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65A13BAE-4F01-46FD-B766-314BF33C3EFC}" xr6:coauthVersionLast="36" xr6:coauthVersionMax="36" xr10:uidLastSave="{00000000-0000-0000-0000-000000000000}"/>
  <bookViews>
    <workbookView xWindow="0" yWindow="0" windowWidth="30720" windowHeight="12930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 YEAR" sheetId="14" r:id="rId6"/>
    <sheet name="SR - DECADE" sheetId="10" r:id="rId7"/>
    <sheet name="SR - EVENT DAYS" sheetId="12" r:id="rId8"/>
  </sheets>
  <definedNames>
    <definedName name="_xlnm.Print_Area" localSheetId="1">WIND!$A$1:$N$225</definedName>
  </definedNames>
  <calcPr calcId="191029"/>
</workbook>
</file>

<file path=xl/calcChain.xml><?xml version="1.0" encoding="utf-8"?>
<calcChain xmlns="http://schemas.openxmlformats.org/spreadsheetml/2006/main">
  <c r="P105" i="12" l="1"/>
  <c r="N105" i="12"/>
  <c r="M105" i="12"/>
  <c r="L105" i="12"/>
  <c r="K105" i="12"/>
  <c r="J105" i="12"/>
  <c r="I105" i="12"/>
  <c r="G105" i="12"/>
  <c r="F105" i="12"/>
  <c r="E105" i="12"/>
  <c r="D105" i="12"/>
  <c r="C105" i="12"/>
  <c r="B105" i="12"/>
  <c r="I35" i="4" l="1"/>
  <c r="O47" i="4"/>
  <c r="L29" i="4"/>
  <c r="M14" i="10"/>
  <c r="L14" i="10"/>
  <c r="E14" i="10"/>
  <c r="H14" i="10" s="1"/>
  <c r="P103" i="12"/>
  <c r="N103" i="12"/>
  <c r="M103" i="12"/>
  <c r="L103" i="12"/>
  <c r="K103" i="12"/>
  <c r="J103" i="12"/>
  <c r="I103" i="12"/>
  <c r="G103" i="12"/>
  <c r="F103" i="12"/>
  <c r="E103" i="12"/>
  <c r="D103" i="12"/>
  <c r="C103" i="12"/>
  <c r="B103" i="12"/>
  <c r="B169" i="12"/>
  <c r="B168" i="12"/>
  <c r="B167" i="12"/>
  <c r="B166" i="12"/>
  <c r="B165" i="12"/>
  <c r="B164" i="12"/>
  <c r="B163" i="12"/>
  <c r="B162" i="12"/>
  <c r="D16" i="10"/>
  <c r="C16" i="10"/>
  <c r="B16" i="10"/>
  <c r="K52" i="14"/>
  <c r="J52" i="14"/>
  <c r="I52" i="14"/>
  <c r="H52" i="14"/>
  <c r="D80" i="5"/>
  <c r="E82" i="5" s="1"/>
  <c r="N44" i="11"/>
  <c r="M44" i="11"/>
  <c r="L44" i="11"/>
  <c r="K44" i="11"/>
  <c r="J44" i="11"/>
  <c r="I44" i="11"/>
  <c r="G44" i="11"/>
  <c r="F44" i="11"/>
  <c r="E44" i="11"/>
  <c r="D44" i="11"/>
  <c r="C44" i="11"/>
  <c r="B44" i="11"/>
  <c r="N43" i="11"/>
  <c r="M43" i="11"/>
  <c r="L43" i="11"/>
  <c r="K43" i="11"/>
  <c r="J43" i="11"/>
  <c r="I43" i="11"/>
  <c r="G43" i="11"/>
  <c r="F43" i="11"/>
  <c r="E43" i="11"/>
  <c r="D43" i="11"/>
  <c r="D54" i="11" s="1"/>
  <c r="C43" i="11"/>
  <c r="B43" i="11"/>
  <c r="N42" i="11"/>
  <c r="M42" i="11"/>
  <c r="L42" i="11"/>
  <c r="K42" i="11"/>
  <c r="K53" i="11" s="1"/>
  <c r="J42" i="11"/>
  <c r="I42" i="11"/>
  <c r="G42" i="11"/>
  <c r="F42" i="11"/>
  <c r="E42" i="11"/>
  <c r="D42" i="11"/>
  <c r="C42" i="11"/>
  <c r="B42" i="11"/>
  <c r="N41" i="11"/>
  <c r="M41" i="11"/>
  <c r="L41" i="11"/>
  <c r="K41" i="11"/>
  <c r="K52" i="11" s="1"/>
  <c r="J41" i="11"/>
  <c r="I41" i="11"/>
  <c r="G41" i="11"/>
  <c r="G52" i="11" s="1"/>
  <c r="F41" i="11"/>
  <c r="E41" i="11"/>
  <c r="D41" i="11"/>
  <c r="C41" i="11"/>
  <c r="B41" i="11"/>
  <c r="N40" i="11"/>
  <c r="M40" i="11"/>
  <c r="L40" i="11"/>
  <c r="L51" i="11" s="1"/>
  <c r="K40" i="11"/>
  <c r="K51" i="11" s="1"/>
  <c r="J40" i="11"/>
  <c r="I40" i="11"/>
  <c r="G40" i="11"/>
  <c r="F40" i="11"/>
  <c r="E40" i="11"/>
  <c r="E51" i="11" s="1"/>
  <c r="D40" i="11"/>
  <c r="D51" i="11" s="1"/>
  <c r="C40" i="11"/>
  <c r="B40" i="11"/>
  <c r="N39" i="11"/>
  <c r="M39" i="11"/>
  <c r="L39" i="11"/>
  <c r="L50" i="11" s="1"/>
  <c r="K39" i="11"/>
  <c r="J39" i="11"/>
  <c r="I39" i="11"/>
  <c r="G39" i="11"/>
  <c r="F39" i="11"/>
  <c r="E39" i="11"/>
  <c r="D39" i="11"/>
  <c r="C39" i="11"/>
  <c r="B39" i="11"/>
  <c r="N38" i="11"/>
  <c r="M38" i="11"/>
  <c r="L38" i="11"/>
  <c r="L49" i="11" s="1"/>
  <c r="K38" i="11"/>
  <c r="J38" i="11"/>
  <c r="I38" i="11"/>
  <c r="G38" i="11"/>
  <c r="F38" i="11"/>
  <c r="E38" i="11"/>
  <c r="D38" i="11"/>
  <c r="D49" i="11" s="1"/>
  <c r="C38" i="11"/>
  <c r="B38" i="11"/>
  <c r="N37" i="11"/>
  <c r="N57" i="11"/>
  <c r="M37" i="11"/>
  <c r="M57" i="11"/>
  <c r="L37" i="11"/>
  <c r="B110" i="11" s="1"/>
  <c r="K37" i="11"/>
  <c r="J37" i="11"/>
  <c r="I37" i="11"/>
  <c r="G37" i="11"/>
  <c r="F37" i="11"/>
  <c r="E37" i="11"/>
  <c r="D37" i="11"/>
  <c r="C37" i="11"/>
  <c r="B37" i="11"/>
  <c r="B107" i="11" s="1"/>
  <c r="B57" i="11"/>
  <c r="E13" i="10"/>
  <c r="H13" i="10" s="1"/>
  <c r="L9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34" i="11"/>
  <c r="K34" i="11"/>
  <c r="K49" i="11" s="1"/>
  <c r="K55" i="11"/>
  <c r="J34" i="11"/>
  <c r="J52" i="11" s="1"/>
  <c r="I34" i="11"/>
  <c r="I52" i="11" s="1"/>
  <c r="G34" i="11"/>
  <c r="F34" i="11"/>
  <c r="F52" i="11" s="1"/>
  <c r="E34" i="11"/>
  <c r="E53" i="11"/>
  <c r="D34" i="11"/>
  <c r="D48" i="11" s="1"/>
  <c r="B34" i="11"/>
  <c r="C34" i="11"/>
  <c r="M34" i="11"/>
  <c r="N34" i="11"/>
  <c r="P6" i="11"/>
  <c r="B76" i="11" s="1"/>
  <c r="P7" i="11"/>
  <c r="B77" i="11" s="1"/>
  <c r="P8" i="11"/>
  <c r="B78" i="11" s="1"/>
  <c r="P9" i="11"/>
  <c r="B79" i="11" s="1"/>
  <c r="P10" i="11"/>
  <c r="B80" i="11" s="1"/>
  <c r="P11" i="11"/>
  <c r="B81" i="11" s="1"/>
  <c r="P13" i="11"/>
  <c r="P14" i="11"/>
  <c r="B83" i="11" s="1"/>
  <c r="P15" i="11"/>
  <c r="B84" i="11" s="1"/>
  <c r="P16" i="11"/>
  <c r="P40" i="11" s="1"/>
  <c r="B66" i="11" s="1"/>
  <c r="P17" i="11"/>
  <c r="P18" i="11"/>
  <c r="B87" i="11" s="1"/>
  <c r="P20" i="11"/>
  <c r="P21" i="11"/>
  <c r="B89" i="11" s="1"/>
  <c r="P22" i="11"/>
  <c r="B90" i="11" s="1"/>
  <c r="P23" i="11"/>
  <c r="B91" i="11" s="1"/>
  <c r="P24" i="11"/>
  <c r="P25" i="11"/>
  <c r="B93" i="11"/>
  <c r="P27" i="11"/>
  <c r="B94" i="11"/>
  <c r="P28" i="11"/>
  <c r="P43" i="11" s="1"/>
  <c r="B69" i="11" s="1"/>
  <c r="P29" i="11"/>
  <c r="B96" i="11" s="1"/>
  <c r="P30" i="11"/>
  <c r="P31" i="11"/>
  <c r="B98" i="11" s="1"/>
  <c r="P32" i="11"/>
  <c r="B99" i="11" s="1"/>
  <c r="E12" i="10"/>
  <c r="E11" i="10"/>
  <c r="I11" i="10"/>
  <c r="E10" i="10"/>
  <c r="J10" i="10"/>
  <c r="E9" i="10"/>
  <c r="I9" i="10" s="1"/>
  <c r="E8" i="10"/>
  <c r="H8" i="10" s="1"/>
  <c r="E7" i="10"/>
  <c r="J7" i="10"/>
  <c r="E18" i="7"/>
  <c r="E17" i="7"/>
  <c r="E16" i="7"/>
  <c r="H16" i="7" s="1"/>
  <c r="E15" i="7"/>
  <c r="H15" i="7" s="1"/>
  <c r="E14" i="7"/>
  <c r="H14" i="7" s="1"/>
  <c r="J14" i="7"/>
  <c r="E13" i="7"/>
  <c r="H13" i="7" s="1"/>
  <c r="E12" i="7"/>
  <c r="I12" i="7" s="1"/>
  <c r="E11" i="7"/>
  <c r="I11" i="7" s="1"/>
  <c r="H11" i="7"/>
  <c r="E10" i="7"/>
  <c r="J10" i="7"/>
  <c r="E9" i="7"/>
  <c r="I9" i="7" s="1"/>
  <c r="E8" i="7"/>
  <c r="E7" i="7"/>
  <c r="D20" i="7"/>
  <c r="C20" i="7"/>
  <c r="B20" i="7"/>
  <c r="H10" i="10"/>
  <c r="C57" i="11"/>
  <c r="I7" i="10"/>
  <c r="J8" i="10"/>
  <c r="E48" i="11"/>
  <c r="B86" i="11"/>
  <c r="E52" i="11"/>
  <c r="H7" i="10"/>
  <c r="H10" i="7"/>
  <c r="I10" i="7"/>
  <c r="B97" i="11"/>
  <c r="J11" i="10"/>
  <c r="I15" i="7"/>
  <c r="L53" i="11"/>
  <c r="L52" i="11"/>
  <c r="G50" i="11"/>
  <c r="J51" i="11"/>
  <c r="K48" i="11"/>
  <c r="K54" i="11"/>
  <c r="K50" i="11"/>
  <c r="B95" i="11"/>
  <c r="H11" i="10"/>
  <c r="D53" i="11"/>
  <c r="I10" i="10"/>
  <c r="G48" i="11" l="1"/>
  <c r="G49" i="11"/>
  <c r="D50" i="11"/>
  <c r="D57" i="11" s="1"/>
  <c r="B85" i="11"/>
  <c r="E49" i="11"/>
  <c r="E50" i="11"/>
  <c r="L48" i="11"/>
  <c r="K57" i="11"/>
  <c r="P37" i="11"/>
  <c r="D55" i="11"/>
  <c r="E54" i="11"/>
  <c r="H9" i="7"/>
  <c r="D52" i="11"/>
  <c r="P39" i="11"/>
  <c r="L54" i="11"/>
  <c r="B108" i="11"/>
  <c r="L55" i="11"/>
  <c r="M16" i="10"/>
  <c r="H12" i="7"/>
  <c r="J11" i="7"/>
  <c r="G54" i="11"/>
  <c r="G51" i="11"/>
  <c r="G53" i="11"/>
  <c r="B109" i="11"/>
  <c r="B112" i="11" s="1"/>
  <c r="F50" i="11"/>
  <c r="F51" i="11"/>
  <c r="F53" i="11"/>
  <c r="F54" i="11"/>
  <c r="P41" i="11"/>
  <c r="B67" i="11" s="1"/>
  <c r="F55" i="11"/>
  <c r="B171" i="12"/>
  <c r="E16" i="10"/>
  <c r="I16" i="10" s="1"/>
  <c r="J14" i="10"/>
  <c r="L16" i="10"/>
  <c r="I14" i="7"/>
  <c r="E20" i="7"/>
  <c r="F8" i="7" s="1"/>
  <c r="J13" i="7"/>
  <c r="M20" i="7"/>
  <c r="J50" i="11"/>
  <c r="J53" i="11"/>
  <c r="J55" i="11"/>
  <c r="J54" i="11"/>
  <c r="J49" i="11"/>
  <c r="J48" i="11"/>
  <c r="J57" i="11" s="1"/>
  <c r="I53" i="11"/>
  <c r="I50" i="11"/>
  <c r="P44" i="11"/>
  <c r="I55" i="11"/>
  <c r="I51" i="11"/>
  <c r="I54" i="11"/>
  <c r="P34" i="11"/>
  <c r="I49" i="11"/>
  <c r="G55" i="11"/>
  <c r="P42" i="11"/>
  <c r="B59" i="11"/>
  <c r="B65" i="11"/>
  <c r="B63" i="11"/>
  <c r="B68" i="11"/>
  <c r="F48" i="11"/>
  <c r="J12" i="7"/>
  <c r="P38" i="11"/>
  <c r="I16" i="7"/>
  <c r="J9" i="7"/>
  <c r="I13" i="10"/>
  <c r="J16" i="7"/>
  <c r="B82" i="11"/>
  <c r="B101" i="11" s="1"/>
  <c r="B92" i="11"/>
  <c r="E55" i="11"/>
  <c r="F49" i="11"/>
  <c r="A27" i="7"/>
  <c r="H9" i="10"/>
  <c r="E85" i="5"/>
  <c r="I48" i="11"/>
  <c r="L20" i="7"/>
  <c r="J15" i="7"/>
  <c r="J13" i="10"/>
  <c r="B88" i="11"/>
  <c r="I13" i="7"/>
  <c r="I8" i="10"/>
  <c r="I14" i="10"/>
  <c r="G57" i="11" l="1"/>
  <c r="P55" i="11"/>
  <c r="C110" i="11"/>
  <c r="C108" i="11"/>
  <c r="I57" i="11"/>
  <c r="L57" i="11"/>
  <c r="C109" i="11"/>
  <c r="H16" i="10"/>
  <c r="P53" i="11"/>
  <c r="E57" i="11"/>
  <c r="B70" i="11"/>
  <c r="B72" i="11" s="1"/>
  <c r="F11" i="10"/>
  <c r="F9" i="10"/>
  <c r="F14" i="10"/>
  <c r="F8" i="10"/>
  <c r="F18" i="7"/>
  <c r="F7" i="7"/>
  <c r="B27" i="7"/>
  <c r="F13" i="7"/>
  <c r="F16" i="7"/>
  <c r="F9" i="7"/>
  <c r="H20" i="7"/>
  <c r="F57" i="11"/>
  <c r="F7" i="10"/>
  <c r="J16" i="10"/>
  <c r="F10" i="10"/>
  <c r="F13" i="10"/>
  <c r="F12" i="10"/>
  <c r="I20" i="7"/>
  <c r="F15" i="7"/>
  <c r="F11" i="7"/>
  <c r="F10" i="7"/>
  <c r="F17" i="7"/>
  <c r="F12" i="7"/>
  <c r="F14" i="7"/>
  <c r="P54" i="11"/>
  <c r="P52" i="11"/>
  <c r="P51" i="11"/>
  <c r="P48" i="11"/>
  <c r="P50" i="11"/>
  <c r="B60" i="11"/>
  <c r="P49" i="11"/>
  <c r="B64" i="11"/>
  <c r="F16" i="10" l="1"/>
  <c r="F20" i="7"/>
  <c r="J20" i="7" s="1"/>
  <c r="P57" i="11"/>
</calcChain>
</file>

<file path=xl/sharedStrings.xml><?xml version="1.0" encoding="utf-8"?>
<sst xmlns="http://schemas.openxmlformats.org/spreadsheetml/2006/main" count="642" uniqueCount="336">
  <si>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</si>
  <si>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</si>
  <si>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</si>
  <si>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</si>
  <si>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</si>
  <si>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</si>
  <si>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</si>
  <si>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</si>
  <si>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** DENOTES TIMES ARE IN LOCAL STANDARD TIME USING 24 HOUR CLOCK</t>
  </si>
  <si>
    <t xml:space="preserve">LANGLADE COUNTY HAIL REPORTS </t>
  </si>
  <si>
    <t>Antigo</t>
  </si>
  <si>
    <t>Elcho</t>
  </si>
  <si>
    <t xml:space="preserve">Antigo </t>
  </si>
  <si>
    <t>Pickerel</t>
  </si>
  <si>
    <t>White Lake</t>
  </si>
  <si>
    <t>2 W Phlox</t>
  </si>
  <si>
    <t>Kempster</t>
  </si>
  <si>
    <t>1 SE Antigo</t>
  </si>
  <si>
    <t>Deerbrook</t>
  </si>
  <si>
    <t>7 S Antigo</t>
  </si>
  <si>
    <t>Langlade</t>
  </si>
  <si>
    <t>Pearson</t>
  </si>
  <si>
    <t>Neva</t>
  </si>
  <si>
    <t>Bryant</t>
  </si>
  <si>
    <t>3 NE White Lake</t>
  </si>
  <si>
    <t>Elton</t>
  </si>
  <si>
    <t>Lily</t>
  </si>
  <si>
    <t>LANGLADE COUNTY WIND REPORTS</t>
  </si>
  <si>
    <t>3 W Lily</t>
  </si>
  <si>
    <t>3 SE Merrill</t>
  </si>
  <si>
    <t>12 NW Elcho</t>
  </si>
  <si>
    <t xml:space="preserve">3 SE Kempster </t>
  </si>
  <si>
    <t>8 NW Antigo</t>
  </si>
  <si>
    <t>3 E Antigo</t>
  </si>
  <si>
    <t>3 W Antigo</t>
  </si>
  <si>
    <t>8 SE Antigo</t>
  </si>
  <si>
    <t>7 NW Antigo</t>
  </si>
  <si>
    <t>2 SSW Elton</t>
  </si>
  <si>
    <t>Summit Lake</t>
  </si>
  <si>
    <t>3 SSW Antigo</t>
  </si>
  <si>
    <t>6 SSE Antigo</t>
  </si>
  <si>
    <t>2 ESE Hollister</t>
  </si>
  <si>
    <t>2 W Hogarty - Elton</t>
  </si>
  <si>
    <t>Rural Langlade Co - Rural Lincoln County</t>
  </si>
  <si>
    <t>4 NW Antigo</t>
  </si>
  <si>
    <t>LANGLADE COUNTY STORM REPORTS BY MONTH</t>
  </si>
  <si>
    <t xml:space="preserve">LANGLADE COUNTY STORM REPORTS BY YEAR </t>
  </si>
  <si>
    <t xml:space="preserve">LANGLADE COUNTY STORM EVENTS BY YEAR </t>
  </si>
  <si>
    <t xml:space="preserve">LANGLADE COUNTY STORM REPORTS BY DECADE  </t>
  </si>
  <si>
    <t>LANGLADE COUNTY STORM EVENTS BY MONTH - HOUR</t>
  </si>
  <si>
    <t>%</t>
  </si>
  <si>
    <t>LANGLADE COUNTY TORNADOES</t>
  </si>
  <si>
    <t>5 W Langlade</t>
  </si>
  <si>
    <t>11 W Antigo</t>
  </si>
  <si>
    <t>2 SSE Pickerel</t>
  </si>
  <si>
    <t>5 S Antigo</t>
  </si>
  <si>
    <t>1 N Antigo</t>
  </si>
  <si>
    <t>1 E Neva Corners</t>
  </si>
  <si>
    <t>2.5 WSW Freeman</t>
  </si>
  <si>
    <t>0.4 ESE Markton</t>
  </si>
  <si>
    <t>Phlox</t>
  </si>
  <si>
    <t>5 NNW Antigo (Deerbrook)</t>
  </si>
  <si>
    <t>23 NE Eau Claire - 2 E Merrill</t>
  </si>
  <si>
    <t>2010-2019</t>
  </si>
  <si>
    <t>1 W Elcho</t>
  </si>
  <si>
    <t xml:space="preserve">2,1 ENE Pickerel </t>
  </si>
  <si>
    <t>2.6 E Elmhurst</t>
  </si>
  <si>
    <t>Hollister</t>
  </si>
  <si>
    <t>5 S Parrish</t>
  </si>
  <si>
    <t>12.4 W Deerbrook</t>
  </si>
  <si>
    <t>3 E Elcho</t>
  </si>
  <si>
    <t>2 S Summit Lake</t>
  </si>
  <si>
    <t>10 N Antigo</t>
  </si>
  <si>
    <t>4.2 E Hollister</t>
  </si>
  <si>
    <t>1,4 N Antigo</t>
  </si>
  <si>
    <t>1.5 SSE Neva</t>
  </si>
  <si>
    <t>1.2 SE Summit Lake</t>
  </si>
  <si>
    <t xml:space="preserve">0.5 E Summit Lake </t>
  </si>
  <si>
    <t>0.7 N Antigo</t>
  </si>
  <si>
    <t>2 NW Kempster</t>
  </si>
  <si>
    <t>2 NE Elton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</si>
  <si>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</si>
  <si>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</si>
  <si>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</si>
  <si>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</si>
  <si>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</si>
  <si>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</si>
  <si>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</si>
  <si>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</si>
  <si>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</si>
  <si>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</si>
  <si>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</si>
  <si>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</si>
  <si>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</si>
  <si>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</si>
  <si>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</si>
  <si>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</si>
  <si>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</si>
  <si>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</si>
  <si>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</si>
  <si>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</si>
  <si>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</si>
  <si>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</si>
  <si>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</si>
  <si>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 xml:space="preserve"> 2 PM</t>
  </si>
  <si>
    <t>&lt; 1</t>
  </si>
  <si>
    <t>1 - 1.99</t>
  </si>
  <si>
    <t>2 - 2.99</t>
  </si>
  <si>
    <t>3 - 3.99</t>
  </si>
  <si>
    <t>0.8 SE Pickerel</t>
  </si>
  <si>
    <t>3/4-1</t>
  </si>
  <si>
    <t>&gt;=2</t>
  </si>
  <si>
    <t>1980s</t>
  </si>
  <si>
    <t>1990s</t>
  </si>
  <si>
    <t>2000s</t>
  </si>
  <si>
    <t>2010s</t>
  </si>
  <si>
    <t xml:space="preserve">TOTAL </t>
  </si>
  <si>
    <t>4 - 4.99</t>
  </si>
  <si>
    <t>5 - 5.99</t>
  </si>
  <si>
    <t>0.5 E Deerbrook</t>
  </si>
  <si>
    <t>0.5 E Bryant</t>
  </si>
  <si>
    <t>2.4 SW Summit Lake</t>
  </si>
  <si>
    <t>0.9 S Antigo</t>
  </si>
  <si>
    <t>0.9 SE Phlox</t>
  </si>
  <si>
    <t>0.7 S Phlox</t>
  </si>
  <si>
    <t>0.9 NE Antigo</t>
  </si>
  <si>
    <t>% Reports</t>
  </si>
  <si>
    <t>1.4 E Elton</t>
  </si>
  <si>
    <t>1.6 ESE Elmhurst</t>
  </si>
  <si>
    <t>1.7 NW Elton</t>
  </si>
  <si>
    <t>0.5 E Summit Lake</t>
  </si>
  <si>
    <t>4.8 NE Bryant</t>
  </si>
  <si>
    <t>0.9 WNW Markton</t>
  </si>
  <si>
    <t>0.8 SE Pearson</t>
  </si>
  <si>
    <t>2 SW Antigo</t>
  </si>
  <si>
    <t>0.5 E Antigo</t>
  </si>
  <si>
    <t>2.1 WSW Bryant</t>
  </si>
  <si>
    <t>1950s</t>
  </si>
  <si>
    <t>1960s</t>
  </si>
  <si>
    <t>1970s</t>
  </si>
  <si>
    <t>2.9 E Parrish</t>
  </si>
  <si>
    <t>0.9 SE White Lake</t>
  </si>
  <si>
    <t>5.4 W Antigo</t>
  </si>
  <si>
    <t>1.5 SSW Phlox</t>
  </si>
  <si>
    <t>2020-2029</t>
  </si>
  <si>
    <t>2020s</t>
  </si>
  <si>
    <t>1.5 SSE Pickerel</t>
  </si>
  <si>
    <t>16:00-17:20</t>
  </si>
  <si>
    <t>20:00-20:10</t>
  </si>
  <si>
    <t>20:45-21:00</t>
  </si>
  <si>
    <t>15:48-15:58</t>
  </si>
  <si>
    <t>17:50-17:58</t>
  </si>
  <si>
    <t>14:32-14:56</t>
  </si>
  <si>
    <t>06:20</t>
  </si>
  <si>
    <t>07:00</t>
  </si>
  <si>
    <t>:</t>
  </si>
  <si>
    <t>04:45</t>
  </si>
  <si>
    <t>01:30</t>
  </si>
  <si>
    <t>03:30</t>
  </si>
  <si>
    <t>02:35</t>
  </si>
  <si>
    <t>00:37</t>
  </si>
  <si>
    <t>00:30</t>
  </si>
  <si>
    <t>14:45-14:55</t>
  </si>
  <si>
    <t>05:00</t>
  </si>
  <si>
    <t>17:33-17:34</t>
  </si>
  <si>
    <t>05:35</t>
  </si>
  <si>
    <t>05:45</t>
  </si>
  <si>
    <t>05:55</t>
  </si>
  <si>
    <t>08:26</t>
  </si>
  <si>
    <t>21:40-21:45</t>
  </si>
  <si>
    <t>03:01</t>
  </si>
  <si>
    <t>06:00</t>
  </si>
  <si>
    <t>08:00</t>
  </si>
  <si>
    <t>09:08</t>
  </si>
  <si>
    <t>06:30</t>
  </si>
  <si>
    <t>07:30</t>
  </si>
  <si>
    <t>08:55</t>
  </si>
  <si>
    <t>07:48</t>
  </si>
  <si>
    <t xml:space="preserve"> 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</si>
  <si>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</si>
  <si>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</si>
  <si>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</si>
  <si>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</si>
  <si>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</si>
  <si>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</si>
  <si>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</si>
  <si>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</si>
  <si>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</si>
  <si>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</si>
  <si>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</si>
  <si>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</si>
  <si>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</si>
  <si>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</si>
  <si>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</si>
  <si>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</si>
  <si>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</si>
  <si>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Width</t>
  </si>
  <si>
    <t>Path</t>
  </si>
  <si>
    <t>Rank</t>
  </si>
  <si>
    <t>(Yards)</t>
  </si>
  <si>
    <t>(Miles)</t>
  </si>
  <si>
    <t xml:space="preserve">TORNADOES </t>
  </si>
  <si>
    <t>Hour</t>
  </si>
  <si>
    <t>Total</t>
  </si>
  <si>
    <t>2 PM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</si>
  <si>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</si>
  <si>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</si>
  <si>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</si>
  <si>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</si>
  <si>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</si>
  <si>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</si>
  <si>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</si>
  <si>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</si>
  <si>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</si>
  <si>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</si>
  <si>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</si>
  <si>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</si>
  <si>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</si>
  <si>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</si>
  <si>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</si>
  <si>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</si>
  <si>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</si>
  <si>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</si>
  <si>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</si>
  <si>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</si>
  <si>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</si>
  <si>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</si>
  <si>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</si>
  <si>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</si>
  <si>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</si>
  <si>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</si>
  <si>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</si>
  <si>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</si>
  <si>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</si>
  <si>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</si>
  <si>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</si>
  <si>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</si>
  <si>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</si>
  <si>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</si>
  <si>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</si>
  <si>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</si>
  <si>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</si>
  <si>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</si>
  <si>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</si>
  <si>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</si>
  <si>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</si>
  <si>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</si>
  <si>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</si>
  <si>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</si>
  <si>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</si>
  <si>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</si>
  <si>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</si>
  <si>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</si>
  <si>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</si>
  <si>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</si>
  <si>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</si>
  <si>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</si>
  <si>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</si>
  <si>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</si>
  <si>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</si>
  <si>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</si>
  <si>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</si>
  <si>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</si>
  <si>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</si>
  <si>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</si>
  <si>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</si>
  <si>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</si>
  <si>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</si>
  <si>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</si>
  <si>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</si>
  <si>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</si>
  <si>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</si>
  <si>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</si>
  <si>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</si>
  <si>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</si>
  <si>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</si>
  <si>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</si>
  <si>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</si>
  <si>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</si>
  <si>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</si>
  <si>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</si>
  <si>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</si>
  <si>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</si>
  <si>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>No tornadoes</t>
  </si>
  <si>
    <t xml:space="preserve">Wind </t>
  </si>
  <si>
    <t>Tornado</t>
  </si>
  <si>
    <t>Wind</t>
  </si>
  <si>
    <t>% Hail</t>
  </si>
  <si>
    <t>% Wind</t>
  </si>
  <si>
    <t>Warm</t>
  </si>
  <si>
    <t>Season</t>
  </si>
  <si>
    <t>Totals</t>
  </si>
  <si>
    <t>Through</t>
  </si>
  <si>
    <t>Percent</t>
  </si>
  <si>
    <t>No Tornadoes</t>
  </si>
  <si>
    <t>Average</t>
  </si>
  <si>
    <t>Days</t>
  </si>
  <si>
    <t>Decade</t>
  </si>
  <si>
    <t>N/A</t>
  </si>
  <si>
    <t xml:space="preserve">Hail </t>
  </si>
  <si>
    <t>Size</t>
  </si>
  <si>
    <t>Gusts</t>
  </si>
  <si>
    <t>(12 AM to 6 AM)</t>
  </si>
  <si>
    <t>3.7 S White Lake - 3.5 NNE Markton</t>
  </si>
  <si>
    <t>10.8 S Parrish - 3.1 W Deerbrook</t>
  </si>
  <si>
    <t>3 NE White Lake - Langlade</t>
  </si>
  <si>
    <t>Deerbrook - Kempster</t>
  </si>
  <si>
    <t>1.8 SSW - 1.7 S Langlade Co Airport</t>
  </si>
  <si>
    <t>6 S Antigo - White Lake</t>
  </si>
  <si>
    <t>F/EF0</t>
  </si>
  <si>
    <t>F/EF1</t>
  </si>
  <si>
    <t>F/EF2</t>
  </si>
  <si>
    <t>F/EF3</t>
  </si>
  <si>
    <t>F/EF4</t>
  </si>
  <si>
    <t>F/EF5</t>
  </si>
  <si>
    <t>F/EF SCALE</t>
  </si>
  <si>
    <t>F/EF</t>
  </si>
  <si>
    <t>1.9 W Post Lake</t>
  </si>
  <si>
    <t>22:28-22:29</t>
  </si>
  <si>
    <t>12:40-12:41</t>
  </si>
  <si>
    <t>13:45-13:46</t>
  </si>
  <si>
    <t>03:56-03:57</t>
  </si>
  <si>
    <t>2.3 NNW Kempster</t>
  </si>
  <si>
    <t>14:44-14:45</t>
  </si>
  <si>
    <t>15:01-15:02</t>
  </si>
  <si>
    <t>2.5 ENE Pearson</t>
  </si>
  <si>
    <t>20:25-20:26</t>
  </si>
  <si>
    <t>0.7 S Polar</t>
  </si>
  <si>
    <t>15:42-15:43</t>
  </si>
  <si>
    <t>18:38-18:40</t>
  </si>
  <si>
    <t>3.6 SSE Langlade</t>
  </si>
  <si>
    <t>18:30-18:32</t>
  </si>
  <si>
    <t>2.3 SSW Antigo</t>
  </si>
  <si>
    <t>1980-2023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</si>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</sst>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b/>
      <sz val="19"/>
      <name val="Arial Black"/>
      <family val="2"/>
    </font>
    <font>
      <b/>
      <sz val="14"/>
      <name val="Arial"/>
      <family val="2"/>
    </font>
    <font>
      <sz val="10"/>
      <color rgb="FFFF0000"/>
      <name val="CG Times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65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/>
    <xf numFmtId="2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Border="1"/>
    <xf numFmtId="2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/>
    <xf numFmtId="0" fontId="4" fillId="3" borderId="1" xfId="0" applyFont="1" applyFill="1" applyBorder="1" applyAlignment="1"/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8" fontId="4" fillId="2" borderId="1" xfId="0" quotePrefix="1" applyNumberFormat="1" applyFont="1" applyFill="1" applyBorder="1" applyAlignment="1">
      <alignment horizontal="center" vertical="center"/>
    </xf>
    <xf numFmtId="18" fontId="4" fillId="3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8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 wrapText="1"/>
    </xf>
    <xf numFmtId="20" fontId="0" fillId="3" borderId="1" xfId="0" quotePrefix="1" applyNumberFormat="1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20" fontId="0" fillId="2" borderId="1" xfId="0" quotePrefix="1" applyNumberForma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3" borderId="1" xfId="0" quotePrefix="1" applyNumberFormat="1" applyFont="1" applyFill="1" applyBorder="1" applyAlignment="1">
      <alignment horizontal="center" vertical="center"/>
    </xf>
    <xf numFmtId="20" fontId="4" fillId="2" borderId="1" xfId="0" quotePrefix="1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/>
    <xf numFmtId="20" fontId="4" fillId="2" borderId="1" xfId="0" quotePrefix="1" applyNumberFormat="1" applyFont="1" applyFill="1" applyBorder="1" applyAlignment="1">
      <alignment horizontal="center" vertical="center" wrapText="1"/>
    </xf>
    <xf numFmtId="20" fontId="4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4" fillId="3" borderId="3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0" xfId="0" applyFill="1"/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" fontId="4" fillId="3" borderId="1" xfId="0" quotePrefix="1" applyNumberFormat="1" applyFont="1" applyFill="1" applyBorder="1" applyAlignment="1">
      <alignment horizontal="center" vertical="center"/>
    </xf>
    <xf numFmtId="0" fontId="0" fillId="3" borderId="4" xfId="0" applyFill="1" applyBorder="1" applyAlignment="1"/>
    <xf numFmtId="0" fontId="4" fillId="2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0" xfId="0" applyBorder="1" applyAlignment="1"/>
    <xf numFmtId="0" fontId="10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3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61"/>
  <sheetViews>
    <sheetView tabSelected="1" topLeftCell="A58" workbookViewId="0">
      <selection activeCell="E82" sqref="E82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12.7109375" customWidth="1"/>
  </cols>
  <sheetData>
    <row r="1" spans="1:14" s="11" customFormat="1" ht="17.100000000000001" customHeight="1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1" customFormat="1" ht="17.100000000000001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14" s="44" customFormat="1" ht="17.100000000000001" customHeight="1">
      <c r="A3" s="145" t="s">
        <v>334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11" customFormat="1" ht="17.100000000000001" customHeight="1">
      <c r="A4" s="107" t="s">
        <v>180</v>
      </c>
      <c r="B4" s="107"/>
      <c r="C4" s="144" t="s">
        <v>181</v>
      </c>
      <c r="D4" s="144"/>
      <c r="E4" s="144"/>
      <c r="F4" s="107" t="s">
        <v>182</v>
      </c>
      <c r="G4" s="107"/>
      <c r="H4" s="38" t="s">
        <v>183</v>
      </c>
      <c r="I4" s="38" t="s">
        <v>183</v>
      </c>
      <c r="J4" s="38" t="s">
        <v>184</v>
      </c>
      <c r="K4" s="38" t="s">
        <v>185</v>
      </c>
      <c r="L4" s="38" t="s">
        <v>186</v>
      </c>
      <c r="M4" s="107"/>
      <c r="N4" s="29"/>
    </row>
    <row r="5" spans="1:14" s="44" customFormat="1" ht="17.100000000000001" customHeight="1">
      <c r="A5" s="107" t="s">
        <v>0</v>
      </c>
      <c r="B5" s="107"/>
      <c r="C5" s="107" t="s">
        <v>187</v>
      </c>
      <c r="D5" s="107" t="s">
        <v>188</v>
      </c>
      <c r="E5" s="107" t="s">
        <v>189</v>
      </c>
      <c r="F5" s="107" t="s">
        <v>179</v>
      </c>
      <c r="G5" s="107" t="s">
        <v>190</v>
      </c>
      <c r="H5" s="38" t="s">
        <v>191</v>
      </c>
      <c r="I5" s="38" t="s">
        <v>192</v>
      </c>
      <c r="J5" s="38" t="s">
        <v>191</v>
      </c>
      <c r="K5" s="38" t="s">
        <v>192</v>
      </c>
      <c r="L5" s="38" t="s">
        <v>193</v>
      </c>
      <c r="M5" s="107" t="s">
        <v>194</v>
      </c>
      <c r="N5" s="107" t="s">
        <v>195</v>
      </c>
    </row>
    <row r="6" spans="1:14" s="44" customFormat="1" ht="17.100000000000001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44" customFormat="1" ht="17.100000000000001" customHeight="1">
      <c r="A7" s="107">
        <v>1</v>
      </c>
      <c r="B7" s="107"/>
      <c r="C7" s="30">
        <v>5</v>
      </c>
      <c r="D7" s="107">
        <v>3</v>
      </c>
      <c r="E7" s="31">
        <v>1965</v>
      </c>
      <c r="F7" s="32" t="s">
        <v>172</v>
      </c>
      <c r="G7" s="33" t="s">
        <v>10</v>
      </c>
      <c r="H7" s="34">
        <v>45.13</v>
      </c>
      <c r="I7" s="34">
        <v>-89.15</v>
      </c>
      <c r="J7" s="34">
        <v>45.13</v>
      </c>
      <c r="K7" s="34">
        <v>-89.15</v>
      </c>
      <c r="L7" s="34">
        <v>0.75</v>
      </c>
      <c r="M7" s="33">
        <v>0</v>
      </c>
      <c r="N7" s="33">
        <v>0</v>
      </c>
    </row>
    <row r="8" spans="1:14" s="44" customFormat="1" ht="17.100000000000001" customHeight="1">
      <c r="A8" s="43">
        <v>2</v>
      </c>
      <c r="B8" s="43"/>
      <c r="C8" s="45">
        <v>8</v>
      </c>
      <c r="D8" s="43">
        <v>31</v>
      </c>
      <c r="E8" s="46">
        <v>1971</v>
      </c>
      <c r="F8" s="106">
        <v>0.41666666666666669</v>
      </c>
      <c r="G8" s="48" t="s">
        <v>10</v>
      </c>
      <c r="H8" s="49">
        <v>45.13</v>
      </c>
      <c r="I8" s="49">
        <v>-89.15</v>
      </c>
      <c r="J8" s="49">
        <v>45.13</v>
      </c>
      <c r="K8" s="49">
        <v>-89.15</v>
      </c>
      <c r="L8" s="49">
        <v>1.75</v>
      </c>
      <c r="M8" s="48">
        <v>0</v>
      </c>
      <c r="N8" s="48">
        <v>0</v>
      </c>
    </row>
    <row r="9" spans="1:14" s="44" customFormat="1" ht="17.100000000000001" customHeight="1">
      <c r="A9" s="107">
        <v>3</v>
      </c>
      <c r="B9" s="107"/>
      <c r="C9" s="30">
        <v>9</v>
      </c>
      <c r="D9" s="107">
        <v>28</v>
      </c>
      <c r="E9" s="31">
        <v>1971</v>
      </c>
      <c r="F9" s="105">
        <v>0.6875</v>
      </c>
      <c r="G9" s="35" t="s">
        <v>308</v>
      </c>
      <c r="H9" s="34">
        <v>45.06</v>
      </c>
      <c r="I9" s="34">
        <v>-89.14</v>
      </c>
      <c r="J9" s="34">
        <v>45.06</v>
      </c>
      <c r="K9" s="34">
        <v>-89.14</v>
      </c>
      <c r="L9" s="34">
        <v>0.75</v>
      </c>
      <c r="M9" s="33">
        <v>0</v>
      </c>
      <c r="N9" s="33">
        <v>0</v>
      </c>
    </row>
    <row r="10" spans="1:14" s="44" customFormat="1" ht="17.100000000000001" customHeight="1">
      <c r="A10" s="43">
        <v>4</v>
      </c>
      <c r="B10" s="43"/>
      <c r="C10" s="45">
        <v>9</v>
      </c>
      <c r="D10" s="43">
        <v>21</v>
      </c>
      <c r="E10" s="46">
        <v>1973</v>
      </c>
      <c r="F10" s="96">
        <v>0.64583333333333337</v>
      </c>
      <c r="G10" s="48" t="s">
        <v>10</v>
      </c>
      <c r="H10" s="49">
        <v>45.13</v>
      </c>
      <c r="I10" s="49">
        <v>-89.15</v>
      </c>
      <c r="J10" s="49">
        <v>45.13</v>
      </c>
      <c r="K10" s="49">
        <v>-89.15</v>
      </c>
      <c r="L10" s="49">
        <v>1.75</v>
      </c>
      <c r="M10" s="48">
        <v>0</v>
      </c>
      <c r="N10" s="48">
        <v>0</v>
      </c>
    </row>
    <row r="11" spans="1:14" s="44" customFormat="1" ht="17.100000000000001" customHeight="1">
      <c r="A11" s="107">
        <v>5</v>
      </c>
      <c r="B11" s="107"/>
      <c r="C11" s="30">
        <v>4</v>
      </c>
      <c r="D11" s="107">
        <v>18</v>
      </c>
      <c r="E11" s="31">
        <v>1977</v>
      </c>
      <c r="F11" s="98">
        <v>0.75694444444444453</v>
      </c>
      <c r="G11" s="33" t="s">
        <v>11</v>
      </c>
      <c r="H11" s="34">
        <v>45.43</v>
      </c>
      <c r="I11" s="34">
        <v>-89.18</v>
      </c>
      <c r="J11" s="34">
        <v>45.43</v>
      </c>
      <c r="K11" s="34">
        <v>-89.18</v>
      </c>
      <c r="L11" s="34">
        <v>1.75</v>
      </c>
      <c r="M11" s="33">
        <v>0</v>
      </c>
      <c r="N11" s="33">
        <v>0</v>
      </c>
    </row>
    <row r="12" spans="1:14" s="44" customFormat="1" ht="17.100000000000001" customHeight="1">
      <c r="A12" s="43">
        <v>6</v>
      </c>
      <c r="B12" s="43"/>
      <c r="C12" s="45">
        <v>5</v>
      </c>
      <c r="D12" s="43">
        <v>8</v>
      </c>
      <c r="E12" s="46">
        <v>1988</v>
      </c>
      <c r="F12" s="96">
        <v>0.75347222222222221</v>
      </c>
      <c r="G12" s="48" t="s">
        <v>12</v>
      </c>
      <c r="H12" s="49">
        <v>45.15</v>
      </c>
      <c r="I12" s="49">
        <v>-89.15</v>
      </c>
      <c r="J12" s="49">
        <v>45.15</v>
      </c>
      <c r="K12" s="49">
        <v>-89.15</v>
      </c>
      <c r="L12" s="49">
        <v>0.75</v>
      </c>
      <c r="M12" s="48">
        <v>0</v>
      </c>
      <c r="N12" s="48">
        <v>0</v>
      </c>
    </row>
    <row r="13" spans="1:14" s="44" customFormat="1" ht="17.100000000000001" customHeight="1">
      <c r="A13" s="107">
        <v>7</v>
      </c>
      <c r="B13" s="107"/>
      <c r="C13" s="30">
        <v>4</v>
      </c>
      <c r="D13" s="107">
        <v>24</v>
      </c>
      <c r="E13" s="31">
        <v>1994</v>
      </c>
      <c r="F13" s="98">
        <v>0.54861111111111105</v>
      </c>
      <c r="G13" s="33" t="s">
        <v>13</v>
      </c>
      <c r="H13" s="34">
        <v>45.36</v>
      </c>
      <c r="I13" s="34">
        <v>-88.91</v>
      </c>
      <c r="J13" s="34">
        <v>45.36</v>
      </c>
      <c r="K13" s="34">
        <v>-88.91</v>
      </c>
      <c r="L13" s="34">
        <v>0.88</v>
      </c>
      <c r="M13" s="33">
        <v>0</v>
      </c>
      <c r="N13" s="33">
        <v>0</v>
      </c>
    </row>
    <row r="14" spans="1:14" s="44" customFormat="1" ht="17.100000000000001" customHeight="1">
      <c r="A14" s="43">
        <v>8</v>
      </c>
      <c r="B14" s="43"/>
      <c r="C14" s="45">
        <v>4</v>
      </c>
      <c r="D14" s="43">
        <v>24</v>
      </c>
      <c r="E14" s="46">
        <v>1994</v>
      </c>
      <c r="F14" s="96">
        <v>0.5625</v>
      </c>
      <c r="G14" s="48" t="s">
        <v>14</v>
      </c>
      <c r="H14" s="49">
        <v>45.16</v>
      </c>
      <c r="I14" s="49">
        <v>-88.77</v>
      </c>
      <c r="J14" s="49">
        <v>45.16</v>
      </c>
      <c r="K14" s="49">
        <v>-88.77</v>
      </c>
      <c r="L14" s="49">
        <v>0.75</v>
      </c>
      <c r="M14" s="48">
        <v>0</v>
      </c>
      <c r="N14" s="48">
        <v>0</v>
      </c>
    </row>
    <row r="15" spans="1:14" s="44" customFormat="1" ht="17.100000000000001" customHeight="1">
      <c r="A15" s="107">
        <v>9</v>
      </c>
      <c r="B15" s="107"/>
      <c r="C15" s="30">
        <v>5</v>
      </c>
      <c r="D15" s="107">
        <v>19</v>
      </c>
      <c r="E15" s="31">
        <v>1996</v>
      </c>
      <c r="F15" s="98">
        <v>0.54166666666666663</v>
      </c>
      <c r="G15" s="33" t="s">
        <v>15</v>
      </c>
      <c r="H15" s="34">
        <v>45.05</v>
      </c>
      <c r="I15" s="34">
        <v>-89.05</v>
      </c>
      <c r="J15" s="34">
        <v>45.05</v>
      </c>
      <c r="K15" s="34">
        <v>-89.05</v>
      </c>
      <c r="L15" s="34">
        <v>1.75</v>
      </c>
      <c r="M15" s="33">
        <v>0</v>
      </c>
      <c r="N15" s="33">
        <v>0</v>
      </c>
    </row>
    <row r="16" spans="1:14" s="44" customFormat="1" ht="17.100000000000001" customHeight="1">
      <c r="A16" s="43">
        <v>10</v>
      </c>
      <c r="B16" s="43"/>
      <c r="C16" s="45">
        <v>7</v>
      </c>
      <c r="D16" s="43">
        <v>18</v>
      </c>
      <c r="E16" s="46">
        <v>1996</v>
      </c>
      <c r="F16" s="51" t="s">
        <v>173</v>
      </c>
      <c r="G16" s="48" t="s">
        <v>16</v>
      </c>
      <c r="H16" s="49">
        <v>45.28</v>
      </c>
      <c r="I16" s="49">
        <v>-89.17</v>
      </c>
      <c r="J16" s="49">
        <v>45.28</v>
      </c>
      <c r="K16" s="49">
        <v>-89.17</v>
      </c>
      <c r="L16" s="49">
        <v>1</v>
      </c>
      <c r="M16" s="48">
        <v>0</v>
      </c>
      <c r="N16" s="48">
        <v>0</v>
      </c>
    </row>
    <row r="17" spans="1:14" s="44" customFormat="1" ht="17.100000000000001" customHeight="1">
      <c r="A17" s="107">
        <v>11</v>
      </c>
      <c r="B17" s="107"/>
      <c r="C17" s="30">
        <v>10</v>
      </c>
      <c r="D17" s="107">
        <v>16</v>
      </c>
      <c r="E17" s="31">
        <v>1996</v>
      </c>
      <c r="F17" s="98">
        <v>0.87847222222222221</v>
      </c>
      <c r="G17" s="33" t="s">
        <v>17</v>
      </c>
      <c r="H17" s="34">
        <v>45.13</v>
      </c>
      <c r="I17" s="34">
        <v>-89.13</v>
      </c>
      <c r="J17" s="34">
        <v>45.13</v>
      </c>
      <c r="K17" s="34">
        <v>-89.13</v>
      </c>
      <c r="L17" s="34">
        <v>0.75</v>
      </c>
      <c r="M17" s="33">
        <v>0</v>
      </c>
      <c r="N17" s="33">
        <v>0</v>
      </c>
    </row>
    <row r="18" spans="1:14" s="44" customFormat="1" ht="17.100000000000001" customHeight="1">
      <c r="A18" s="43">
        <v>12</v>
      </c>
      <c r="B18" s="43"/>
      <c r="C18" s="45">
        <v>6</v>
      </c>
      <c r="D18" s="43">
        <v>11</v>
      </c>
      <c r="E18" s="46">
        <v>1997</v>
      </c>
      <c r="F18" s="96">
        <v>0.6875</v>
      </c>
      <c r="G18" s="48" t="s">
        <v>18</v>
      </c>
      <c r="H18" s="49">
        <v>45.23</v>
      </c>
      <c r="I18" s="49">
        <v>-89.17</v>
      </c>
      <c r="J18" s="49">
        <v>45.23</v>
      </c>
      <c r="K18" s="49">
        <v>-89.17</v>
      </c>
      <c r="L18" s="49">
        <v>1.5</v>
      </c>
      <c r="M18" s="48">
        <v>0</v>
      </c>
      <c r="N18" s="48">
        <v>0</v>
      </c>
    </row>
    <row r="19" spans="1:14" s="44" customFormat="1" ht="17.100000000000001" customHeight="1">
      <c r="A19" s="107">
        <v>13</v>
      </c>
      <c r="B19" s="107"/>
      <c r="C19" s="30">
        <v>8</v>
      </c>
      <c r="D19" s="107">
        <v>13</v>
      </c>
      <c r="E19" s="31">
        <v>1999</v>
      </c>
      <c r="F19" s="36" t="s">
        <v>161</v>
      </c>
      <c r="G19" s="33" t="s">
        <v>19</v>
      </c>
      <c r="H19" s="34">
        <v>45.05</v>
      </c>
      <c r="I19" s="34">
        <v>-89.15</v>
      </c>
      <c r="J19" s="34">
        <v>45.05</v>
      </c>
      <c r="K19" s="34">
        <v>-89.15</v>
      </c>
      <c r="L19" s="34">
        <v>1</v>
      </c>
      <c r="M19" s="33">
        <v>0</v>
      </c>
      <c r="N19" s="33">
        <v>0</v>
      </c>
    </row>
    <row r="20" spans="1:14" s="44" customFormat="1" ht="17.100000000000001" customHeight="1">
      <c r="A20" s="43">
        <v>14</v>
      </c>
      <c r="B20" s="43"/>
      <c r="C20" s="45">
        <v>6</v>
      </c>
      <c r="D20" s="43">
        <v>18</v>
      </c>
      <c r="E20" s="46">
        <v>2000</v>
      </c>
      <c r="F20" s="96">
        <v>0.50902777777777775</v>
      </c>
      <c r="G20" s="48" t="s">
        <v>20</v>
      </c>
      <c r="H20" s="49">
        <v>45.18</v>
      </c>
      <c r="I20" s="49">
        <v>-88.73</v>
      </c>
      <c r="J20" s="49">
        <v>45.18</v>
      </c>
      <c r="K20" s="49">
        <v>-88.73</v>
      </c>
      <c r="L20" s="49">
        <v>0.75</v>
      </c>
      <c r="M20" s="48">
        <v>0</v>
      </c>
      <c r="N20" s="48">
        <v>0</v>
      </c>
    </row>
    <row r="21" spans="1:14" s="44" customFormat="1" ht="17.100000000000001" customHeight="1">
      <c r="A21" s="107">
        <v>15</v>
      </c>
      <c r="B21" s="107"/>
      <c r="C21" s="30">
        <v>4</v>
      </c>
      <c r="D21" s="107">
        <v>23</v>
      </c>
      <c r="E21" s="31">
        <v>2001</v>
      </c>
      <c r="F21" s="98">
        <v>0.49027777777777781</v>
      </c>
      <c r="G21" s="33" t="s">
        <v>10</v>
      </c>
      <c r="H21" s="34">
        <v>45.15</v>
      </c>
      <c r="I21" s="34">
        <v>-89.15</v>
      </c>
      <c r="J21" s="34">
        <v>45.15</v>
      </c>
      <c r="K21" s="34">
        <v>-89.15</v>
      </c>
      <c r="L21" s="34">
        <v>0.75</v>
      </c>
      <c r="M21" s="33">
        <v>0</v>
      </c>
      <c r="N21" s="33">
        <v>0</v>
      </c>
    </row>
    <row r="22" spans="1:14" s="44" customFormat="1" ht="17.100000000000001" customHeight="1">
      <c r="A22" s="43">
        <v>16</v>
      </c>
      <c r="B22" s="43"/>
      <c r="C22" s="45">
        <v>8</v>
      </c>
      <c r="D22" s="43">
        <v>12</v>
      </c>
      <c r="E22" s="46">
        <v>2001</v>
      </c>
      <c r="F22" s="96">
        <v>0.62222222222222223</v>
      </c>
      <c r="G22" s="48" t="s">
        <v>13</v>
      </c>
      <c r="H22" s="49">
        <v>45.37</v>
      </c>
      <c r="I22" s="49">
        <v>-88.92</v>
      </c>
      <c r="J22" s="49">
        <v>45.37</v>
      </c>
      <c r="K22" s="49">
        <v>-88.92</v>
      </c>
      <c r="L22" s="49">
        <v>0.75</v>
      </c>
      <c r="M22" s="48">
        <v>0</v>
      </c>
      <c r="N22" s="48">
        <v>0</v>
      </c>
    </row>
    <row r="23" spans="1:14" s="44" customFormat="1" ht="17.100000000000001" customHeight="1">
      <c r="A23" s="107">
        <v>17</v>
      </c>
      <c r="B23" s="107"/>
      <c r="C23" s="30">
        <v>4</v>
      </c>
      <c r="D23" s="107">
        <v>24</v>
      </c>
      <c r="E23" s="31">
        <v>2002</v>
      </c>
      <c r="F23" s="36" t="s">
        <v>174</v>
      </c>
      <c r="G23" s="33" t="s">
        <v>21</v>
      </c>
      <c r="H23" s="34">
        <v>45.37</v>
      </c>
      <c r="I23" s="34">
        <v>-89.02</v>
      </c>
      <c r="J23" s="34">
        <v>45.37</v>
      </c>
      <c r="K23" s="34">
        <v>-89.02</v>
      </c>
      <c r="L23" s="34">
        <v>1</v>
      </c>
      <c r="M23" s="33">
        <v>0</v>
      </c>
      <c r="N23" s="33">
        <v>0</v>
      </c>
    </row>
    <row r="24" spans="1:14" s="44" customFormat="1" ht="17.100000000000001" customHeight="1">
      <c r="A24" s="43">
        <v>18</v>
      </c>
      <c r="B24" s="43"/>
      <c r="C24" s="45">
        <v>9</v>
      </c>
      <c r="D24" s="43">
        <v>23</v>
      </c>
      <c r="E24" s="46">
        <v>2002</v>
      </c>
      <c r="F24" s="96">
        <v>0.65486111111111112</v>
      </c>
      <c r="G24" s="48" t="s">
        <v>22</v>
      </c>
      <c r="H24" s="49">
        <v>45.23</v>
      </c>
      <c r="I24" s="49">
        <v>-89.12</v>
      </c>
      <c r="J24" s="49">
        <v>45.23</v>
      </c>
      <c r="K24" s="49">
        <v>-89.12</v>
      </c>
      <c r="L24" s="49">
        <v>0.75</v>
      </c>
      <c r="M24" s="48">
        <v>0</v>
      </c>
      <c r="N24" s="48">
        <v>0</v>
      </c>
    </row>
    <row r="25" spans="1:14" s="44" customFormat="1" ht="17.100000000000001" customHeight="1">
      <c r="A25" s="107">
        <v>19</v>
      </c>
      <c r="B25" s="107"/>
      <c r="C25" s="30">
        <v>7</v>
      </c>
      <c r="D25" s="107">
        <v>31</v>
      </c>
      <c r="E25" s="31">
        <v>2003</v>
      </c>
      <c r="F25" s="98">
        <v>0.57638888888888895</v>
      </c>
      <c r="G25" s="33" t="s">
        <v>23</v>
      </c>
      <c r="H25" s="34">
        <v>45.2</v>
      </c>
      <c r="I25" s="34">
        <v>-89.02</v>
      </c>
      <c r="J25" s="34">
        <v>45.2</v>
      </c>
      <c r="K25" s="34">
        <v>-89.02</v>
      </c>
      <c r="L25" s="34">
        <v>0.75</v>
      </c>
      <c r="M25" s="33">
        <v>0</v>
      </c>
      <c r="N25" s="33">
        <v>0</v>
      </c>
    </row>
    <row r="26" spans="1:14" s="44" customFormat="1" ht="17.100000000000001" customHeight="1">
      <c r="A26" s="43">
        <v>20</v>
      </c>
      <c r="B26" s="43"/>
      <c r="C26" s="45">
        <v>7</v>
      </c>
      <c r="D26" s="43">
        <v>31</v>
      </c>
      <c r="E26" s="46">
        <v>2003</v>
      </c>
      <c r="F26" s="96">
        <v>0.61458333333333337</v>
      </c>
      <c r="G26" s="48" t="s">
        <v>24</v>
      </c>
      <c r="H26" s="49">
        <v>45.2</v>
      </c>
      <c r="I26" s="49">
        <v>-88.72</v>
      </c>
      <c r="J26" s="49">
        <v>45.2</v>
      </c>
      <c r="K26" s="49">
        <v>-88.72</v>
      </c>
      <c r="L26" s="49">
        <v>1.75</v>
      </c>
      <c r="M26" s="48">
        <v>0</v>
      </c>
      <c r="N26" s="48">
        <v>0</v>
      </c>
    </row>
    <row r="27" spans="1:14" s="44" customFormat="1" ht="17.100000000000001" customHeight="1">
      <c r="A27" s="107">
        <v>21</v>
      </c>
      <c r="B27" s="107"/>
      <c r="C27" s="30">
        <v>6</v>
      </c>
      <c r="D27" s="107">
        <v>13</v>
      </c>
      <c r="E27" s="31">
        <v>2004</v>
      </c>
      <c r="F27" s="36" t="s">
        <v>175</v>
      </c>
      <c r="G27" s="33" t="s">
        <v>18</v>
      </c>
      <c r="H27" s="34">
        <v>45.23</v>
      </c>
      <c r="I27" s="34">
        <v>-89.17</v>
      </c>
      <c r="J27" s="34">
        <v>45.23</v>
      </c>
      <c r="K27" s="34">
        <v>-89.17</v>
      </c>
      <c r="L27" s="34">
        <v>0.75</v>
      </c>
      <c r="M27" s="33">
        <v>0</v>
      </c>
      <c r="N27" s="33">
        <v>0</v>
      </c>
    </row>
    <row r="28" spans="1:14" s="44" customFormat="1" ht="17.100000000000001" customHeight="1">
      <c r="A28" s="43">
        <v>22</v>
      </c>
      <c r="B28" s="43"/>
      <c r="C28" s="45">
        <v>6</v>
      </c>
      <c r="D28" s="43">
        <v>13</v>
      </c>
      <c r="E28" s="46">
        <v>2004</v>
      </c>
      <c r="F28" s="51" t="s">
        <v>176</v>
      </c>
      <c r="G28" s="48" t="s">
        <v>13</v>
      </c>
      <c r="H28" s="49">
        <v>45.37</v>
      </c>
      <c r="I28" s="49">
        <v>-88.92</v>
      </c>
      <c r="J28" s="49">
        <v>45.37</v>
      </c>
      <c r="K28" s="49">
        <v>-88.92</v>
      </c>
      <c r="L28" s="49">
        <v>0.75</v>
      </c>
      <c r="M28" s="48">
        <v>0</v>
      </c>
      <c r="N28" s="48">
        <v>0</v>
      </c>
    </row>
    <row r="29" spans="1:14" s="44" customFormat="1" ht="17.100000000000001" customHeight="1">
      <c r="A29" s="107">
        <v>23</v>
      </c>
      <c r="B29" s="107"/>
      <c r="C29" s="30">
        <v>6</v>
      </c>
      <c r="D29" s="107">
        <v>14</v>
      </c>
      <c r="E29" s="31">
        <v>2004</v>
      </c>
      <c r="F29" s="98">
        <v>0.59375</v>
      </c>
      <c r="G29" s="33" t="s">
        <v>25</v>
      </c>
      <c r="H29" s="34">
        <v>45.15</v>
      </c>
      <c r="I29" s="34">
        <v>-88.85</v>
      </c>
      <c r="J29" s="34">
        <v>45.15</v>
      </c>
      <c r="K29" s="34">
        <v>-88.85</v>
      </c>
      <c r="L29" s="34">
        <v>0.75</v>
      </c>
      <c r="M29" s="33">
        <v>0</v>
      </c>
      <c r="N29" s="33">
        <v>0</v>
      </c>
    </row>
    <row r="30" spans="1:14" s="44" customFormat="1" ht="17.100000000000001" customHeight="1">
      <c r="A30" s="43">
        <v>24</v>
      </c>
      <c r="B30" s="43"/>
      <c r="C30" s="45">
        <v>8</v>
      </c>
      <c r="D30" s="43">
        <v>9</v>
      </c>
      <c r="E30" s="43">
        <v>2005</v>
      </c>
      <c r="F30" s="102">
        <v>0.62361111111111112</v>
      </c>
      <c r="G30" s="43" t="s">
        <v>26</v>
      </c>
      <c r="H30" s="52">
        <v>45.3</v>
      </c>
      <c r="I30" s="52">
        <v>-88.85</v>
      </c>
      <c r="J30" s="52">
        <v>45.3</v>
      </c>
      <c r="K30" s="52">
        <v>-88.85</v>
      </c>
      <c r="L30" s="52">
        <v>0.75</v>
      </c>
      <c r="M30" s="43">
        <v>0</v>
      </c>
      <c r="N30" s="43">
        <v>0</v>
      </c>
    </row>
    <row r="31" spans="1:14" s="44" customFormat="1" ht="17.100000000000001" customHeight="1">
      <c r="A31" s="107">
        <v>25</v>
      </c>
      <c r="B31" s="107"/>
      <c r="C31" s="30">
        <v>3</v>
      </c>
      <c r="D31" s="107">
        <v>25</v>
      </c>
      <c r="E31" s="107">
        <v>2007</v>
      </c>
      <c r="F31" s="101">
        <v>0.78819444444444453</v>
      </c>
      <c r="G31" s="107" t="s">
        <v>14</v>
      </c>
      <c r="H31" s="38">
        <v>45.17</v>
      </c>
      <c r="I31" s="38">
        <v>-88.77</v>
      </c>
      <c r="J31" s="38">
        <v>45.17</v>
      </c>
      <c r="K31" s="38">
        <v>-88.77</v>
      </c>
      <c r="L31" s="38">
        <v>1.5</v>
      </c>
      <c r="M31" s="107">
        <v>0</v>
      </c>
      <c r="N31" s="107">
        <v>0</v>
      </c>
    </row>
    <row r="32" spans="1:14" s="44" customFormat="1" ht="17.100000000000001" customHeight="1">
      <c r="A32" s="43">
        <v>26</v>
      </c>
      <c r="B32" s="43"/>
      <c r="C32" s="45">
        <v>6</v>
      </c>
      <c r="D32" s="43">
        <v>7</v>
      </c>
      <c r="E32" s="43">
        <v>2007</v>
      </c>
      <c r="F32" s="102">
        <v>0.65972222222222221</v>
      </c>
      <c r="G32" s="43" t="s">
        <v>52</v>
      </c>
      <c r="H32" s="52">
        <v>45.18</v>
      </c>
      <c r="I32" s="52">
        <v>-88.832499999999996</v>
      </c>
      <c r="J32" s="52">
        <v>45.18</v>
      </c>
      <c r="K32" s="52">
        <v>-88.832499999999996</v>
      </c>
      <c r="L32" s="52">
        <v>3</v>
      </c>
      <c r="M32" s="43">
        <v>0</v>
      </c>
      <c r="N32" s="43">
        <v>0</v>
      </c>
    </row>
    <row r="33" spans="1:14" s="44" customFormat="1" ht="17.100000000000001" customHeight="1">
      <c r="A33" s="107">
        <v>27</v>
      </c>
      <c r="B33" s="107"/>
      <c r="C33" s="30">
        <v>6</v>
      </c>
      <c r="D33" s="107">
        <v>7</v>
      </c>
      <c r="E33" s="107">
        <v>2007</v>
      </c>
      <c r="F33" s="103">
        <v>0.65972222222222221</v>
      </c>
      <c r="G33" s="107" t="s">
        <v>14</v>
      </c>
      <c r="H33" s="38">
        <v>45.17</v>
      </c>
      <c r="I33" s="38">
        <v>-88.77</v>
      </c>
      <c r="J33" s="38">
        <v>45.17</v>
      </c>
      <c r="K33" s="38">
        <v>-88.77</v>
      </c>
      <c r="L33" s="38">
        <v>1.75</v>
      </c>
      <c r="M33" s="107">
        <v>0</v>
      </c>
      <c r="N33" s="107">
        <v>0</v>
      </c>
    </row>
    <row r="34" spans="1:14" s="44" customFormat="1" ht="17.100000000000001" customHeight="1">
      <c r="A34" s="43">
        <v>28</v>
      </c>
      <c r="B34" s="43"/>
      <c r="C34" s="45">
        <v>6</v>
      </c>
      <c r="D34" s="43">
        <v>7</v>
      </c>
      <c r="E34" s="43">
        <v>2007</v>
      </c>
      <c r="F34" s="102">
        <v>0.66319444444444442</v>
      </c>
      <c r="G34" s="43" t="s">
        <v>20</v>
      </c>
      <c r="H34" s="52">
        <v>45.18</v>
      </c>
      <c r="I34" s="52">
        <v>-88.73</v>
      </c>
      <c r="J34" s="52">
        <v>45.18</v>
      </c>
      <c r="K34" s="52">
        <v>-88.73</v>
      </c>
      <c r="L34" s="52">
        <v>1.75</v>
      </c>
      <c r="M34" s="43">
        <v>0</v>
      </c>
      <c r="N34" s="43">
        <v>0</v>
      </c>
    </row>
    <row r="35" spans="1:14" s="44" customFormat="1" ht="17.100000000000001" customHeight="1">
      <c r="A35" s="107">
        <v>29</v>
      </c>
      <c r="B35" s="107"/>
      <c r="C35" s="30">
        <v>6</v>
      </c>
      <c r="D35" s="107">
        <v>17</v>
      </c>
      <c r="E35" s="107">
        <v>2007</v>
      </c>
      <c r="F35" s="103">
        <v>0.57291666666666663</v>
      </c>
      <c r="G35" s="107" t="s">
        <v>11</v>
      </c>
      <c r="H35" s="38">
        <v>45.43</v>
      </c>
      <c r="I35" s="38">
        <v>-89.18</v>
      </c>
      <c r="J35" s="38">
        <v>45.43</v>
      </c>
      <c r="K35" s="38">
        <v>-89.18</v>
      </c>
      <c r="L35" s="38">
        <v>0.75</v>
      </c>
      <c r="M35" s="107">
        <v>0</v>
      </c>
      <c r="N35" s="107">
        <v>0</v>
      </c>
    </row>
    <row r="36" spans="1:14" s="44" customFormat="1" ht="17.100000000000001" customHeight="1">
      <c r="A36" s="43">
        <v>30</v>
      </c>
      <c r="B36" s="43"/>
      <c r="C36" s="45">
        <v>6</v>
      </c>
      <c r="D36" s="43">
        <v>17</v>
      </c>
      <c r="E36" s="43">
        <v>2007</v>
      </c>
      <c r="F36" s="100">
        <v>0.5756944444444444</v>
      </c>
      <c r="G36" s="43" t="s">
        <v>11</v>
      </c>
      <c r="H36" s="52">
        <v>45.43</v>
      </c>
      <c r="I36" s="52">
        <v>-89.18</v>
      </c>
      <c r="J36" s="52">
        <v>45.43</v>
      </c>
      <c r="K36" s="52">
        <v>-89.18</v>
      </c>
      <c r="L36" s="52">
        <v>1.5</v>
      </c>
      <c r="M36" s="43">
        <v>0</v>
      </c>
      <c r="N36" s="43">
        <v>0</v>
      </c>
    </row>
    <row r="37" spans="1:14" s="44" customFormat="1" ht="17.100000000000001" customHeight="1">
      <c r="A37" s="107">
        <v>31</v>
      </c>
      <c r="B37" s="107"/>
      <c r="C37" s="30">
        <v>6</v>
      </c>
      <c r="D37" s="107">
        <v>20</v>
      </c>
      <c r="E37" s="107">
        <v>2007</v>
      </c>
      <c r="F37" s="101">
        <v>0.64583333333333337</v>
      </c>
      <c r="G37" s="107" t="s">
        <v>53</v>
      </c>
      <c r="H37" s="38">
        <v>45.15</v>
      </c>
      <c r="I37" s="38">
        <v>-89.375500000000002</v>
      </c>
      <c r="J37" s="38">
        <v>45.15</v>
      </c>
      <c r="K37" s="38">
        <v>-89.375500000000002</v>
      </c>
      <c r="L37" s="38">
        <v>1.75</v>
      </c>
      <c r="M37" s="107">
        <v>0</v>
      </c>
      <c r="N37" s="107">
        <v>0</v>
      </c>
    </row>
    <row r="38" spans="1:14" s="44" customFormat="1" ht="17.100000000000001" customHeight="1">
      <c r="A38" s="43">
        <v>32</v>
      </c>
      <c r="B38" s="43"/>
      <c r="C38" s="45">
        <v>6</v>
      </c>
      <c r="D38" s="43">
        <v>20</v>
      </c>
      <c r="E38" s="43">
        <v>2007</v>
      </c>
      <c r="F38" s="100">
        <v>0.80972222222222223</v>
      </c>
      <c r="G38" s="43" t="s">
        <v>10</v>
      </c>
      <c r="H38" s="52">
        <v>45.15</v>
      </c>
      <c r="I38" s="52">
        <v>-89.15</v>
      </c>
      <c r="J38" s="52">
        <v>45.15</v>
      </c>
      <c r="K38" s="52">
        <v>-89.15</v>
      </c>
      <c r="L38" s="52">
        <v>0.88</v>
      </c>
      <c r="M38" s="43">
        <v>0</v>
      </c>
      <c r="N38" s="43">
        <v>0</v>
      </c>
    </row>
    <row r="39" spans="1:14" s="44" customFormat="1" ht="17.100000000000001" customHeight="1">
      <c r="A39" s="107">
        <v>33</v>
      </c>
      <c r="B39" s="107"/>
      <c r="C39" s="30">
        <v>8</v>
      </c>
      <c r="D39" s="132">
        <v>28</v>
      </c>
      <c r="E39" s="132">
        <v>2007</v>
      </c>
      <c r="F39" s="101">
        <v>0.62569444444444444</v>
      </c>
      <c r="G39" s="107" t="s">
        <v>22</v>
      </c>
      <c r="H39" s="38">
        <v>45.23</v>
      </c>
      <c r="I39" s="38">
        <v>-89.12</v>
      </c>
      <c r="J39" s="38">
        <v>45.23</v>
      </c>
      <c r="K39" s="38">
        <v>-89.12</v>
      </c>
      <c r="L39" s="38">
        <v>0.75</v>
      </c>
      <c r="M39" s="107">
        <v>0</v>
      </c>
      <c r="N39" s="107">
        <v>0</v>
      </c>
    </row>
    <row r="40" spans="1:14" s="44" customFormat="1" ht="17.100000000000001" customHeight="1">
      <c r="A40" s="43">
        <v>34</v>
      </c>
      <c r="B40" s="43"/>
      <c r="C40" s="45">
        <v>8</v>
      </c>
      <c r="D40" s="43">
        <v>28</v>
      </c>
      <c r="E40" s="43">
        <v>2007</v>
      </c>
      <c r="F40" s="100">
        <v>0.62847222222222221</v>
      </c>
      <c r="G40" s="43" t="s">
        <v>13</v>
      </c>
      <c r="H40" s="52">
        <v>45.37</v>
      </c>
      <c r="I40" s="52">
        <v>-88.92</v>
      </c>
      <c r="J40" s="52">
        <v>45.37</v>
      </c>
      <c r="K40" s="52">
        <v>-88.92</v>
      </c>
      <c r="L40" s="52">
        <v>1</v>
      </c>
      <c r="M40" s="43">
        <v>0</v>
      </c>
      <c r="N40" s="43">
        <v>0</v>
      </c>
    </row>
    <row r="41" spans="1:14" s="44" customFormat="1" ht="17.100000000000001" customHeight="1">
      <c r="A41" s="107">
        <v>35</v>
      </c>
      <c r="B41" s="107"/>
      <c r="C41" s="30">
        <v>10</v>
      </c>
      <c r="D41" s="107">
        <v>18</v>
      </c>
      <c r="E41" s="107">
        <v>2007</v>
      </c>
      <c r="F41" s="101">
        <v>0.58611111111111114</v>
      </c>
      <c r="G41" s="107" t="s">
        <v>11</v>
      </c>
      <c r="H41" s="38">
        <v>45.43</v>
      </c>
      <c r="I41" s="38">
        <v>-89.18</v>
      </c>
      <c r="J41" s="38">
        <v>45.43</v>
      </c>
      <c r="K41" s="38">
        <v>-89.18</v>
      </c>
      <c r="L41" s="38">
        <v>0.75</v>
      </c>
      <c r="M41" s="107">
        <v>0</v>
      </c>
      <c r="N41" s="107">
        <v>0</v>
      </c>
    </row>
    <row r="42" spans="1:14" s="44" customFormat="1" ht="17.100000000000001" customHeight="1">
      <c r="A42" s="43">
        <v>36</v>
      </c>
      <c r="B42" s="43"/>
      <c r="C42" s="45">
        <v>6</v>
      </c>
      <c r="D42" s="43">
        <v>12</v>
      </c>
      <c r="E42" s="43">
        <v>2008</v>
      </c>
      <c r="F42" s="100">
        <v>0.6875</v>
      </c>
      <c r="G42" s="43" t="s">
        <v>58</v>
      </c>
      <c r="H42" s="52">
        <v>45.34</v>
      </c>
      <c r="I42" s="52">
        <v>-88.88</v>
      </c>
      <c r="J42" s="52">
        <v>45.34</v>
      </c>
      <c r="K42" s="52">
        <v>-88.88</v>
      </c>
      <c r="L42" s="52">
        <v>1</v>
      </c>
      <c r="M42" s="43">
        <v>0</v>
      </c>
      <c r="N42" s="43">
        <v>0</v>
      </c>
    </row>
    <row r="43" spans="1:14" s="44" customFormat="1" ht="17.100000000000001" customHeight="1">
      <c r="A43" s="107">
        <v>37</v>
      </c>
      <c r="B43" s="107"/>
      <c r="C43" s="30">
        <v>6</v>
      </c>
      <c r="D43" s="107">
        <v>12</v>
      </c>
      <c r="E43" s="107">
        <v>2008</v>
      </c>
      <c r="F43" s="101">
        <v>0.68958333333333333</v>
      </c>
      <c r="G43" s="107" t="s">
        <v>54</v>
      </c>
      <c r="H43" s="38">
        <v>45.35</v>
      </c>
      <c r="I43" s="38">
        <v>-88.91</v>
      </c>
      <c r="J43" s="38">
        <v>45.35</v>
      </c>
      <c r="K43" s="38">
        <v>-88.91</v>
      </c>
      <c r="L43" s="38">
        <v>0.75</v>
      </c>
      <c r="M43" s="107">
        <v>0</v>
      </c>
      <c r="N43" s="107">
        <v>0</v>
      </c>
    </row>
    <row r="44" spans="1:14" s="44" customFormat="1" ht="17.100000000000001" customHeight="1">
      <c r="A44" s="43">
        <v>38</v>
      </c>
      <c r="B44" s="43"/>
      <c r="C44" s="45">
        <v>4</v>
      </c>
      <c r="D44" s="43">
        <v>24</v>
      </c>
      <c r="E44" s="43">
        <v>2009</v>
      </c>
      <c r="F44" s="100">
        <v>0.80694444444444446</v>
      </c>
      <c r="G44" s="43" t="s">
        <v>10</v>
      </c>
      <c r="H44" s="52">
        <v>45.15</v>
      </c>
      <c r="I44" s="52">
        <v>-89.18</v>
      </c>
      <c r="J44" s="52">
        <v>45.15</v>
      </c>
      <c r="K44" s="52">
        <v>-89.18</v>
      </c>
      <c r="L44" s="52">
        <v>0.88</v>
      </c>
      <c r="M44" s="43">
        <v>0</v>
      </c>
      <c r="N44" s="43">
        <v>0</v>
      </c>
    </row>
    <row r="45" spans="1:14" s="44" customFormat="1" ht="17.100000000000001" customHeight="1">
      <c r="A45" s="107">
        <v>39</v>
      </c>
      <c r="B45" s="107"/>
      <c r="C45" s="30">
        <v>5</v>
      </c>
      <c r="D45" s="107">
        <v>6</v>
      </c>
      <c r="E45" s="107">
        <v>2009</v>
      </c>
      <c r="F45" s="101">
        <v>0.66111111111111109</v>
      </c>
      <c r="G45" s="107" t="s">
        <v>59</v>
      </c>
      <c r="H45" s="38">
        <v>45.13</v>
      </c>
      <c r="I45" s="38">
        <v>-88.66</v>
      </c>
      <c r="J45" s="38">
        <v>45.13</v>
      </c>
      <c r="K45" s="38">
        <v>-88.66</v>
      </c>
      <c r="L45" s="38">
        <v>0.88</v>
      </c>
      <c r="M45" s="107">
        <v>0</v>
      </c>
      <c r="N45" s="107">
        <v>0</v>
      </c>
    </row>
    <row r="46" spans="1:14" s="44" customFormat="1" ht="17.100000000000001" customHeight="1">
      <c r="A46" s="43">
        <v>40</v>
      </c>
      <c r="B46" s="43"/>
      <c r="C46" s="45">
        <v>6</v>
      </c>
      <c r="D46" s="43">
        <v>18</v>
      </c>
      <c r="E46" s="43">
        <v>2012</v>
      </c>
      <c r="F46" s="102">
        <v>0.57291666666666663</v>
      </c>
      <c r="G46" s="43" t="s">
        <v>77</v>
      </c>
      <c r="H46" s="52">
        <v>45.38</v>
      </c>
      <c r="I46" s="52">
        <v>89.19</v>
      </c>
      <c r="J46" s="52">
        <v>45.38</v>
      </c>
      <c r="K46" s="52">
        <v>89.19</v>
      </c>
      <c r="L46" s="52">
        <v>1.75</v>
      </c>
      <c r="M46" s="43">
        <v>0</v>
      </c>
      <c r="N46" s="54">
        <v>0</v>
      </c>
    </row>
    <row r="47" spans="1:14" s="44" customFormat="1" ht="17.100000000000001" customHeight="1">
      <c r="A47" s="107">
        <v>41</v>
      </c>
      <c r="B47" s="109"/>
      <c r="C47" s="109">
        <v>7</v>
      </c>
      <c r="D47" s="109">
        <v>22</v>
      </c>
      <c r="E47" s="109">
        <v>2013</v>
      </c>
      <c r="F47" s="110">
        <v>0.67708333333333337</v>
      </c>
      <c r="G47" s="109" t="s">
        <v>77</v>
      </c>
      <c r="H47" s="111">
        <v>45.38</v>
      </c>
      <c r="I47" s="111">
        <v>-89.19</v>
      </c>
      <c r="J47" s="111">
        <v>45.38</v>
      </c>
      <c r="K47" s="111">
        <v>-89.19</v>
      </c>
      <c r="L47" s="111">
        <v>0.88</v>
      </c>
      <c r="M47" s="109">
        <v>0</v>
      </c>
      <c r="N47" s="112">
        <v>0</v>
      </c>
    </row>
    <row r="48" spans="1:14" s="44" customFormat="1" ht="17.100000000000001" customHeight="1">
      <c r="A48" s="43">
        <v>42</v>
      </c>
      <c r="B48" s="43"/>
      <c r="C48" s="43">
        <v>7</v>
      </c>
      <c r="D48" s="43">
        <v>22</v>
      </c>
      <c r="E48" s="43">
        <v>2013</v>
      </c>
      <c r="F48" s="100">
        <v>0.68541666666666667</v>
      </c>
      <c r="G48" s="44" t="s">
        <v>77</v>
      </c>
      <c r="H48" s="52">
        <v>45.38</v>
      </c>
      <c r="I48" s="52">
        <v>-89.19</v>
      </c>
      <c r="J48" s="52">
        <v>45.38</v>
      </c>
      <c r="K48" s="52">
        <v>-89.19</v>
      </c>
      <c r="L48" s="52">
        <v>1.75</v>
      </c>
      <c r="M48" s="43">
        <v>0</v>
      </c>
      <c r="N48" s="54">
        <v>0</v>
      </c>
    </row>
    <row r="49" spans="1:178" s="43" customFormat="1" ht="17.100000000000001" customHeight="1">
      <c r="A49" s="107">
        <v>43</v>
      </c>
      <c r="B49" s="107"/>
      <c r="C49" s="107">
        <v>7</v>
      </c>
      <c r="D49" s="107">
        <v>22</v>
      </c>
      <c r="E49" s="107">
        <v>2013</v>
      </c>
      <c r="F49" s="101">
        <v>0.70833333333333337</v>
      </c>
      <c r="G49" s="107" t="s">
        <v>120</v>
      </c>
      <c r="H49" s="38">
        <v>45.2</v>
      </c>
      <c r="I49" s="38">
        <v>-89.01</v>
      </c>
      <c r="J49" s="38">
        <v>45.2</v>
      </c>
      <c r="K49" s="38">
        <v>-89.01</v>
      </c>
      <c r="L49" s="38">
        <v>1</v>
      </c>
      <c r="M49" s="107">
        <v>0</v>
      </c>
      <c r="N49" s="108">
        <v>0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</row>
    <row r="50" spans="1:178" s="43" customFormat="1" ht="17.100000000000001" customHeight="1">
      <c r="A50" s="43">
        <v>44</v>
      </c>
      <c r="C50" s="43">
        <v>7</v>
      </c>
      <c r="D50" s="43">
        <v>27</v>
      </c>
      <c r="E50" s="43">
        <v>2013</v>
      </c>
      <c r="F50" s="100">
        <v>0.61805555555555558</v>
      </c>
      <c r="G50" s="43" t="s">
        <v>121</v>
      </c>
      <c r="H50" s="55">
        <v>45.36</v>
      </c>
      <c r="I50" s="55">
        <v>-89.24</v>
      </c>
      <c r="J50" s="55">
        <v>45.36</v>
      </c>
      <c r="K50" s="55">
        <v>-89.24</v>
      </c>
      <c r="L50" s="55">
        <v>1</v>
      </c>
      <c r="M50" s="54">
        <v>0</v>
      </c>
      <c r="N50" s="43">
        <v>0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s="43" customFormat="1" ht="17.100000000000001" customHeight="1">
      <c r="A51" s="107">
        <v>45</v>
      </c>
      <c r="B51" s="107"/>
      <c r="C51" s="107">
        <v>8</v>
      </c>
      <c r="D51" s="107">
        <v>1</v>
      </c>
      <c r="E51" s="107">
        <v>2014</v>
      </c>
      <c r="F51" s="101">
        <v>0.71805555555555556</v>
      </c>
      <c r="G51" s="107" t="s">
        <v>123</v>
      </c>
      <c r="H51" s="40">
        <v>45.04</v>
      </c>
      <c r="I51" s="40">
        <v>-89.01</v>
      </c>
      <c r="J51" s="40">
        <v>45.04</v>
      </c>
      <c r="K51" s="40">
        <v>-89.01</v>
      </c>
      <c r="L51" s="40">
        <v>1</v>
      </c>
      <c r="M51" s="108">
        <v>0</v>
      </c>
      <c r="N51" s="107">
        <v>0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s="43" customFormat="1" ht="17.100000000000001" customHeight="1">
      <c r="A52" s="43">
        <v>46</v>
      </c>
      <c r="C52" s="43">
        <v>8</v>
      </c>
      <c r="D52" s="43">
        <v>1</v>
      </c>
      <c r="E52" s="43">
        <v>2014</v>
      </c>
      <c r="F52" s="100">
        <v>0.7270833333333333</v>
      </c>
      <c r="G52" s="43" t="s">
        <v>124</v>
      </c>
      <c r="H52" s="52">
        <v>45.04</v>
      </c>
      <c r="I52" s="52">
        <v>-89.02</v>
      </c>
      <c r="J52" s="52">
        <v>45.04</v>
      </c>
      <c r="K52" s="52">
        <v>-89.02</v>
      </c>
      <c r="L52" s="52">
        <v>1</v>
      </c>
      <c r="M52" s="43">
        <v>0</v>
      </c>
      <c r="N52" s="43">
        <v>0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1:178" s="43" customFormat="1" ht="17.100000000000001" customHeight="1">
      <c r="A53" s="107">
        <v>47</v>
      </c>
      <c r="B53" s="107"/>
      <c r="C53" s="107">
        <v>9</v>
      </c>
      <c r="D53" s="107">
        <v>2</v>
      </c>
      <c r="E53" s="107">
        <v>2014</v>
      </c>
      <c r="F53" s="37" t="s">
        <v>177</v>
      </c>
      <c r="G53" s="107" t="s">
        <v>125</v>
      </c>
      <c r="H53" s="38">
        <v>45.16</v>
      </c>
      <c r="I53" s="38">
        <v>-89.14</v>
      </c>
      <c r="J53" s="38">
        <v>45.16</v>
      </c>
      <c r="K53" s="38">
        <v>-89.14</v>
      </c>
      <c r="L53" s="38">
        <v>0.75</v>
      </c>
      <c r="M53" s="107">
        <v>0</v>
      </c>
      <c r="N53" s="107">
        <v>0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1:178" s="43" customFormat="1" ht="17.100000000000001" customHeight="1">
      <c r="A54" s="43">
        <v>48</v>
      </c>
      <c r="C54" s="43">
        <v>7</v>
      </c>
      <c r="D54" s="43">
        <v>13</v>
      </c>
      <c r="E54" s="43">
        <v>2015</v>
      </c>
      <c r="F54" s="102">
        <v>0.71319444444444446</v>
      </c>
      <c r="G54" s="43" t="s">
        <v>128</v>
      </c>
      <c r="H54" s="52">
        <v>45.06</v>
      </c>
      <c r="I54" s="52">
        <v>-89.15</v>
      </c>
      <c r="J54" s="52">
        <v>45.06</v>
      </c>
      <c r="K54" s="52">
        <v>-89.15</v>
      </c>
      <c r="L54" s="52">
        <v>1</v>
      </c>
      <c r="M54" s="43">
        <v>0</v>
      </c>
      <c r="N54" s="43">
        <v>0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1:178" s="43" customFormat="1" ht="17.100000000000001" customHeight="1">
      <c r="A55" s="107">
        <v>49</v>
      </c>
      <c r="B55" s="107"/>
      <c r="C55" s="107">
        <v>7</v>
      </c>
      <c r="D55" s="107">
        <v>13</v>
      </c>
      <c r="E55" s="107">
        <v>2015</v>
      </c>
      <c r="F55" s="103">
        <v>0.72222222222222221</v>
      </c>
      <c r="G55" s="107" t="s">
        <v>123</v>
      </c>
      <c r="H55" s="38">
        <v>45.04</v>
      </c>
      <c r="I55" s="38">
        <v>-89.01</v>
      </c>
      <c r="J55" s="38">
        <v>45.04</v>
      </c>
      <c r="K55" s="38">
        <v>-89.01</v>
      </c>
      <c r="L55" s="38">
        <v>1.25</v>
      </c>
      <c r="M55" s="107">
        <v>0</v>
      </c>
      <c r="N55" s="107">
        <v>0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1:178" s="43" customFormat="1" ht="17.100000000000001" customHeight="1">
      <c r="A56" s="43">
        <v>50</v>
      </c>
      <c r="C56" s="43">
        <v>8</v>
      </c>
      <c r="D56" s="43">
        <v>14</v>
      </c>
      <c r="E56" s="43">
        <v>2015</v>
      </c>
      <c r="F56" s="102">
        <v>0.59375</v>
      </c>
      <c r="G56" s="43" t="s">
        <v>129</v>
      </c>
      <c r="H56" s="52">
        <v>45.17</v>
      </c>
      <c r="I56" s="52">
        <v>-88.87</v>
      </c>
      <c r="J56" s="52">
        <v>45.17</v>
      </c>
      <c r="K56" s="52">
        <v>-88.87</v>
      </c>
      <c r="L56" s="52">
        <v>0.88</v>
      </c>
      <c r="M56" s="43">
        <v>0</v>
      </c>
      <c r="N56" s="43">
        <v>0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1:178" s="43" customFormat="1" ht="17.100000000000001" customHeight="1">
      <c r="A57" s="107">
        <v>51</v>
      </c>
      <c r="B57" s="107"/>
      <c r="C57" s="107">
        <v>6</v>
      </c>
      <c r="D57" s="107">
        <v>10</v>
      </c>
      <c r="E57" s="107">
        <v>2016</v>
      </c>
      <c r="F57" s="101">
        <v>0.70694444444444438</v>
      </c>
      <c r="G57" s="107" t="s">
        <v>10</v>
      </c>
      <c r="H57" s="38">
        <v>45.15</v>
      </c>
      <c r="I57" s="38">
        <v>-89.15</v>
      </c>
      <c r="J57" s="38">
        <v>45.15</v>
      </c>
      <c r="K57" s="38">
        <v>-89.15</v>
      </c>
      <c r="L57" s="38">
        <v>0.75</v>
      </c>
      <c r="M57" s="107">
        <v>0</v>
      </c>
      <c r="N57" s="107">
        <v>0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1:178" s="43" customFormat="1" ht="17.100000000000001" customHeight="1">
      <c r="A58" s="43">
        <v>52</v>
      </c>
      <c r="C58" s="43">
        <v>5</v>
      </c>
      <c r="D58" s="43">
        <v>25</v>
      </c>
      <c r="E58" s="43">
        <v>2020</v>
      </c>
      <c r="F58" s="100">
        <v>0.63194444444444442</v>
      </c>
      <c r="G58" s="43" t="s">
        <v>77</v>
      </c>
      <c r="H58" s="52">
        <v>45.38</v>
      </c>
      <c r="I58" s="52">
        <v>-89.19</v>
      </c>
      <c r="J58" s="52">
        <v>45.38</v>
      </c>
      <c r="K58" s="52">
        <v>-89.19</v>
      </c>
      <c r="L58" s="52">
        <v>1</v>
      </c>
      <c r="M58" s="43">
        <v>0</v>
      </c>
      <c r="N58" s="43">
        <v>0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</row>
    <row r="59" spans="1:178" s="135" customFormat="1" ht="17.100000000000001" customHeight="1">
      <c r="A59" s="134">
        <v>53</v>
      </c>
      <c r="B59" s="134"/>
      <c r="C59" s="134">
        <v>5</v>
      </c>
      <c r="D59" s="134">
        <v>12</v>
      </c>
      <c r="E59" s="134">
        <v>2022</v>
      </c>
      <c r="F59" s="136" t="s">
        <v>320</v>
      </c>
      <c r="G59" s="73" t="s">
        <v>141</v>
      </c>
      <c r="H59" s="38">
        <v>45.16</v>
      </c>
      <c r="I59" s="38">
        <v>-88.76</v>
      </c>
      <c r="J59" s="38">
        <v>45.16</v>
      </c>
      <c r="K59" s="38">
        <v>-88.76</v>
      </c>
      <c r="L59" s="38">
        <v>0.88</v>
      </c>
      <c r="M59" s="134">
        <v>0</v>
      </c>
      <c r="N59" s="134">
        <v>0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</row>
    <row r="60" spans="1:178" s="135" customFormat="1" ht="17.100000000000001" customHeight="1">
      <c r="A60" s="135">
        <v>54</v>
      </c>
      <c r="C60" s="135">
        <v>6</v>
      </c>
      <c r="D60" s="135">
        <v>3</v>
      </c>
      <c r="E60" s="135">
        <v>2023</v>
      </c>
      <c r="F60" s="142" t="s">
        <v>323</v>
      </c>
      <c r="G60" s="138" t="s">
        <v>10</v>
      </c>
      <c r="H60" s="52">
        <v>45.15</v>
      </c>
      <c r="I60" s="52">
        <v>-89.15</v>
      </c>
      <c r="J60" s="52">
        <v>45.15</v>
      </c>
      <c r="K60" s="52">
        <v>-89.15</v>
      </c>
      <c r="L60" s="52">
        <v>0.88</v>
      </c>
      <c r="M60" s="135">
        <v>0</v>
      </c>
      <c r="N60" s="135">
        <v>0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</row>
    <row r="61" spans="1:178" s="135" customFormat="1" ht="17.100000000000001" customHeight="1">
      <c r="A61" s="134">
        <v>55</v>
      </c>
      <c r="B61" s="134"/>
      <c r="C61" s="134">
        <v>6</v>
      </c>
      <c r="D61" s="134">
        <v>3</v>
      </c>
      <c r="E61" s="134">
        <v>2023</v>
      </c>
      <c r="F61" s="136" t="s">
        <v>324</v>
      </c>
      <c r="G61" s="73" t="s">
        <v>325</v>
      </c>
      <c r="H61" s="38">
        <v>45.38</v>
      </c>
      <c r="I61" s="38">
        <v>-88.97</v>
      </c>
      <c r="J61" s="38">
        <v>45.38</v>
      </c>
      <c r="K61" s="38">
        <v>-88.97</v>
      </c>
      <c r="L61" s="38">
        <v>1</v>
      </c>
      <c r="M61" s="134">
        <v>0</v>
      </c>
      <c r="N61" s="134">
        <v>0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</row>
    <row r="62" spans="1:178" s="140" customFormat="1" ht="17.100000000000001" customHeight="1">
      <c r="A62" s="140">
        <v>56</v>
      </c>
      <c r="C62" s="140">
        <v>7</v>
      </c>
      <c r="D62" s="140">
        <v>10</v>
      </c>
      <c r="E62" s="140">
        <v>2023</v>
      </c>
      <c r="F62" s="142" t="s">
        <v>326</v>
      </c>
      <c r="G62" s="140" t="s">
        <v>327</v>
      </c>
      <c r="H62" s="143">
        <v>45.16</v>
      </c>
      <c r="I62" s="143">
        <v>-89</v>
      </c>
      <c r="J62" s="143">
        <v>45.16</v>
      </c>
      <c r="K62" s="143">
        <v>-89</v>
      </c>
      <c r="L62" s="143">
        <v>0.75</v>
      </c>
      <c r="M62" s="140">
        <v>0</v>
      </c>
      <c r="N62" s="140">
        <v>0</v>
      </c>
    </row>
    <row r="63" spans="1:178" s="141" customFormat="1" ht="17.100000000000001" customHeight="1">
      <c r="A63" s="139">
        <v>57</v>
      </c>
      <c r="B63" s="139"/>
      <c r="C63" s="139">
        <v>7</v>
      </c>
      <c r="D63" s="139">
        <v>14</v>
      </c>
      <c r="E63" s="139">
        <v>2023</v>
      </c>
      <c r="F63" s="136" t="s">
        <v>328</v>
      </c>
      <c r="G63" s="73" t="s">
        <v>327</v>
      </c>
      <c r="H63" s="38">
        <v>45.16</v>
      </c>
      <c r="I63" s="38">
        <v>-89</v>
      </c>
      <c r="J63" s="38">
        <v>45.16</v>
      </c>
      <c r="K63" s="38">
        <v>-89</v>
      </c>
      <c r="L63" s="38">
        <v>0.75</v>
      </c>
      <c r="M63" s="139">
        <v>0</v>
      </c>
      <c r="N63" s="139">
        <v>0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</row>
    <row r="64" spans="1:178" s="140" customFormat="1" ht="17.100000000000001" customHeight="1">
      <c r="F64" s="142"/>
      <c r="H64" s="143"/>
      <c r="I64" s="143"/>
      <c r="J64" s="143"/>
      <c r="K64" s="143"/>
      <c r="L64" s="143"/>
    </row>
    <row r="65" spans="1:178" s="141" customFormat="1" ht="17.100000000000001" customHeight="1">
      <c r="A65" s="139"/>
      <c r="B65" s="139"/>
      <c r="C65" s="139"/>
      <c r="D65" s="139"/>
      <c r="E65" s="139"/>
      <c r="F65" s="136"/>
      <c r="G65" s="73"/>
      <c r="H65" s="38"/>
      <c r="I65" s="38"/>
      <c r="J65" s="38"/>
      <c r="K65" s="38"/>
      <c r="L65" s="38"/>
      <c r="M65" s="139"/>
      <c r="N65" s="139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</row>
    <row r="66" spans="1:178" s="140" customFormat="1" ht="17.100000000000001" customHeight="1">
      <c r="F66" s="142"/>
      <c r="H66" s="143"/>
      <c r="I66" s="143"/>
      <c r="J66" s="143"/>
      <c r="K66" s="143"/>
      <c r="L66" s="143"/>
    </row>
    <row r="67" spans="1:178" s="141" customFormat="1" ht="17.100000000000001" customHeight="1">
      <c r="A67" s="139"/>
      <c r="B67" s="139"/>
      <c r="C67" s="139"/>
      <c r="D67" s="139"/>
      <c r="E67" s="139"/>
      <c r="F67" s="136"/>
      <c r="G67" s="73"/>
      <c r="H67" s="38"/>
      <c r="I67" s="38"/>
      <c r="J67" s="38"/>
      <c r="K67" s="38"/>
      <c r="L67" s="38"/>
      <c r="M67" s="139"/>
      <c r="N67" s="139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</row>
    <row r="68" spans="1:178" s="135" customFormat="1" ht="17.100000000000001" customHeight="1">
      <c r="F68" s="100"/>
      <c r="H68" s="52"/>
      <c r="I68" s="52"/>
      <c r="J68" s="52"/>
      <c r="K68" s="52"/>
      <c r="L68" s="52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</row>
    <row r="69" spans="1:178" s="43" customFormat="1" ht="17.100000000000001" customHeight="1">
      <c r="A69" s="107"/>
      <c r="B69" s="107"/>
      <c r="C69" s="107"/>
      <c r="D69" s="107"/>
      <c r="E69" s="107"/>
      <c r="F69" s="107"/>
      <c r="G69" s="107"/>
      <c r="H69" s="38"/>
      <c r="I69" s="38"/>
      <c r="J69" s="38"/>
      <c r="K69" s="38"/>
      <c r="L69" s="38"/>
      <c r="M69" s="107"/>
      <c r="N69" s="107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</row>
    <row r="70" spans="1:178" s="43" customFormat="1" ht="17.100000000000001" customHeight="1">
      <c r="H70" s="52"/>
      <c r="I70" s="52"/>
      <c r="J70" s="52"/>
      <c r="K70" s="52"/>
      <c r="L70" s="52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</row>
    <row r="71" spans="1:178" s="43" customFormat="1" ht="17.100000000000001" customHeight="1">
      <c r="A71" s="107"/>
      <c r="B71" s="107"/>
      <c r="C71" s="93" t="s">
        <v>299</v>
      </c>
      <c r="D71" s="93" t="s">
        <v>300</v>
      </c>
      <c r="E71" s="107"/>
      <c r="F71" s="107"/>
      <c r="G71" s="107"/>
      <c r="H71" s="38"/>
      <c r="I71" s="38"/>
      <c r="J71" s="38"/>
      <c r="K71" s="38"/>
      <c r="L71" s="38"/>
      <c r="M71" s="107"/>
      <c r="N71" s="107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</row>
    <row r="72" spans="1:178" s="43" customFormat="1" ht="17.100000000000001" customHeight="1">
      <c r="C72" s="90"/>
      <c r="D72" s="90"/>
      <c r="H72" s="52"/>
      <c r="I72" s="52"/>
      <c r="J72" s="52"/>
      <c r="K72" s="52"/>
      <c r="L72" s="52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</row>
    <row r="73" spans="1:178" s="43" customFormat="1" ht="17.100000000000001" customHeight="1">
      <c r="A73" s="107"/>
      <c r="B73" s="107"/>
      <c r="C73" s="41" t="s">
        <v>105</v>
      </c>
      <c r="D73" s="41">
        <v>30</v>
      </c>
      <c r="E73" s="107"/>
      <c r="F73" s="107"/>
      <c r="G73" s="107"/>
      <c r="H73" s="38"/>
      <c r="I73" s="38"/>
      <c r="J73" s="38"/>
      <c r="K73" s="38"/>
      <c r="L73" s="107"/>
      <c r="M73" s="107"/>
      <c r="N73" s="107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</row>
    <row r="74" spans="1:178" s="43" customFormat="1" ht="17.100000000000001" customHeight="1">
      <c r="C74" s="56" t="s">
        <v>106</v>
      </c>
      <c r="D74" s="56">
        <v>26</v>
      </c>
      <c r="H74" s="52"/>
      <c r="I74" s="52"/>
      <c r="J74" s="52"/>
      <c r="K74" s="52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</row>
    <row r="75" spans="1:178" s="43" customFormat="1" ht="17.100000000000001" customHeight="1">
      <c r="A75" s="107"/>
      <c r="B75" s="107"/>
      <c r="C75" s="41" t="s">
        <v>107</v>
      </c>
      <c r="D75" s="41">
        <v>0</v>
      </c>
      <c r="E75" s="107"/>
      <c r="F75" s="107"/>
      <c r="G75" s="107"/>
      <c r="H75" s="38"/>
      <c r="I75" s="38"/>
      <c r="J75" s="38"/>
      <c r="K75" s="38"/>
      <c r="L75" s="107"/>
      <c r="M75" s="107"/>
      <c r="N75" s="107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</row>
    <row r="76" spans="1:178" s="43" customFormat="1" ht="17.100000000000001" customHeight="1">
      <c r="C76" s="56" t="s">
        <v>108</v>
      </c>
      <c r="D76" s="56">
        <v>1</v>
      </c>
      <c r="H76" s="52"/>
      <c r="I76" s="52"/>
      <c r="J76" s="52"/>
      <c r="K76" s="52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</row>
    <row r="77" spans="1:178" s="43" customFormat="1" ht="17.100000000000001" customHeight="1">
      <c r="A77" s="107"/>
      <c r="B77" s="107"/>
      <c r="C77" s="41" t="s">
        <v>117</v>
      </c>
      <c r="D77" s="41">
        <v>0</v>
      </c>
      <c r="E77" s="107"/>
      <c r="F77" s="107"/>
      <c r="G77" s="107"/>
      <c r="H77" s="38"/>
      <c r="I77" s="38"/>
      <c r="J77" s="38"/>
      <c r="K77" s="38"/>
      <c r="L77" s="107"/>
      <c r="M77" s="107"/>
      <c r="N77" s="107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</row>
    <row r="78" spans="1:178" s="43" customFormat="1" ht="17.100000000000001" customHeight="1">
      <c r="C78" s="56" t="s">
        <v>118</v>
      </c>
      <c r="D78" s="56">
        <v>0</v>
      </c>
      <c r="H78" s="52"/>
      <c r="I78" s="52"/>
      <c r="J78" s="52"/>
      <c r="K78" s="52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</row>
    <row r="79" spans="1:178" s="43" customFormat="1" ht="17.100000000000001" customHeight="1">
      <c r="A79" s="107"/>
      <c r="B79" s="107"/>
      <c r="C79" s="107"/>
      <c r="D79" s="107"/>
      <c r="E79" s="107"/>
      <c r="F79" s="107"/>
      <c r="G79" s="107"/>
      <c r="H79" s="38"/>
      <c r="I79" s="38"/>
      <c r="J79" s="38"/>
      <c r="K79" s="38"/>
      <c r="L79" s="107"/>
      <c r="M79" s="107"/>
      <c r="N79" s="107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</row>
    <row r="80" spans="1:178" s="43" customFormat="1" ht="17.100000000000001" customHeight="1">
      <c r="C80" s="54" t="s">
        <v>203</v>
      </c>
      <c r="D80" s="43">
        <f>SUM(D72:D78)</f>
        <v>57</v>
      </c>
      <c r="E80" s="57"/>
      <c r="H80" s="52"/>
      <c r="I80" s="52"/>
      <c r="J80" s="52"/>
      <c r="K80" s="52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</row>
    <row r="81" spans="1:178" s="43" customFormat="1" ht="17.100000000000001" customHeight="1">
      <c r="A81" s="107"/>
      <c r="B81" s="107"/>
      <c r="C81" s="108"/>
      <c r="D81" s="107"/>
      <c r="E81" s="42"/>
      <c r="F81" s="107"/>
      <c r="G81" s="107"/>
      <c r="H81" s="38"/>
      <c r="I81" s="38"/>
      <c r="J81" s="38"/>
      <c r="K81" s="38"/>
      <c r="L81" s="38"/>
      <c r="M81" s="107"/>
      <c r="N81" s="107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</row>
    <row r="82" spans="1:178" s="43" customFormat="1" ht="17.100000000000001" customHeight="1">
      <c r="C82" s="113" t="s">
        <v>110</v>
      </c>
      <c r="D82" s="43">
        <v>42</v>
      </c>
      <c r="E82" s="57">
        <f>SUM(D82/D80)*100</f>
        <v>73.68421052631578</v>
      </c>
      <c r="F82" s="43" t="s">
        <v>126</v>
      </c>
      <c r="H82" s="52"/>
      <c r="I82" s="52"/>
      <c r="J82" s="52"/>
      <c r="K82" s="52"/>
      <c r="L82" s="52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</row>
    <row r="83" spans="1:178" s="43" customFormat="1" ht="17.100000000000001" customHeight="1">
      <c r="A83" s="107"/>
      <c r="B83" s="107"/>
      <c r="C83" s="108" t="s">
        <v>203</v>
      </c>
      <c r="D83" s="107"/>
      <c r="E83" s="42"/>
      <c r="F83" s="107"/>
      <c r="G83" s="107"/>
      <c r="H83" s="38"/>
      <c r="I83" s="38"/>
      <c r="J83" s="38"/>
      <c r="K83" s="38"/>
      <c r="L83" s="38"/>
      <c r="M83" s="107"/>
      <c r="N83" s="107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</row>
    <row r="84" spans="1:178" s="43" customFormat="1" ht="17.100000000000001" customHeight="1">
      <c r="C84" s="54"/>
      <c r="E84" s="57"/>
      <c r="H84" s="52"/>
      <c r="I84" s="52"/>
      <c r="J84" s="52"/>
      <c r="K84" s="52"/>
      <c r="L84" s="52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</row>
    <row r="85" spans="1:178" s="7" customFormat="1" ht="17.100000000000001" customHeight="1">
      <c r="A85" s="107"/>
      <c r="B85" s="107"/>
      <c r="C85" s="108" t="s">
        <v>111</v>
      </c>
      <c r="D85" s="107">
        <v>1</v>
      </c>
      <c r="E85" s="42">
        <f>SUM(D85/D80)*100</f>
        <v>1.7543859649122806</v>
      </c>
      <c r="F85" s="107" t="s">
        <v>126</v>
      </c>
      <c r="G85" s="107"/>
      <c r="H85" s="38"/>
      <c r="I85" s="38"/>
      <c r="J85" s="38"/>
      <c r="K85" s="38"/>
      <c r="L85" s="38"/>
      <c r="M85" s="107"/>
      <c r="N85" s="10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</row>
    <row r="86" spans="1:178" s="43" customFormat="1" ht="17.100000000000001" customHeight="1">
      <c r="C86" s="43" t="s">
        <v>203</v>
      </c>
      <c r="E86" s="57"/>
      <c r="H86" s="52"/>
      <c r="I86" s="52"/>
      <c r="J86" s="52"/>
      <c r="K86" s="52"/>
      <c r="L86" s="52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</row>
    <row r="87" spans="1:178" s="43" customFormat="1" ht="17.100000000000001" customHeight="1">
      <c r="A87" s="107"/>
      <c r="B87" s="107"/>
      <c r="C87" s="107"/>
      <c r="D87" s="107"/>
      <c r="E87" s="42"/>
      <c r="F87" s="107"/>
      <c r="G87" s="107"/>
      <c r="H87" s="38"/>
      <c r="I87" s="38"/>
      <c r="J87" s="38"/>
      <c r="K87" s="38"/>
      <c r="L87" s="38"/>
      <c r="M87" s="107"/>
      <c r="N87" s="107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</row>
    <row r="88" spans="1:178" s="7" customFormat="1" ht="17.100000000000001" customHeight="1">
      <c r="E88" s="25"/>
      <c r="H88" s="8"/>
      <c r="I88" s="8"/>
      <c r="J88" s="8"/>
      <c r="K88" s="8"/>
      <c r="L88" s="8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</row>
    <row r="89" spans="1:178" s="7" customFormat="1" ht="17.100000000000001" customHeight="1">
      <c r="H89" s="8"/>
      <c r="I89" s="8"/>
      <c r="J89" s="8"/>
      <c r="K89" s="8"/>
      <c r="L89" s="8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</row>
    <row r="90" spans="1:178" s="7" customFormat="1" ht="17.100000000000001" customHeight="1">
      <c r="H90" s="8"/>
      <c r="I90" s="8"/>
      <c r="J90" s="8"/>
      <c r="K90" s="8"/>
      <c r="L90" s="8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</row>
    <row r="91" spans="1:178" s="7" customFormat="1" ht="17.100000000000001" customHeight="1">
      <c r="F91" s="7" t="s">
        <v>155</v>
      </c>
      <c r="H91" s="8"/>
      <c r="I91" s="8"/>
      <c r="J91" s="8"/>
      <c r="K91" s="8"/>
      <c r="L91" s="8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</row>
    <row r="92" spans="1:178" s="7" customFormat="1" ht="17.100000000000001" customHeight="1">
      <c r="H92" s="8"/>
      <c r="I92" s="8"/>
      <c r="J92" s="8"/>
      <c r="K92" s="8"/>
      <c r="L92" s="8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</row>
    <row r="93" spans="1:178" s="7" customFormat="1" ht="17.100000000000001" customHeight="1">
      <c r="H93" s="8"/>
      <c r="I93" s="8"/>
      <c r="J93" s="8"/>
      <c r="K93" s="8"/>
      <c r="L93" s="8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</row>
    <row r="94" spans="1:178" s="7" customFormat="1" ht="17.100000000000001" customHeight="1">
      <c r="H94" s="8"/>
      <c r="I94" s="8"/>
      <c r="J94" s="8"/>
      <c r="K94" s="8"/>
      <c r="L94" s="8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</row>
    <row r="95" spans="1:178" s="7" customFormat="1" ht="17.100000000000001" customHeight="1">
      <c r="H95" s="8"/>
      <c r="I95" s="8"/>
      <c r="J95" s="8"/>
      <c r="K95" s="8"/>
      <c r="L95" s="8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</row>
    <row r="96" spans="1:178" s="7" customFormat="1" ht="17.100000000000001" customHeight="1">
      <c r="H96" s="8"/>
      <c r="I96" s="8"/>
      <c r="J96" s="8"/>
      <c r="K96" s="8"/>
      <c r="L96" s="8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</row>
    <row r="97" spans="8:178" s="7" customFormat="1" ht="17.100000000000001" customHeight="1">
      <c r="H97" s="8"/>
      <c r="I97" s="8"/>
      <c r="J97" s="8"/>
      <c r="K97" s="8"/>
      <c r="L97" s="8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</row>
    <row r="98" spans="8:178" s="7" customFormat="1" ht="17.100000000000001" customHeight="1">
      <c r="H98" s="8"/>
      <c r="I98" s="8"/>
      <c r="J98" s="8"/>
      <c r="K98" s="8"/>
      <c r="L98" s="8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</row>
    <row r="99" spans="8:178" s="7" customFormat="1" ht="17.100000000000001" customHeight="1">
      <c r="H99" s="8"/>
      <c r="I99" s="8"/>
      <c r="J99" s="8"/>
      <c r="K99" s="8"/>
      <c r="L99" s="8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</row>
    <row r="100" spans="8:178" s="7" customFormat="1" ht="17.100000000000001" customHeight="1">
      <c r="H100" s="8"/>
      <c r="I100" s="8"/>
      <c r="J100" s="8"/>
      <c r="K100" s="8"/>
      <c r="L100" s="8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</row>
    <row r="101" spans="8:178" s="7" customFormat="1" ht="17.100000000000001" customHeight="1">
      <c r="H101" s="8"/>
      <c r="I101" s="8"/>
      <c r="J101" s="8"/>
      <c r="K101" s="8"/>
      <c r="L101" s="8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</row>
    <row r="102" spans="8:178" s="7" customFormat="1" ht="17.100000000000001" customHeight="1">
      <c r="H102" s="8"/>
      <c r="I102" s="8"/>
      <c r="J102" s="8"/>
      <c r="K102" s="8"/>
      <c r="L102" s="8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</row>
    <row r="103" spans="8:178" s="7" customFormat="1" ht="17.100000000000001" customHeight="1">
      <c r="H103" s="8"/>
      <c r="I103" s="8"/>
      <c r="J103" s="8"/>
      <c r="K103" s="8"/>
      <c r="L103" s="8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</row>
    <row r="104" spans="8:178" s="7" customFormat="1" ht="17.100000000000001" customHeight="1">
      <c r="H104" s="8"/>
      <c r="I104" s="8"/>
      <c r="J104" s="8"/>
      <c r="K104" s="8"/>
      <c r="L104" s="8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</row>
    <row r="105" spans="8:178" s="7" customFormat="1" ht="17.100000000000001" customHeight="1">
      <c r="H105" s="8"/>
      <c r="I105" s="8"/>
      <c r="J105" s="8"/>
      <c r="K105" s="8"/>
      <c r="L105" s="8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</row>
    <row r="106" spans="8:178" s="7" customFormat="1" ht="17.100000000000001" customHeight="1">
      <c r="H106" s="8"/>
      <c r="I106" s="8"/>
      <c r="J106" s="8"/>
      <c r="K106" s="8"/>
      <c r="L106" s="8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</row>
    <row r="107" spans="8:178" s="7" customFormat="1" ht="17.100000000000001" customHeight="1">
      <c r="H107" s="8"/>
      <c r="I107" s="8"/>
      <c r="J107" s="8"/>
      <c r="K107" s="8"/>
      <c r="L107" s="8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</row>
    <row r="108" spans="8:178" s="7" customFormat="1" ht="17.100000000000001" customHeight="1">
      <c r="H108" s="8"/>
      <c r="I108" s="8"/>
      <c r="J108" s="8"/>
      <c r="K108" s="8"/>
      <c r="L108" s="8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</row>
    <row r="109" spans="8:178" s="7" customFormat="1" ht="17.100000000000001" customHeight="1">
      <c r="H109" s="8"/>
      <c r="I109" s="8"/>
      <c r="J109" s="8"/>
      <c r="K109" s="8"/>
      <c r="L109" s="8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</row>
    <row r="110" spans="8:178" s="7" customFormat="1" ht="17.100000000000001" customHeight="1">
      <c r="H110" s="8"/>
      <c r="I110" s="8"/>
      <c r="J110" s="8"/>
      <c r="K110" s="8"/>
      <c r="L110" s="8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</row>
    <row r="111" spans="8:178" s="7" customFormat="1" ht="17.100000000000001" customHeight="1">
      <c r="H111" s="8"/>
      <c r="I111" s="8"/>
      <c r="J111" s="8"/>
      <c r="K111" s="8"/>
      <c r="L111" s="8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</row>
    <row r="112" spans="8:178" s="7" customFormat="1" ht="17.100000000000001" customHeight="1">
      <c r="H112" s="8"/>
      <c r="I112" s="8"/>
      <c r="J112" s="8"/>
      <c r="K112" s="8"/>
      <c r="L112" s="8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</row>
    <row r="113" spans="1:178" s="7" customFormat="1" ht="17.100000000000001" customHeight="1">
      <c r="H113" s="8"/>
      <c r="I113" s="8"/>
      <c r="J113" s="8"/>
      <c r="K113" s="8"/>
      <c r="L113" s="8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</row>
    <row r="114" spans="1:178" s="7" customFormat="1" ht="17.100000000000001" customHeight="1">
      <c r="H114" s="8"/>
      <c r="I114" s="8"/>
      <c r="J114" s="8"/>
      <c r="K114" s="8"/>
      <c r="L114" s="8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</row>
    <row r="115" spans="1:178" s="7" customFormat="1" ht="17.100000000000001" customHeight="1">
      <c r="H115" s="8"/>
      <c r="I115" s="8"/>
      <c r="J115" s="8"/>
      <c r="K115" s="8"/>
      <c r="L115" s="8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</row>
    <row r="116" spans="1:178" s="7" customFormat="1" ht="17.100000000000001" customHeight="1">
      <c r="H116" s="8"/>
      <c r="I116" s="8"/>
      <c r="J116" s="8"/>
      <c r="K116" s="8"/>
      <c r="L116" s="8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</row>
    <row r="117" spans="1:178" s="7" customFormat="1" ht="17.100000000000001" customHeight="1">
      <c r="H117" s="8"/>
      <c r="I117" s="8"/>
      <c r="J117" s="8"/>
      <c r="K117" s="8"/>
      <c r="L117" s="8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</row>
    <row r="118" spans="1:178" s="11" customFormat="1" ht="17.100000000000001" customHeight="1">
      <c r="A118" s="7"/>
      <c r="B118" s="10"/>
      <c r="C118" s="10"/>
      <c r="D118" s="10"/>
      <c r="E118" s="10"/>
      <c r="F118" s="10"/>
      <c r="G118" s="10"/>
      <c r="H118" s="13"/>
      <c r="I118" s="13"/>
      <c r="J118" s="13"/>
      <c r="K118" s="13"/>
      <c r="L118" s="13"/>
      <c r="M118" s="10"/>
      <c r="N118" s="10"/>
    </row>
    <row r="119" spans="1:178" s="11" customFormat="1" ht="17.100000000000001" customHeight="1">
      <c r="A119" s="7"/>
      <c r="B119" s="10"/>
      <c r="C119" s="10"/>
      <c r="D119" s="10"/>
      <c r="E119" s="10"/>
      <c r="F119" s="10"/>
      <c r="G119" s="10"/>
      <c r="H119" s="13"/>
      <c r="I119" s="13"/>
      <c r="J119" s="13"/>
      <c r="K119" s="13"/>
      <c r="L119" s="13"/>
      <c r="M119" s="10"/>
      <c r="N119" s="10"/>
    </row>
    <row r="120" spans="1:178" s="11" customFormat="1" ht="17.100000000000001" customHeight="1">
      <c r="A120" s="7"/>
      <c r="B120" s="10"/>
      <c r="C120" s="10"/>
      <c r="D120" s="10"/>
      <c r="E120" s="10"/>
      <c r="F120" s="10"/>
      <c r="G120" s="10"/>
      <c r="H120" s="13"/>
      <c r="I120" s="13"/>
      <c r="J120" s="13"/>
      <c r="K120" s="13"/>
      <c r="L120" s="13"/>
      <c r="M120" s="10"/>
      <c r="N120" s="10"/>
    </row>
    <row r="121" spans="1:178" s="11" customFormat="1" ht="17.100000000000001" customHeight="1">
      <c r="A121" s="7"/>
      <c r="B121" s="10"/>
      <c r="C121" s="10"/>
      <c r="D121" s="10"/>
      <c r="E121" s="10"/>
      <c r="F121" s="10"/>
      <c r="G121" s="10"/>
      <c r="H121" s="13"/>
      <c r="I121" s="13"/>
      <c r="J121" s="13"/>
      <c r="K121" s="13"/>
      <c r="L121" s="13"/>
      <c r="M121" s="10"/>
      <c r="N121" s="10"/>
    </row>
    <row r="122" spans="1:178" s="11" customFormat="1" ht="17.100000000000001" customHeight="1">
      <c r="A122" s="7"/>
      <c r="B122" s="10"/>
      <c r="C122" s="10"/>
      <c r="D122" s="10"/>
      <c r="E122" s="10"/>
      <c r="F122" s="10"/>
      <c r="G122" s="10"/>
      <c r="H122" s="13"/>
      <c r="I122" s="13"/>
      <c r="J122" s="13"/>
      <c r="K122" s="13"/>
      <c r="L122" s="13"/>
      <c r="M122" s="10"/>
      <c r="N122" s="10"/>
    </row>
    <row r="123" spans="1:178" s="11" customFormat="1" ht="17.100000000000001" customHeight="1">
      <c r="A123" s="7"/>
      <c r="B123" s="10"/>
      <c r="C123" s="10"/>
      <c r="D123" s="10"/>
      <c r="E123" s="10"/>
      <c r="F123" s="10"/>
      <c r="G123" s="10"/>
      <c r="H123" s="13"/>
      <c r="I123" s="13"/>
      <c r="J123" s="13"/>
      <c r="K123" s="13"/>
      <c r="L123" s="13"/>
      <c r="M123" s="10"/>
      <c r="N123" s="10"/>
    </row>
    <row r="124" spans="1:178" s="11" customFormat="1" ht="17.100000000000001" customHeight="1">
      <c r="A124" s="10"/>
      <c r="B124" s="10"/>
      <c r="C124" s="10"/>
      <c r="D124" s="10"/>
      <c r="E124" s="10"/>
      <c r="F124" s="10"/>
      <c r="G124" s="10"/>
      <c r="H124" s="13"/>
      <c r="I124" s="13"/>
      <c r="J124" s="13"/>
      <c r="K124" s="13"/>
      <c r="L124" s="13"/>
      <c r="M124" s="10"/>
      <c r="N124" s="10"/>
    </row>
    <row r="125" spans="1:178" s="11" customFormat="1" ht="17.100000000000001" customHeight="1">
      <c r="A125" s="10"/>
      <c r="B125" s="10"/>
      <c r="C125" s="10"/>
      <c r="D125" s="10"/>
      <c r="E125" s="10"/>
      <c r="F125" s="10"/>
      <c r="G125" s="10"/>
      <c r="H125" s="13"/>
      <c r="I125" s="13"/>
      <c r="J125" s="13"/>
      <c r="K125" s="13"/>
      <c r="L125" s="13"/>
      <c r="M125" s="10"/>
      <c r="N125" s="10"/>
    </row>
    <row r="126" spans="1:178" s="11" customFormat="1" ht="17.100000000000001" customHeight="1">
      <c r="A126" s="10"/>
      <c r="B126" s="10"/>
      <c r="C126" s="10"/>
      <c r="D126" s="10"/>
      <c r="E126" s="10"/>
      <c r="F126" s="10"/>
      <c r="G126" s="10"/>
      <c r="H126" s="13"/>
      <c r="I126" s="13"/>
      <c r="J126" s="13"/>
      <c r="K126" s="13"/>
      <c r="L126" s="13"/>
      <c r="M126" s="10"/>
      <c r="N126" s="10"/>
    </row>
    <row r="127" spans="1:178" s="11" customFormat="1" ht="17.100000000000001" customHeight="1">
      <c r="A127" s="10"/>
      <c r="B127" s="10"/>
      <c r="C127" s="10"/>
      <c r="D127" s="10"/>
      <c r="E127" s="10"/>
      <c r="F127" s="10"/>
      <c r="G127" s="10"/>
      <c r="H127" s="13"/>
      <c r="I127" s="13"/>
      <c r="J127" s="13"/>
      <c r="K127" s="13"/>
      <c r="L127" s="13"/>
      <c r="M127" s="10"/>
      <c r="N127" s="10"/>
    </row>
    <row r="128" spans="1:178" s="11" customFormat="1" ht="17.100000000000001" customHeight="1">
      <c r="A128" s="10"/>
      <c r="B128" s="10"/>
      <c r="C128" s="10"/>
      <c r="D128" s="10"/>
      <c r="E128" s="10"/>
      <c r="F128" s="10"/>
      <c r="G128" s="10"/>
      <c r="H128" s="13"/>
      <c r="I128" s="13"/>
      <c r="J128" s="13"/>
      <c r="K128" s="13"/>
      <c r="L128" s="13"/>
      <c r="M128" s="10"/>
      <c r="N128" s="10"/>
    </row>
    <row r="129" spans="1:14" s="11" customFormat="1" ht="17.100000000000001" customHeight="1">
      <c r="A129" s="10"/>
      <c r="B129" s="10"/>
      <c r="C129" s="10"/>
      <c r="D129" s="10"/>
      <c r="E129" s="10"/>
      <c r="F129" s="10"/>
      <c r="G129" s="10"/>
      <c r="H129" s="13"/>
      <c r="I129" s="13"/>
      <c r="J129" s="13"/>
      <c r="K129" s="13"/>
      <c r="L129" s="13"/>
      <c r="M129" s="10"/>
      <c r="N129" s="10"/>
    </row>
    <row r="130" spans="1:14" s="11" customFormat="1" ht="17.100000000000001" customHeight="1">
      <c r="A130" s="10"/>
      <c r="B130" s="10"/>
      <c r="C130" s="10"/>
      <c r="D130" s="10"/>
      <c r="E130" s="10"/>
      <c r="F130" s="10"/>
      <c r="G130" s="10"/>
      <c r="H130" s="13"/>
      <c r="I130" s="13"/>
      <c r="J130" s="13"/>
      <c r="K130" s="13"/>
      <c r="L130" s="13"/>
      <c r="M130" s="10"/>
      <c r="N130" s="10"/>
    </row>
    <row r="131" spans="1:14" s="11" customFormat="1" ht="17.100000000000001" customHeight="1">
      <c r="A131" s="10"/>
      <c r="B131" s="10"/>
      <c r="C131" s="10"/>
      <c r="D131" s="10"/>
      <c r="E131" s="10"/>
      <c r="F131" s="10"/>
      <c r="G131" s="10"/>
      <c r="H131" s="13"/>
      <c r="I131" s="13"/>
      <c r="J131" s="13"/>
      <c r="K131" s="13"/>
      <c r="L131" s="13"/>
      <c r="M131" s="10"/>
      <c r="N131" s="10"/>
    </row>
    <row r="132" spans="1:14" s="11" customFormat="1" ht="17.100000000000001" customHeight="1">
      <c r="A132" s="10"/>
      <c r="B132" s="10"/>
      <c r="C132" s="10"/>
      <c r="D132" s="10"/>
      <c r="E132" s="10"/>
      <c r="F132" s="10"/>
      <c r="G132" s="10"/>
      <c r="H132" s="13"/>
      <c r="I132" s="13"/>
      <c r="J132" s="13"/>
      <c r="K132" s="13"/>
      <c r="L132" s="13"/>
      <c r="M132" s="10"/>
      <c r="N132" s="10"/>
    </row>
    <row r="133" spans="1:14" s="11" customFormat="1" ht="17.100000000000001" customHeight="1">
      <c r="A133" s="10"/>
      <c r="B133" s="10"/>
      <c r="C133" s="10"/>
      <c r="D133" s="10"/>
      <c r="E133" s="10"/>
      <c r="F133" s="10"/>
      <c r="G133" s="10"/>
      <c r="H133" s="13"/>
      <c r="I133" s="13"/>
      <c r="J133" s="13"/>
      <c r="K133" s="13"/>
      <c r="L133" s="13"/>
      <c r="M133" s="10"/>
      <c r="N133" s="10"/>
    </row>
    <row r="134" spans="1:14" s="11" customFormat="1" ht="17.100000000000001" customHeight="1">
      <c r="A134" s="10"/>
      <c r="B134" s="10"/>
      <c r="C134" s="10"/>
      <c r="D134" s="10"/>
      <c r="E134" s="10"/>
      <c r="F134" s="10"/>
      <c r="G134" s="10"/>
      <c r="H134" s="13"/>
      <c r="I134" s="13"/>
      <c r="J134" s="13"/>
      <c r="K134" s="13"/>
      <c r="L134" s="13"/>
      <c r="M134" s="10"/>
      <c r="N134" s="10"/>
    </row>
    <row r="135" spans="1:14" s="11" customFormat="1" ht="17.100000000000001" customHeight="1">
      <c r="A135" s="10"/>
      <c r="B135" s="10"/>
      <c r="C135" s="10"/>
      <c r="D135" s="10"/>
      <c r="E135" s="10"/>
      <c r="F135" s="10"/>
      <c r="G135" s="10"/>
      <c r="H135" s="13"/>
      <c r="I135" s="13"/>
      <c r="J135" s="13"/>
      <c r="K135" s="13"/>
      <c r="L135" s="13"/>
      <c r="M135" s="10"/>
      <c r="N135" s="10"/>
    </row>
    <row r="136" spans="1:14" s="11" customFormat="1" ht="17.100000000000001" customHeight="1">
      <c r="A136" s="10"/>
      <c r="B136" s="10"/>
      <c r="C136" s="10"/>
      <c r="D136" s="10"/>
      <c r="E136" s="10"/>
      <c r="F136" s="10"/>
      <c r="G136" s="10"/>
      <c r="H136" s="13"/>
      <c r="I136" s="13"/>
      <c r="J136" s="13"/>
      <c r="K136" s="13"/>
      <c r="L136" s="13"/>
      <c r="M136" s="10"/>
      <c r="N136" s="10"/>
    </row>
    <row r="137" spans="1:14" s="11" customFormat="1" ht="17.100000000000001" customHeight="1">
      <c r="A137" s="10"/>
      <c r="B137" s="10"/>
      <c r="C137" s="10"/>
      <c r="D137" s="10"/>
      <c r="E137" s="10"/>
      <c r="F137" s="10"/>
      <c r="G137" s="10"/>
      <c r="H137" s="13"/>
      <c r="I137" s="13"/>
      <c r="J137" s="13"/>
      <c r="K137" s="13"/>
      <c r="L137" s="13"/>
      <c r="M137" s="10"/>
      <c r="N137" s="10"/>
    </row>
    <row r="138" spans="1:14" s="11" customFormat="1" ht="17.100000000000001" customHeight="1">
      <c r="A138" s="10"/>
      <c r="B138" s="10"/>
      <c r="C138" s="10"/>
      <c r="D138" s="10"/>
      <c r="E138" s="10"/>
      <c r="F138" s="10"/>
      <c r="G138" s="10"/>
      <c r="H138" s="13"/>
      <c r="I138" s="13"/>
      <c r="J138" s="13"/>
      <c r="K138" s="13"/>
      <c r="L138" s="13"/>
      <c r="M138" s="10"/>
      <c r="N138" s="10"/>
    </row>
    <row r="139" spans="1:14" s="11" customFormat="1" ht="17.100000000000001" customHeight="1">
      <c r="A139" s="10"/>
      <c r="B139" s="10"/>
      <c r="C139" s="10"/>
      <c r="D139" s="10"/>
      <c r="E139" s="10"/>
      <c r="F139" s="10"/>
      <c r="G139" s="10"/>
      <c r="H139" s="13"/>
      <c r="I139" s="13"/>
      <c r="J139" s="13"/>
      <c r="K139" s="13"/>
      <c r="L139" s="13"/>
      <c r="M139" s="10"/>
      <c r="N139" s="10"/>
    </row>
    <row r="140" spans="1:14" s="11" customFormat="1" ht="17.100000000000001" customHeight="1">
      <c r="A140" s="10"/>
      <c r="B140" s="10"/>
      <c r="C140" s="10"/>
      <c r="D140" s="10"/>
      <c r="E140" s="10"/>
      <c r="F140" s="10"/>
      <c r="G140" s="10"/>
      <c r="H140" s="13"/>
      <c r="I140" s="13"/>
      <c r="J140" s="13"/>
      <c r="K140" s="13"/>
      <c r="L140" s="13"/>
      <c r="M140" s="10"/>
      <c r="N140" s="10"/>
    </row>
    <row r="141" spans="1:14" s="11" customFormat="1" ht="17.100000000000001" customHeight="1">
      <c r="A141" s="10"/>
      <c r="B141" s="10"/>
      <c r="C141" s="10"/>
      <c r="D141" s="10"/>
      <c r="E141" s="10"/>
      <c r="F141" s="10"/>
      <c r="G141" s="10"/>
      <c r="H141" s="13"/>
      <c r="I141" s="13"/>
      <c r="J141" s="13"/>
      <c r="K141" s="13"/>
      <c r="L141" s="13"/>
      <c r="M141" s="10"/>
      <c r="N141" s="10"/>
    </row>
    <row r="142" spans="1:14" s="11" customFormat="1" ht="17.100000000000001" customHeight="1">
      <c r="A142" s="10"/>
      <c r="B142" s="10"/>
      <c r="C142" s="10"/>
      <c r="D142" s="10"/>
      <c r="E142" s="10"/>
      <c r="F142" s="10"/>
      <c r="G142" s="10"/>
      <c r="H142" s="13"/>
      <c r="I142" s="13"/>
      <c r="J142" s="13"/>
      <c r="K142" s="13"/>
      <c r="L142" s="13"/>
      <c r="M142" s="10"/>
      <c r="N142" s="10"/>
    </row>
    <row r="143" spans="1:14" s="11" customFormat="1" ht="17.100000000000001" customHeight="1">
      <c r="A143" s="10"/>
      <c r="B143" s="10"/>
      <c r="C143" s="10"/>
      <c r="D143" s="10"/>
      <c r="E143" s="10"/>
      <c r="F143" s="10"/>
      <c r="G143" s="10"/>
      <c r="H143" s="13"/>
      <c r="I143" s="13"/>
      <c r="J143" s="13"/>
      <c r="K143" s="13"/>
      <c r="L143" s="13"/>
      <c r="M143" s="10"/>
      <c r="N143" s="10"/>
    </row>
    <row r="144" spans="1:14" s="11" customFormat="1" ht="17.100000000000001" customHeight="1">
      <c r="A144" s="10"/>
      <c r="B144" s="10"/>
      <c r="C144" s="10"/>
      <c r="D144" s="10"/>
      <c r="E144" s="10"/>
      <c r="F144" s="10"/>
      <c r="G144" s="10"/>
      <c r="H144" s="13"/>
      <c r="I144" s="13"/>
      <c r="J144" s="13"/>
      <c r="K144" s="13"/>
      <c r="L144" s="13"/>
      <c r="M144" s="10"/>
      <c r="N144" s="10"/>
    </row>
    <row r="145" spans="1:14" s="11" customFormat="1" ht="17.100000000000001" customHeight="1">
      <c r="A145" s="10"/>
      <c r="B145" s="10"/>
      <c r="C145" s="10"/>
      <c r="D145" s="10"/>
      <c r="E145" s="10"/>
      <c r="F145" s="10"/>
      <c r="G145" s="10"/>
      <c r="H145" s="13"/>
      <c r="I145" s="13"/>
      <c r="J145" s="13"/>
      <c r="K145" s="13"/>
      <c r="L145" s="13"/>
      <c r="M145" s="10"/>
      <c r="N145" s="10"/>
    </row>
    <row r="146" spans="1:14" s="11" customFormat="1" ht="17.100000000000001" customHeight="1">
      <c r="A146" s="10"/>
      <c r="B146" s="10"/>
      <c r="C146" s="10"/>
      <c r="D146" s="10"/>
      <c r="E146" s="10"/>
      <c r="F146" s="10"/>
      <c r="G146" s="10"/>
      <c r="H146" s="13"/>
      <c r="I146" s="13"/>
      <c r="J146" s="13"/>
      <c r="K146" s="13"/>
      <c r="L146" s="13"/>
      <c r="M146" s="10"/>
      <c r="N146" s="10"/>
    </row>
    <row r="147" spans="1:14" s="11" customFormat="1" ht="17.100000000000001" customHeight="1">
      <c r="A147" s="10"/>
      <c r="B147" s="10"/>
      <c r="C147" s="10"/>
      <c r="D147" s="10"/>
      <c r="E147" s="10"/>
      <c r="F147" s="10"/>
      <c r="G147" s="10"/>
      <c r="H147" s="13"/>
      <c r="I147" s="13"/>
      <c r="J147" s="13"/>
      <c r="K147" s="13"/>
      <c r="L147" s="13"/>
      <c r="M147" s="10"/>
      <c r="N147" s="10"/>
    </row>
    <row r="148" spans="1:14" s="11" customFormat="1" ht="17.100000000000001" customHeight="1">
      <c r="A148" s="10"/>
      <c r="B148" s="10"/>
      <c r="C148" s="10"/>
      <c r="D148" s="10"/>
      <c r="E148" s="10"/>
      <c r="F148" s="10"/>
      <c r="G148" s="10"/>
      <c r="H148" s="13"/>
      <c r="I148" s="13"/>
      <c r="J148" s="13"/>
      <c r="K148" s="13"/>
      <c r="L148" s="13"/>
      <c r="M148" s="10"/>
      <c r="N148" s="10"/>
    </row>
    <row r="149" spans="1:14" s="11" customFormat="1" ht="17.100000000000001" customHeight="1">
      <c r="A149" s="10"/>
      <c r="B149" s="10"/>
      <c r="C149" s="10"/>
      <c r="D149" s="10"/>
      <c r="E149" s="10"/>
      <c r="F149" s="10"/>
      <c r="G149" s="10"/>
      <c r="H149" s="13"/>
      <c r="I149" s="13"/>
      <c r="J149" s="13"/>
      <c r="K149" s="13"/>
      <c r="L149" s="13"/>
      <c r="M149" s="10"/>
      <c r="N149" s="10"/>
    </row>
    <row r="150" spans="1:14" s="11" customFormat="1" ht="17.100000000000001" customHeight="1">
      <c r="A150" s="10"/>
      <c r="B150" s="10"/>
      <c r="C150" s="10"/>
      <c r="D150" s="10"/>
      <c r="E150" s="10"/>
      <c r="F150" s="10"/>
      <c r="G150" s="10"/>
      <c r="H150" s="13"/>
      <c r="I150" s="13"/>
      <c r="J150" s="13"/>
      <c r="K150" s="13"/>
      <c r="L150" s="13"/>
      <c r="M150" s="10"/>
      <c r="N150" s="10"/>
    </row>
    <row r="151" spans="1:14" s="11" customFormat="1" ht="17.100000000000001" customHeight="1">
      <c r="A151" s="10"/>
      <c r="B151" s="10"/>
      <c r="C151" s="10"/>
      <c r="D151" s="10"/>
      <c r="E151" s="10"/>
      <c r="F151" s="10"/>
      <c r="G151" s="10"/>
      <c r="H151" s="13"/>
      <c r="I151" s="13"/>
      <c r="J151" s="13"/>
      <c r="K151" s="13"/>
      <c r="L151" s="13"/>
      <c r="M151" s="10"/>
      <c r="N151" s="10"/>
    </row>
    <row r="152" spans="1:14" s="11" customFormat="1" ht="17.100000000000001" customHeight="1">
      <c r="A152" s="10"/>
      <c r="B152" s="10"/>
      <c r="C152" s="10"/>
      <c r="D152" s="10"/>
      <c r="E152" s="10"/>
      <c r="F152" s="10"/>
      <c r="G152" s="10"/>
      <c r="H152" s="13"/>
      <c r="I152" s="13"/>
      <c r="J152" s="13"/>
      <c r="K152" s="13"/>
      <c r="L152" s="13"/>
      <c r="M152" s="10"/>
      <c r="N152" s="10"/>
    </row>
    <row r="153" spans="1:14" s="11" customFormat="1" ht="17.100000000000001" customHeight="1">
      <c r="A153" s="10"/>
      <c r="B153" s="10"/>
      <c r="C153" s="10"/>
      <c r="D153" s="10"/>
      <c r="E153" s="10"/>
      <c r="F153" s="10"/>
      <c r="G153" s="10"/>
      <c r="H153" s="13"/>
      <c r="I153" s="13"/>
      <c r="J153" s="13"/>
      <c r="K153" s="13"/>
      <c r="L153" s="13"/>
      <c r="M153" s="10"/>
      <c r="N153" s="10"/>
    </row>
    <row r="154" spans="1:14" s="11" customFormat="1" ht="17.100000000000001" customHeight="1">
      <c r="A154" s="10"/>
      <c r="B154" s="10"/>
      <c r="C154" s="10"/>
      <c r="D154" s="10"/>
      <c r="E154" s="10"/>
      <c r="F154" s="10"/>
      <c r="G154" s="10"/>
      <c r="H154" s="13"/>
      <c r="I154" s="13"/>
      <c r="J154" s="13"/>
      <c r="K154" s="13"/>
      <c r="L154" s="13"/>
      <c r="M154" s="10"/>
      <c r="N154" s="10"/>
    </row>
    <row r="155" spans="1:14" s="11" customFormat="1" ht="17.100000000000001" customHeight="1">
      <c r="A155" s="10"/>
      <c r="B155" s="10"/>
      <c r="C155" s="10"/>
      <c r="D155" s="10"/>
      <c r="E155" s="10"/>
      <c r="F155" s="10"/>
      <c r="G155" s="10"/>
      <c r="H155" s="13"/>
      <c r="I155" s="13"/>
      <c r="J155" s="13"/>
      <c r="K155" s="13"/>
      <c r="L155" s="13"/>
      <c r="M155" s="10"/>
      <c r="N155" s="10"/>
    </row>
    <row r="156" spans="1:14" s="11" customFormat="1" ht="17.100000000000001" customHeight="1">
      <c r="A156" s="10"/>
      <c r="B156" s="10"/>
      <c r="C156" s="10"/>
      <c r="D156" s="10"/>
      <c r="E156" s="10"/>
      <c r="F156" s="10"/>
      <c r="G156" s="10"/>
      <c r="H156" s="13"/>
      <c r="I156" s="13"/>
      <c r="J156" s="13"/>
      <c r="K156" s="13"/>
      <c r="L156" s="13"/>
      <c r="M156" s="10"/>
      <c r="N156" s="10"/>
    </row>
    <row r="157" spans="1:14" s="11" customFormat="1" ht="17.100000000000001" customHeight="1">
      <c r="A157" s="10"/>
      <c r="B157" s="10"/>
      <c r="C157" s="10"/>
      <c r="D157" s="10"/>
      <c r="E157" s="10"/>
      <c r="F157" s="10"/>
      <c r="G157" s="10"/>
      <c r="H157" s="13"/>
      <c r="I157" s="13"/>
      <c r="J157" s="13"/>
      <c r="K157" s="13"/>
      <c r="L157" s="13"/>
      <c r="M157" s="10"/>
      <c r="N157" s="10"/>
    </row>
    <row r="158" spans="1:14" s="11" customFormat="1" ht="17.100000000000001" customHeight="1">
      <c r="A158" s="10"/>
      <c r="B158" s="10"/>
      <c r="C158" s="10"/>
      <c r="D158" s="10"/>
      <c r="E158" s="10"/>
      <c r="F158" s="10"/>
      <c r="G158" s="10"/>
      <c r="H158" s="13"/>
      <c r="I158" s="13"/>
      <c r="J158" s="13"/>
      <c r="K158" s="13"/>
      <c r="L158" s="13"/>
      <c r="M158" s="10"/>
      <c r="N158" s="10"/>
    </row>
    <row r="159" spans="1:14" s="11" customFormat="1" ht="17.100000000000001" customHeight="1">
      <c r="A159" s="10"/>
      <c r="B159" s="10"/>
      <c r="C159" s="10"/>
      <c r="D159" s="10"/>
      <c r="E159" s="10"/>
      <c r="F159" s="10"/>
      <c r="G159" s="10"/>
      <c r="H159" s="13"/>
      <c r="I159" s="13"/>
      <c r="J159" s="13"/>
      <c r="K159" s="13"/>
      <c r="L159" s="13"/>
      <c r="M159" s="10"/>
      <c r="N159" s="10"/>
    </row>
    <row r="160" spans="1:14" s="11" customFormat="1" ht="17.100000000000001" customHeight="1">
      <c r="A160" s="10"/>
      <c r="B160" s="10"/>
      <c r="C160" s="10"/>
      <c r="D160" s="10"/>
      <c r="E160" s="10"/>
      <c r="F160" s="10"/>
      <c r="G160" s="10"/>
      <c r="H160" s="13"/>
      <c r="I160" s="13"/>
      <c r="J160" s="13"/>
      <c r="K160" s="13"/>
      <c r="L160" s="13"/>
      <c r="M160" s="10"/>
      <c r="N160" s="10"/>
    </row>
    <row r="161" spans="1:14" s="11" customFormat="1" ht="17.100000000000001" customHeight="1">
      <c r="A161" s="10"/>
      <c r="B161" s="10"/>
      <c r="C161" s="10"/>
      <c r="D161" s="10"/>
      <c r="E161" s="10"/>
      <c r="F161" s="10"/>
      <c r="G161" s="10"/>
      <c r="H161" s="13"/>
      <c r="I161" s="13"/>
      <c r="J161" s="13"/>
      <c r="K161" s="13"/>
      <c r="L161" s="13"/>
      <c r="M161" s="10"/>
      <c r="N161" s="10"/>
    </row>
    <row r="162" spans="1:14" s="11" customFormat="1" ht="17.100000000000001" customHeight="1">
      <c r="A162" s="10"/>
      <c r="B162" s="10"/>
      <c r="C162" s="10"/>
      <c r="D162" s="10"/>
      <c r="E162" s="10"/>
      <c r="F162" s="10"/>
      <c r="G162" s="10"/>
      <c r="H162" s="13"/>
      <c r="I162" s="13"/>
      <c r="J162" s="13"/>
      <c r="K162" s="13"/>
      <c r="L162" s="13"/>
      <c r="M162" s="10"/>
      <c r="N162" s="10"/>
    </row>
    <row r="163" spans="1:14" s="11" customFormat="1" ht="17.100000000000001" customHeight="1">
      <c r="A163" s="10"/>
      <c r="B163" s="10"/>
      <c r="C163" s="10"/>
      <c r="D163" s="10"/>
      <c r="E163" s="10"/>
      <c r="F163" s="10"/>
      <c r="G163" s="10"/>
      <c r="H163" s="13"/>
      <c r="I163" s="13"/>
      <c r="J163" s="13"/>
      <c r="K163" s="13"/>
      <c r="L163" s="13"/>
      <c r="M163" s="10"/>
      <c r="N163" s="10"/>
    </row>
    <row r="164" spans="1:14" s="11" customFormat="1" ht="17.100000000000001" customHeight="1">
      <c r="A164" s="10"/>
      <c r="B164" s="10"/>
      <c r="C164" s="10"/>
      <c r="D164" s="10"/>
      <c r="E164" s="10"/>
      <c r="F164" s="10"/>
      <c r="G164" s="10"/>
      <c r="H164" s="13"/>
      <c r="I164" s="13"/>
      <c r="J164" s="13"/>
      <c r="K164" s="13"/>
      <c r="L164" s="13"/>
      <c r="M164" s="10"/>
      <c r="N164" s="10"/>
    </row>
    <row r="165" spans="1:14" s="11" customFormat="1" ht="17.100000000000001" customHeight="1">
      <c r="A165" s="10"/>
      <c r="B165" s="10"/>
      <c r="C165" s="10"/>
      <c r="D165" s="10"/>
      <c r="E165" s="10"/>
      <c r="F165" s="10"/>
      <c r="G165" s="10"/>
      <c r="H165" s="17"/>
      <c r="I165" s="17"/>
      <c r="J165" s="17"/>
      <c r="K165" s="17"/>
      <c r="L165" s="13"/>
      <c r="M165" s="10"/>
      <c r="N165" s="10"/>
    </row>
    <row r="166" spans="1:14" s="11" customFormat="1" ht="17.100000000000001" customHeight="1">
      <c r="A166" s="10"/>
      <c r="B166" s="10"/>
      <c r="C166" s="10"/>
      <c r="D166" s="10"/>
      <c r="E166" s="10"/>
      <c r="F166" s="10"/>
      <c r="G166" s="10"/>
      <c r="H166" s="17"/>
      <c r="I166" s="17"/>
      <c r="J166" s="17"/>
      <c r="K166" s="17"/>
      <c r="L166" s="13"/>
      <c r="M166" s="10"/>
      <c r="N166" s="10"/>
    </row>
    <row r="167" spans="1:14" s="11" customFormat="1" ht="17.100000000000001" customHeight="1">
      <c r="A167" s="10"/>
      <c r="B167" s="10"/>
      <c r="C167" s="10"/>
      <c r="D167" s="10"/>
      <c r="E167" s="10"/>
      <c r="F167" s="10"/>
      <c r="G167" s="10"/>
      <c r="H167" s="17"/>
      <c r="I167" s="17"/>
      <c r="J167" s="17"/>
      <c r="K167" s="17"/>
      <c r="L167" s="13"/>
      <c r="M167" s="10"/>
      <c r="N167" s="10"/>
    </row>
    <row r="168" spans="1:14" s="11" customFormat="1" ht="17.100000000000001" customHeight="1">
      <c r="A168" s="10"/>
      <c r="B168" s="10"/>
      <c r="C168" s="10"/>
      <c r="D168" s="10"/>
      <c r="E168" s="10"/>
      <c r="F168" s="10"/>
      <c r="G168" s="10"/>
      <c r="H168" s="17"/>
      <c r="I168" s="17"/>
      <c r="J168" s="17"/>
      <c r="K168" s="17"/>
      <c r="L168" s="13"/>
      <c r="M168" s="10"/>
      <c r="N168" s="10"/>
    </row>
    <row r="169" spans="1:14" s="11" customFormat="1" ht="17.100000000000001" customHeight="1">
      <c r="A169" s="10"/>
      <c r="B169" s="10"/>
      <c r="C169" s="10"/>
      <c r="D169" s="10"/>
      <c r="E169" s="10"/>
      <c r="F169" s="10"/>
      <c r="G169" s="10"/>
      <c r="H169" s="17"/>
      <c r="I169" s="17"/>
      <c r="J169" s="17"/>
      <c r="K169" s="17"/>
      <c r="L169" s="10"/>
      <c r="M169" s="10"/>
      <c r="N169" s="10"/>
    </row>
    <row r="170" spans="1:14" s="11" customFormat="1" ht="17.100000000000001" customHeight="1">
      <c r="A170" s="10"/>
      <c r="B170" s="10"/>
      <c r="C170" s="10"/>
      <c r="D170" s="10"/>
      <c r="E170" s="10"/>
      <c r="F170" s="10"/>
      <c r="G170" s="10"/>
      <c r="H170" s="17"/>
      <c r="I170" s="17"/>
      <c r="J170" s="17"/>
      <c r="K170" s="17"/>
      <c r="L170" s="10"/>
      <c r="M170" s="10"/>
      <c r="N170" s="10"/>
    </row>
    <row r="171" spans="1:14" s="11" customFormat="1" ht="17.100000000000001" customHeight="1">
      <c r="A171" s="10"/>
      <c r="B171" s="10"/>
      <c r="C171" s="10"/>
      <c r="D171" s="10"/>
      <c r="E171" s="10"/>
      <c r="F171" s="10"/>
      <c r="G171" s="10"/>
      <c r="H171" s="17"/>
      <c r="I171" s="17"/>
      <c r="J171" s="17"/>
      <c r="K171" s="17"/>
      <c r="L171" s="10"/>
      <c r="M171" s="10"/>
      <c r="N171" s="10"/>
    </row>
    <row r="172" spans="1:14" s="11" customFormat="1" ht="17.100000000000001" customHeight="1">
      <c r="A172" s="10"/>
      <c r="B172" s="10"/>
      <c r="C172" s="10"/>
      <c r="D172" s="10"/>
      <c r="E172" s="10"/>
      <c r="F172" s="10"/>
      <c r="G172" s="10"/>
      <c r="H172" s="17"/>
      <c r="I172" s="17"/>
      <c r="J172" s="17"/>
      <c r="K172" s="17"/>
      <c r="L172" s="10"/>
      <c r="M172" s="10"/>
      <c r="N172" s="10"/>
    </row>
    <row r="173" spans="1:14" s="11" customFormat="1" ht="17.100000000000001" customHeight="1">
      <c r="A173" s="10"/>
      <c r="B173" s="10"/>
      <c r="C173" s="10"/>
      <c r="D173" s="10"/>
      <c r="E173" s="10"/>
      <c r="F173" s="10"/>
      <c r="G173" s="10"/>
      <c r="H173" s="17"/>
      <c r="I173" s="17"/>
      <c r="J173" s="17"/>
      <c r="K173" s="17"/>
      <c r="L173" s="10"/>
      <c r="M173" s="10"/>
      <c r="N173" s="10"/>
    </row>
    <row r="174" spans="1:14" s="11" customFormat="1" ht="17.100000000000001" customHeight="1">
      <c r="A174" s="10"/>
      <c r="B174" s="10"/>
      <c r="C174" s="10"/>
      <c r="D174" s="10"/>
      <c r="E174" s="10"/>
      <c r="F174" s="10"/>
      <c r="G174" s="10"/>
      <c r="H174" s="17"/>
      <c r="I174" s="17"/>
      <c r="J174" s="17"/>
      <c r="K174" s="17"/>
      <c r="L174" s="10"/>
      <c r="M174" s="10"/>
      <c r="N174" s="10"/>
    </row>
    <row r="175" spans="1:14" s="11" customFormat="1" ht="17.100000000000001" customHeight="1">
      <c r="A175" s="10"/>
      <c r="B175" s="10"/>
      <c r="C175" s="10"/>
      <c r="D175" s="10"/>
      <c r="E175" s="10"/>
      <c r="F175" s="10"/>
      <c r="G175" s="10"/>
      <c r="H175" s="17"/>
      <c r="I175" s="17"/>
      <c r="J175" s="17"/>
      <c r="K175" s="17"/>
      <c r="L175" s="10"/>
      <c r="M175" s="10"/>
      <c r="N175" s="10"/>
    </row>
    <row r="176" spans="1:14" s="11" customFormat="1" ht="17.100000000000001" customHeight="1">
      <c r="A176" s="10"/>
      <c r="B176" s="10"/>
      <c r="C176" s="10"/>
      <c r="D176" s="10"/>
      <c r="E176" s="10"/>
      <c r="F176" s="10"/>
      <c r="G176" s="10"/>
      <c r="H176" s="17"/>
      <c r="I176" s="17"/>
      <c r="J176" s="17"/>
      <c r="K176" s="17"/>
      <c r="L176" s="10"/>
      <c r="M176" s="10"/>
      <c r="N176" s="10"/>
    </row>
    <row r="177" spans="1:14" s="11" customFormat="1" ht="17.100000000000001" customHeight="1">
      <c r="A177" s="10"/>
      <c r="B177" s="10"/>
      <c r="C177" s="10"/>
      <c r="D177" s="10"/>
      <c r="E177" s="10"/>
      <c r="F177" s="10"/>
      <c r="G177" s="10"/>
      <c r="H177" s="17"/>
      <c r="I177" s="17"/>
      <c r="J177" s="17"/>
      <c r="K177" s="17"/>
      <c r="L177" s="10"/>
      <c r="M177" s="10"/>
      <c r="N177" s="10"/>
    </row>
    <row r="178" spans="1:14" s="11" customFormat="1" ht="17.100000000000001" customHeight="1">
      <c r="A178" s="10"/>
      <c r="B178" s="10"/>
      <c r="C178" s="10"/>
      <c r="D178" s="10"/>
      <c r="E178" s="10"/>
      <c r="F178" s="10"/>
      <c r="G178" s="10"/>
      <c r="H178" s="17"/>
      <c r="I178" s="17"/>
      <c r="J178" s="17"/>
      <c r="K178" s="17"/>
      <c r="L178" s="10"/>
      <c r="M178" s="10"/>
      <c r="N178" s="10"/>
    </row>
    <row r="179" spans="1:14" s="11" customFormat="1" ht="17.100000000000001" customHeight="1">
      <c r="A179" s="10"/>
      <c r="B179" s="10"/>
      <c r="C179" s="10"/>
      <c r="D179" s="10"/>
      <c r="E179" s="10"/>
      <c r="F179" s="10"/>
      <c r="G179" s="10"/>
      <c r="H179" s="17"/>
      <c r="I179" s="17"/>
      <c r="J179" s="17"/>
      <c r="K179" s="17"/>
      <c r="L179" s="10"/>
      <c r="M179" s="10"/>
      <c r="N179" s="10"/>
    </row>
    <row r="180" spans="1:14" s="11" customFormat="1" ht="17.100000000000001" customHeight="1">
      <c r="A180" s="10"/>
      <c r="B180" s="10"/>
      <c r="C180" s="10"/>
      <c r="D180" s="10"/>
      <c r="E180" s="10"/>
      <c r="F180" s="10"/>
      <c r="G180" s="10"/>
      <c r="H180" s="17"/>
      <c r="I180" s="17"/>
      <c r="J180" s="17"/>
      <c r="K180" s="17"/>
      <c r="L180" s="10"/>
      <c r="M180" s="10"/>
      <c r="N180" s="10"/>
    </row>
    <row r="181" spans="1:14" s="11" customFormat="1" ht="17.100000000000001" customHeight="1">
      <c r="A181" s="10"/>
      <c r="B181" s="10"/>
      <c r="C181" s="10"/>
      <c r="D181" s="10"/>
      <c r="E181" s="10"/>
      <c r="F181" s="10"/>
      <c r="G181" s="10"/>
      <c r="H181" s="17"/>
      <c r="I181" s="17"/>
      <c r="J181" s="17"/>
      <c r="K181" s="17"/>
      <c r="L181" s="10"/>
      <c r="M181" s="10"/>
      <c r="N181" s="10"/>
    </row>
    <row r="182" spans="1:14" s="11" customFormat="1" ht="17.100000000000001" customHeight="1">
      <c r="A182" s="10"/>
      <c r="B182" s="10"/>
      <c r="C182" s="10"/>
      <c r="D182" s="10"/>
      <c r="E182" s="10"/>
      <c r="F182" s="10"/>
      <c r="G182" s="10"/>
      <c r="H182" s="17"/>
      <c r="I182" s="17"/>
      <c r="J182" s="17"/>
      <c r="K182" s="17"/>
      <c r="L182" s="10"/>
      <c r="M182" s="10"/>
      <c r="N182" s="10"/>
    </row>
    <row r="183" spans="1:14" s="11" customFormat="1" ht="17.100000000000001" customHeight="1">
      <c r="A183" s="10"/>
      <c r="B183" s="10"/>
      <c r="C183" s="10"/>
      <c r="D183" s="10"/>
      <c r="E183" s="10"/>
      <c r="F183" s="10"/>
      <c r="G183" s="10"/>
      <c r="H183" s="17"/>
      <c r="I183" s="17"/>
      <c r="J183" s="17"/>
      <c r="K183" s="17"/>
      <c r="L183" s="10"/>
      <c r="M183" s="10"/>
      <c r="N183" s="10"/>
    </row>
    <row r="184" spans="1:14" s="11" customFormat="1" ht="17.100000000000001" customHeight="1">
      <c r="A184" s="10"/>
      <c r="B184" s="10"/>
      <c r="C184" s="10"/>
      <c r="D184" s="10"/>
      <c r="E184" s="10"/>
      <c r="F184" s="10"/>
      <c r="G184" s="10"/>
      <c r="H184" s="17"/>
      <c r="I184" s="17"/>
      <c r="J184" s="17"/>
      <c r="K184" s="17"/>
      <c r="L184" s="10"/>
      <c r="M184" s="10"/>
      <c r="N184" s="10"/>
    </row>
    <row r="185" spans="1:14" s="11" customFormat="1" ht="17.100000000000001" customHeight="1">
      <c r="A185" s="10"/>
      <c r="B185" s="10"/>
      <c r="C185" s="10"/>
      <c r="D185" s="10"/>
      <c r="E185" s="10"/>
      <c r="F185" s="10"/>
      <c r="G185" s="10"/>
      <c r="H185" s="17"/>
      <c r="I185" s="17"/>
      <c r="J185" s="17"/>
      <c r="K185" s="17"/>
      <c r="L185" s="10"/>
      <c r="M185" s="10"/>
      <c r="N185" s="10"/>
    </row>
    <row r="186" spans="1:14" s="11" customFormat="1" ht="17.100000000000001" customHeight="1">
      <c r="A186" s="10"/>
      <c r="B186" s="10"/>
      <c r="C186" s="10"/>
      <c r="D186" s="10"/>
      <c r="E186" s="10"/>
      <c r="F186" s="10"/>
      <c r="G186" s="10"/>
      <c r="H186" s="17"/>
      <c r="I186" s="17"/>
      <c r="J186" s="17"/>
      <c r="K186" s="17"/>
      <c r="L186" s="10"/>
      <c r="M186" s="10"/>
      <c r="N186" s="10"/>
    </row>
    <row r="187" spans="1:14" s="11" customFormat="1" ht="17.100000000000001" customHeight="1">
      <c r="A187" s="10"/>
      <c r="B187" s="10"/>
      <c r="C187" s="10"/>
      <c r="D187" s="10"/>
      <c r="E187" s="10"/>
      <c r="F187" s="10"/>
      <c r="G187" s="10"/>
      <c r="H187" s="17"/>
      <c r="I187" s="17"/>
      <c r="J187" s="17"/>
      <c r="K187" s="17"/>
      <c r="L187" s="10"/>
      <c r="M187" s="10"/>
      <c r="N187" s="10"/>
    </row>
    <row r="188" spans="1:14" s="11" customFormat="1" ht="17.100000000000001" customHeight="1">
      <c r="A188" s="10"/>
      <c r="B188" s="10"/>
      <c r="C188" s="10"/>
      <c r="D188" s="10"/>
      <c r="E188" s="10"/>
      <c r="F188" s="10"/>
      <c r="G188" s="10"/>
      <c r="H188" s="17"/>
      <c r="I188" s="17"/>
      <c r="J188" s="17"/>
      <c r="K188" s="17"/>
      <c r="L188" s="10"/>
      <c r="M188" s="10"/>
      <c r="N188" s="10"/>
    </row>
    <row r="189" spans="1:14" s="11" customFormat="1" ht="17.100000000000001" customHeight="1">
      <c r="A189" s="10"/>
      <c r="B189" s="10"/>
      <c r="C189" s="10"/>
      <c r="D189" s="10"/>
      <c r="E189" s="10"/>
      <c r="F189" s="10"/>
      <c r="G189" s="10"/>
      <c r="H189" s="17"/>
      <c r="I189" s="17"/>
      <c r="J189" s="17"/>
      <c r="K189" s="17"/>
      <c r="L189" s="10"/>
      <c r="M189" s="10"/>
      <c r="N189" s="10"/>
    </row>
    <row r="190" spans="1:14" s="11" customFormat="1" ht="17.100000000000001" customHeight="1">
      <c r="A190" s="10"/>
      <c r="B190" s="10"/>
      <c r="C190" s="10"/>
      <c r="D190" s="10"/>
      <c r="E190" s="10"/>
      <c r="F190" s="10"/>
      <c r="G190" s="10"/>
      <c r="H190" s="17"/>
      <c r="I190" s="17"/>
      <c r="J190" s="17"/>
      <c r="K190" s="17"/>
      <c r="L190" s="10"/>
      <c r="M190" s="10"/>
      <c r="N190" s="10"/>
    </row>
    <row r="191" spans="1:14" s="11" customFormat="1" ht="17.100000000000001" customHeight="1">
      <c r="A191" s="10"/>
      <c r="B191" s="10"/>
      <c r="C191" s="10"/>
      <c r="D191" s="10"/>
      <c r="E191" s="10"/>
      <c r="F191" s="10"/>
      <c r="G191" s="10"/>
      <c r="H191" s="17"/>
      <c r="I191" s="17"/>
      <c r="J191" s="17"/>
      <c r="K191" s="17"/>
      <c r="L191" s="10"/>
      <c r="M191" s="10"/>
      <c r="N191" s="10"/>
    </row>
    <row r="192" spans="1:14" s="11" customFormat="1" ht="17.100000000000001" customHeight="1">
      <c r="A192" s="10"/>
      <c r="B192" s="10"/>
      <c r="C192" s="10"/>
      <c r="D192" s="10"/>
      <c r="E192" s="10"/>
      <c r="F192" s="10"/>
      <c r="G192" s="10"/>
      <c r="H192" s="17"/>
      <c r="I192" s="17"/>
      <c r="J192" s="17"/>
      <c r="K192" s="17"/>
      <c r="L192" s="10"/>
      <c r="M192" s="10"/>
      <c r="N192" s="10"/>
    </row>
    <row r="193" spans="1:14" s="11" customFormat="1" ht="17.100000000000001" customHeight="1">
      <c r="A193" s="10"/>
      <c r="B193" s="10"/>
      <c r="C193" s="10"/>
      <c r="D193" s="10"/>
      <c r="E193" s="10"/>
      <c r="F193" s="10"/>
      <c r="G193" s="10"/>
      <c r="H193" s="17"/>
      <c r="I193" s="17"/>
      <c r="J193" s="17"/>
      <c r="K193" s="17"/>
      <c r="L193" s="10"/>
      <c r="M193" s="10"/>
      <c r="N193" s="10"/>
    </row>
    <row r="194" spans="1:14" s="11" customFormat="1" ht="17.100000000000001" customHeight="1">
      <c r="A194" s="10"/>
      <c r="B194" s="10"/>
      <c r="C194" s="10"/>
      <c r="D194" s="10"/>
      <c r="E194" s="10"/>
      <c r="F194" s="10"/>
      <c r="G194" s="10"/>
      <c r="H194" s="17"/>
      <c r="I194" s="17"/>
      <c r="J194" s="17"/>
      <c r="K194" s="17"/>
      <c r="L194" s="10"/>
      <c r="M194" s="10"/>
      <c r="N194" s="10"/>
    </row>
    <row r="195" spans="1:14" s="11" customFormat="1" ht="17.100000000000001" customHeight="1">
      <c r="A195" s="10"/>
      <c r="B195" s="10"/>
      <c r="C195" s="10"/>
      <c r="D195" s="10"/>
      <c r="E195" s="10"/>
      <c r="F195" s="10"/>
      <c r="G195" s="10"/>
      <c r="H195" s="17"/>
      <c r="I195" s="17"/>
      <c r="J195" s="17"/>
      <c r="K195" s="17"/>
      <c r="L195" s="10"/>
      <c r="M195" s="10"/>
      <c r="N195" s="10"/>
    </row>
    <row r="196" spans="1:14" s="11" customFormat="1" ht="17.100000000000001" customHeight="1">
      <c r="A196" s="10"/>
      <c r="B196" s="10"/>
      <c r="C196" s="10"/>
      <c r="D196" s="10"/>
      <c r="E196" s="10"/>
      <c r="F196" s="10"/>
      <c r="G196" s="10"/>
      <c r="H196" s="17"/>
      <c r="I196" s="17"/>
      <c r="J196" s="17"/>
      <c r="K196" s="17"/>
      <c r="L196" s="10"/>
      <c r="M196" s="10"/>
      <c r="N196" s="10"/>
    </row>
    <row r="197" spans="1:14" s="11" customFormat="1" ht="17.100000000000001" customHeight="1">
      <c r="A197" s="10"/>
      <c r="B197" s="10"/>
      <c r="C197" s="10"/>
      <c r="D197" s="10"/>
      <c r="E197" s="10"/>
      <c r="F197" s="10"/>
      <c r="G197" s="10"/>
      <c r="H197" s="17"/>
      <c r="I197" s="17"/>
      <c r="J197" s="17"/>
      <c r="K197" s="17"/>
      <c r="L197" s="10"/>
      <c r="M197" s="10"/>
      <c r="N197" s="10"/>
    </row>
    <row r="198" spans="1:14" s="11" customFormat="1" ht="17.100000000000001" customHeight="1">
      <c r="A198" s="10"/>
      <c r="B198" s="10"/>
      <c r="C198" s="10"/>
      <c r="D198" s="10"/>
      <c r="E198" s="10"/>
      <c r="F198" s="10"/>
      <c r="G198" s="10"/>
      <c r="H198" s="17"/>
      <c r="I198" s="17"/>
      <c r="J198" s="17"/>
      <c r="K198" s="17"/>
      <c r="L198" s="10"/>
      <c r="M198" s="10"/>
      <c r="N198" s="10"/>
    </row>
    <row r="199" spans="1:14" s="11" customFormat="1" ht="17.100000000000001" customHeight="1">
      <c r="A199" s="10"/>
      <c r="B199" s="10"/>
      <c r="C199" s="10"/>
      <c r="D199" s="10"/>
      <c r="E199" s="10"/>
      <c r="F199" s="10"/>
      <c r="G199" s="10"/>
      <c r="H199" s="17"/>
      <c r="I199" s="17"/>
      <c r="J199" s="17"/>
      <c r="K199" s="17"/>
      <c r="L199" s="10"/>
      <c r="M199" s="10"/>
      <c r="N199" s="10"/>
    </row>
    <row r="200" spans="1:14" s="11" customFormat="1" ht="17.100000000000001" customHeight="1">
      <c r="A200" s="10"/>
      <c r="B200" s="10"/>
      <c r="C200" s="10"/>
      <c r="D200" s="10"/>
      <c r="E200" s="10"/>
      <c r="F200" s="10"/>
      <c r="G200" s="10"/>
      <c r="H200" s="17"/>
      <c r="I200" s="17"/>
      <c r="J200" s="17"/>
      <c r="K200" s="17"/>
      <c r="L200" s="10"/>
      <c r="M200" s="10"/>
      <c r="N200" s="10"/>
    </row>
    <row r="201" spans="1:14" s="11" customFormat="1" ht="17.100000000000001" customHeight="1">
      <c r="A201" s="10"/>
      <c r="B201" s="10"/>
      <c r="C201" s="10"/>
      <c r="D201" s="10"/>
      <c r="E201" s="10"/>
      <c r="F201" s="10"/>
      <c r="G201" s="10"/>
      <c r="H201" s="17"/>
      <c r="I201" s="17"/>
      <c r="J201" s="17"/>
      <c r="K201" s="17"/>
      <c r="L201" s="10"/>
      <c r="M201" s="10"/>
      <c r="N201" s="10"/>
    </row>
    <row r="202" spans="1:14" s="11" customFormat="1" ht="17.100000000000001" customHeight="1">
      <c r="A202" s="10"/>
      <c r="B202" s="10"/>
      <c r="C202" s="10"/>
      <c r="D202" s="10"/>
      <c r="E202" s="10"/>
      <c r="F202" s="10"/>
      <c r="G202" s="10"/>
      <c r="H202" s="17"/>
      <c r="I202" s="17"/>
      <c r="J202" s="17"/>
      <c r="K202" s="17"/>
      <c r="L202" s="10"/>
      <c r="M202" s="10"/>
      <c r="N202" s="10"/>
    </row>
    <row r="203" spans="1:14" s="11" customFormat="1" ht="17.100000000000001" customHeight="1">
      <c r="A203" s="10"/>
      <c r="B203" s="10"/>
      <c r="C203" s="10"/>
      <c r="D203" s="10"/>
      <c r="E203" s="10"/>
      <c r="F203" s="10"/>
      <c r="G203" s="10"/>
      <c r="H203" s="17"/>
      <c r="I203" s="17"/>
      <c r="J203" s="17"/>
      <c r="K203" s="17"/>
      <c r="L203" s="10"/>
      <c r="M203" s="10"/>
      <c r="N203" s="10"/>
    </row>
    <row r="204" spans="1:14" s="11" customFormat="1" ht="17.100000000000001" customHeight="1">
      <c r="A204" s="10"/>
      <c r="B204" s="10"/>
      <c r="C204" s="10"/>
      <c r="D204" s="10"/>
      <c r="E204" s="10"/>
      <c r="F204" s="10"/>
      <c r="G204" s="10"/>
      <c r="H204" s="17"/>
      <c r="I204" s="17"/>
      <c r="J204" s="17"/>
      <c r="K204" s="17"/>
      <c r="L204" s="10"/>
      <c r="M204" s="10"/>
      <c r="N204" s="10"/>
    </row>
    <row r="205" spans="1:14" s="11" customFormat="1" ht="17.100000000000001" customHeight="1">
      <c r="A205" s="10"/>
      <c r="B205" s="10"/>
      <c r="C205" s="10"/>
      <c r="D205" s="10"/>
      <c r="E205" s="10"/>
      <c r="F205" s="10"/>
      <c r="G205" s="10"/>
      <c r="H205" s="17"/>
      <c r="I205" s="17"/>
      <c r="J205" s="17"/>
      <c r="K205" s="17"/>
      <c r="L205" s="10"/>
      <c r="M205" s="10"/>
      <c r="N205" s="10"/>
    </row>
    <row r="206" spans="1:14" s="11" customFormat="1" ht="17.100000000000001" customHeight="1">
      <c r="A206" s="10"/>
      <c r="B206" s="10"/>
      <c r="C206" s="10"/>
      <c r="D206" s="10"/>
      <c r="E206" s="10"/>
      <c r="F206" s="10"/>
      <c r="G206" s="10"/>
      <c r="H206" s="17"/>
      <c r="I206" s="17"/>
      <c r="J206" s="17"/>
      <c r="K206" s="17"/>
      <c r="L206" s="10"/>
      <c r="M206" s="10"/>
      <c r="N206" s="10"/>
    </row>
    <row r="207" spans="1:14" s="11" customFormat="1" ht="17.100000000000001" customHeight="1">
      <c r="A207" s="10"/>
      <c r="B207" s="10"/>
      <c r="C207" s="10"/>
      <c r="D207" s="10"/>
      <c r="E207" s="10"/>
      <c r="F207" s="10"/>
      <c r="G207" s="10"/>
      <c r="H207" s="17"/>
      <c r="I207" s="17"/>
      <c r="J207" s="17"/>
      <c r="K207" s="17"/>
      <c r="L207" s="10"/>
      <c r="M207" s="10"/>
      <c r="N207" s="10"/>
    </row>
    <row r="208" spans="1:14" s="11" customFormat="1" ht="17.100000000000001" customHeight="1">
      <c r="A208" s="10"/>
      <c r="B208" s="10"/>
      <c r="C208" s="10"/>
      <c r="D208" s="10"/>
      <c r="E208" s="10"/>
      <c r="F208" s="10"/>
      <c r="G208" s="10"/>
      <c r="H208" s="17"/>
      <c r="I208" s="17"/>
      <c r="J208" s="17"/>
      <c r="K208" s="17"/>
      <c r="L208" s="10"/>
      <c r="M208" s="10"/>
      <c r="N208" s="10"/>
    </row>
    <row r="209" spans="1:14" s="11" customFormat="1" ht="17.100000000000001" customHeight="1">
      <c r="A209" s="10"/>
      <c r="B209" s="10"/>
      <c r="C209" s="10"/>
      <c r="D209" s="10"/>
      <c r="E209" s="10"/>
      <c r="F209" s="10"/>
      <c r="G209" s="10"/>
      <c r="H209" s="17"/>
      <c r="I209" s="17"/>
      <c r="J209" s="17"/>
      <c r="K209" s="17"/>
      <c r="L209" s="10"/>
      <c r="M209" s="10"/>
      <c r="N209" s="10"/>
    </row>
    <row r="210" spans="1:14" s="11" customFormat="1" ht="17.100000000000001" customHeight="1">
      <c r="A210" s="10"/>
      <c r="B210" s="10"/>
      <c r="C210" s="10"/>
      <c r="D210" s="10"/>
      <c r="E210" s="10"/>
      <c r="F210" s="10"/>
      <c r="G210" s="10"/>
      <c r="H210" s="17"/>
      <c r="I210" s="17"/>
      <c r="J210" s="17"/>
      <c r="K210" s="17"/>
      <c r="L210" s="10"/>
      <c r="M210" s="10"/>
      <c r="N210" s="10"/>
    </row>
    <row r="211" spans="1:14" s="11" customFormat="1" ht="17.100000000000001" customHeight="1">
      <c r="A211" s="10"/>
      <c r="B211" s="10"/>
      <c r="C211" s="10"/>
      <c r="D211" s="10"/>
      <c r="E211" s="10"/>
      <c r="F211" s="10"/>
      <c r="G211" s="10"/>
      <c r="H211" s="17"/>
      <c r="I211" s="17"/>
      <c r="J211" s="17"/>
      <c r="K211" s="17"/>
      <c r="L211" s="10"/>
      <c r="M211" s="10"/>
      <c r="N211" s="10"/>
    </row>
    <row r="212" spans="1:14" s="11" customFormat="1" ht="17.100000000000001" customHeight="1">
      <c r="A212" s="10"/>
      <c r="B212" s="10"/>
      <c r="C212" s="10"/>
      <c r="D212" s="10"/>
      <c r="E212" s="10"/>
      <c r="F212" s="10"/>
      <c r="G212" s="10"/>
      <c r="H212" s="17"/>
      <c r="I212" s="17"/>
      <c r="J212" s="17"/>
      <c r="K212" s="17"/>
      <c r="L212" s="10"/>
      <c r="M212" s="10"/>
      <c r="N212" s="10"/>
    </row>
    <row r="213" spans="1:14" s="11" customFormat="1" ht="17.100000000000001" customHeight="1">
      <c r="A213" s="10"/>
      <c r="B213" s="10"/>
      <c r="C213" s="10"/>
      <c r="D213" s="10"/>
      <c r="E213" s="10"/>
      <c r="F213" s="10"/>
      <c r="G213" s="10"/>
      <c r="H213" s="17"/>
      <c r="I213" s="17"/>
      <c r="J213" s="17"/>
      <c r="K213" s="17"/>
      <c r="L213" s="10"/>
      <c r="M213" s="10"/>
      <c r="N213" s="10"/>
    </row>
    <row r="214" spans="1:14" s="11" customFormat="1" ht="17.100000000000001" customHeight="1">
      <c r="A214" s="10"/>
      <c r="B214" s="10"/>
      <c r="C214" s="10"/>
      <c r="D214" s="10"/>
      <c r="E214" s="10"/>
      <c r="F214" s="10"/>
      <c r="G214" s="10"/>
      <c r="H214" s="17"/>
      <c r="I214" s="17"/>
      <c r="J214" s="17"/>
      <c r="K214" s="17"/>
      <c r="L214" s="10"/>
      <c r="M214" s="10"/>
      <c r="N214" s="10"/>
    </row>
    <row r="215" spans="1:14" s="11" customFormat="1" ht="17.100000000000001" customHeight="1">
      <c r="A215" s="10"/>
      <c r="B215" s="10"/>
      <c r="C215" s="10"/>
      <c r="D215" s="10"/>
      <c r="E215" s="10"/>
      <c r="F215" s="10"/>
      <c r="G215" s="10"/>
      <c r="H215" s="17"/>
      <c r="I215" s="17"/>
      <c r="J215" s="17"/>
      <c r="K215" s="17"/>
      <c r="L215" s="10"/>
      <c r="M215" s="10"/>
      <c r="N215" s="10"/>
    </row>
    <row r="216" spans="1:14" s="11" customFormat="1" ht="17.100000000000001" customHeight="1">
      <c r="A216" s="10"/>
      <c r="B216" s="10"/>
      <c r="C216" s="10"/>
      <c r="D216" s="10"/>
      <c r="E216" s="10"/>
      <c r="F216" s="10"/>
      <c r="G216" s="10"/>
      <c r="H216" s="17"/>
      <c r="I216" s="17"/>
      <c r="J216" s="17"/>
      <c r="K216" s="17"/>
      <c r="L216" s="10"/>
      <c r="M216" s="10"/>
      <c r="N216" s="10"/>
    </row>
    <row r="217" spans="1:14" s="11" customFormat="1" ht="17.100000000000001" customHeight="1">
      <c r="A217" s="10"/>
      <c r="B217" s="10"/>
      <c r="C217" s="10"/>
      <c r="D217" s="10"/>
      <c r="E217" s="10"/>
      <c r="F217" s="10"/>
      <c r="G217" s="10"/>
      <c r="H217" s="17"/>
      <c r="I217" s="17"/>
      <c r="J217" s="17"/>
      <c r="K217" s="17"/>
      <c r="L217" s="10"/>
      <c r="M217" s="10"/>
      <c r="N217" s="10"/>
    </row>
    <row r="218" spans="1:14" s="11" customFormat="1" ht="17.100000000000001" customHeight="1">
      <c r="A218" s="10"/>
      <c r="B218" s="10"/>
      <c r="C218" s="10"/>
      <c r="D218" s="10"/>
      <c r="E218" s="10"/>
      <c r="F218" s="10"/>
      <c r="G218" s="10"/>
      <c r="H218" s="17"/>
      <c r="I218" s="17"/>
      <c r="J218" s="17"/>
      <c r="K218" s="17"/>
      <c r="L218" s="10"/>
      <c r="M218" s="10"/>
      <c r="N218" s="10"/>
    </row>
    <row r="219" spans="1:14" s="11" customFormat="1" ht="17.100000000000001" customHeight="1">
      <c r="A219" s="10"/>
      <c r="B219" s="10"/>
      <c r="C219" s="10"/>
      <c r="D219" s="10"/>
      <c r="E219" s="10"/>
      <c r="F219" s="10"/>
      <c r="G219" s="10"/>
      <c r="H219" s="17"/>
      <c r="I219" s="17"/>
      <c r="J219" s="17"/>
      <c r="K219" s="17"/>
      <c r="L219" s="10"/>
      <c r="M219" s="10"/>
      <c r="N219" s="10"/>
    </row>
    <row r="220" spans="1:14" s="11" customFormat="1" ht="17.100000000000001" customHeight="1">
      <c r="A220" s="10"/>
      <c r="B220" s="10"/>
      <c r="C220" s="10"/>
      <c r="D220" s="10"/>
      <c r="E220" s="10"/>
      <c r="F220" s="10"/>
      <c r="G220" s="10"/>
      <c r="H220" s="17"/>
      <c r="I220" s="17"/>
      <c r="J220" s="17"/>
      <c r="K220" s="17"/>
      <c r="L220" s="10"/>
      <c r="M220" s="10"/>
      <c r="N220" s="10"/>
    </row>
    <row r="221" spans="1:14" s="11" customFormat="1" ht="17.100000000000001" customHeight="1">
      <c r="A221" s="10"/>
      <c r="B221" s="10"/>
      <c r="C221" s="10"/>
      <c r="D221" s="10"/>
      <c r="E221" s="10"/>
      <c r="F221" s="10"/>
      <c r="G221" s="10"/>
      <c r="H221" s="17"/>
      <c r="I221" s="17"/>
      <c r="J221" s="17"/>
      <c r="K221" s="17"/>
      <c r="L221" s="10"/>
      <c r="M221" s="10"/>
      <c r="N221" s="10"/>
    </row>
    <row r="222" spans="1:14" s="11" customFormat="1" ht="17.100000000000001" customHeight="1">
      <c r="A222" s="10"/>
      <c r="B222" s="10"/>
      <c r="C222" s="10"/>
      <c r="D222" s="10"/>
      <c r="E222" s="10"/>
      <c r="F222" s="10"/>
      <c r="G222" s="10"/>
      <c r="H222" s="17"/>
      <c r="I222" s="17"/>
      <c r="J222" s="17"/>
      <c r="K222" s="17"/>
      <c r="L222" s="10"/>
      <c r="M222" s="10"/>
      <c r="N222" s="10"/>
    </row>
    <row r="223" spans="1:14" s="11" customFormat="1" ht="17.100000000000001" customHeight="1">
      <c r="A223" s="10"/>
      <c r="B223" s="10"/>
      <c r="C223" s="10"/>
      <c r="D223" s="10"/>
      <c r="E223" s="10"/>
      <c r="F223" s="10"/>
      <c r="G223" s="10"/>
      <c r="H223" s="17"/>
      <c r="I223" s="17"/>
      <c r="J223" s="17"/>
      <c r="K223" s="17"/>
      <c r="L223" s="10"/>
      <c r="M223" s="10"/>
      <c r="N223" s="10"/>
    </row>
    <row r="224" spans="1:14" s="11" customFormat="1" ht="17.100000000000001" customHeight="1">
      <c r="A224" s="10"/>
      <c r="B224" s="10"/>
      <c r="C224" s="10"/>
      <c r="D224" s="10"/>
      <c r="E224" s="10"/>
      <c r="F224" s="10"/>
      <c r="G224" s="10"/>
      <c r="H224" s="17"/>
      <c r="I224" s="17"/>
      <c r="J224" s="17"/>
      <c r="K224" s="17"/>
      <c r="L224" s="10"/>
      <c r="M224" s="10"/>
      <c r="N224" s="10"/>
    </row>
    <row r="225" spans="1:14" s="11" customFormat="1" ht="17.100000000000001" customHeight="1">
      <c r="A225" s="10"/>
      <c r="B225" s="10"/>
      <c r="C225" s="10"/>
      <c r="D225" s="10"/>
      <c r="E225" s="10"/>
      <c r="F225" s="10"/>
      <c r="G225" s="10"/>
      <c r="H225" s="17"/>
      <c r="I225" s="17"/>
      <c r="J225" s="17"/>
      <c r="K225" s="17"/>
      <c r="L225" s="10"/>
      <c r="M225" s="10"/>
      <c r="N225" s="10"/>
    </row>
    <row r="226" spans="1:14" s="11" customFormat="1" ht="17.100000000000001" customHeight="1">
      <c r="A226" s="10"/>
      <c r="B226" s="10"/>
      <c r="C226" s="10"/>
      <c r="D226" s="10"/>
      <c r="E226" s="10"/>
      <c r="F226" s="10"/>
      <c r="G226" s="10"/>
      <c r="H226" s="17"/>
      <c r="I226" s="17"/>
      <c r="J226" s="17"/>
      <c r="K226" s="17"/>
      <c r="L226" s="10"/>
      <c r="M226" s="10"/>
      <c r="N226" s="10"/>
    </row>
    <row r="227" spans="1:14" s="11" customFormat="1" ht="17.100000000000001" customHeight="1">
      <c r="A227" s="10"/>
      <c r="B227" s="10"/>
      <c r="C227" s="10"/>
      <c r="D227" s="10"/>
      <c r="E227" s="10"/>
      <c r="F227" s="10"/>
      <c r="G227" s="10"/>
      <c r="H227" s="17"/>
      <c r="I227" s="17"/>
      <c r="J227" s="17"/>
      <c r="K227" s="17"/>
      <c r="L227" s="10"/>
      <c r="M227" s="10"/>
      <c r="N227" s="10"/>
    </row>
    <row r="228" spans="1:14" s="11" customFormat="1" ht="17.100000000000001" customHeight="1">
      <c r="A228" s="10"/>
      <c r="B228" s="10"/>
      <c r="C228" s="10"/>
      <c r="D228" s="10"/>
      <c r="E228" s="10"/>
      <c r="F228" s="10"/>
      <c r="G228" s="10"/>
      <c r="H228" s="17"/>
      <c r="I228" s="17"/>
      <c r="J228" s="17"/>
      <c r="K228" s="17"/>
      <c r="L228" s="10"/>
      <c r="M228" s="10"/>
      <c r="N228" s="10"/>
    </row>
    <row r="229" spans="1:14" s="11" customFormat="1" ht="17.100000000000001" customHeight="1">
      <c r="A229" s="10"/>
      <c r="B229" s="10"/>
      <c r="C229" s="10"/>
      <c r="D229" s="10"/>
      <c r="E229" s="10"/>
      <c r="F229" s="10"/>
      <c r="G229" s="10"/>
      <c r="H229" s="17"/>
      <c r="I229" s="17"/>
      <c r="J229" s="17"/>
      <c r="K229" s="17"/>
      <c r="L229" s="10"/>
      <c r="M229" s="10"/>
      <c r="N229" s="10"/>
    </row>
    <row r="230" spans="1:14" s="11" customFormat="1" ht="17.100000000000001" customHeight="1">
      <c r="A230" s="10"/>
      <c r="B230" s="10"/>
      <c r="C230" s="10"/>
      <c r="D230" s="10"/>
      <c r="E230" s="10"/>
      <c r="F230" s="10"/>
      <c r="G230" s="10"/>
      <c r="H230" s="17"/>
      <c r="I230" s="17"/>
      <c r="J230" s="17"/>
      <c r="K230" s="17"/>
      <c r="L230" s="10"/>
      <c r="M230" s="10"/>
      <c r="N230" s="10"/>
    </row>
    <row r="231" spans="1:14" s="11" customFormat="1" ht="17.100000000000001" customHeight="1">
      <c r="A231" s="10"/>
      <c r="B231" s="10"/>
      <c r="C231" s="10"/>
      <c r="D231" s="10"/>
      <c r="E231" s="10"/>
      <c r="F231" s="10"/>
      <c r="G231" s="10"/>
      <c r="H231" s="17"/>
      <c r="I231" s="17"/>
      <c r="J231" s="17"/>
      <c r="K231" s="17"/>
      <c r="L231" s="10"/>
      <c r="M231" s="10"/>
      <c r="N231" s="10"/>
    </row>
    <row r="232" spans="1:14" s="11" customFormat="1" ht="17.100000000000001" customHeight="1">
      <c r="A232" s="10"/>
      <c r="B232" s="10"/>
      <c r="C232" s="10"/>
      <c r="D232" s="10"/>
      <c r="E232" s="10"/>
      <c r="F232" s="10"/>
      <c r="G232" s="10"/>
      <c r="H232" s="17"/>
      <c r="I232" s="17"/>
      <c r="J232" s="17"/>
      <c r="K232" s="17"/>
      <c r="L232" s="10"/>
      <c r="M232" s="10"/>
      <c r="N232" s="10"/>
    </row>
    <row r="233" spans="1:14" s="11" customFormat="1" ht="17.100000000000001" customHeight="1">
      <c r="A233" s="10"/>
      <c r="B233" s="10"/>
      <c r="C233" s="10"/>
      <c r="D233" s="10"/>
      <c r="E233" s="10"/>
      <c r="F233" s="10"/>
      <c r="G233" s="10"/>
      <c r="H233" s="17"/>
      <c r="I233" s="17"/>
      <c r="J233" s="17"/>
      <c r="K233" s="17"/>
      <c r="L233" s="10"/>
      <c r="M233" s="10"/>
      <c r="N233" s="10"/>
    </row>
    <row r="234" spans="1:14" s="11" customFormat="1" ht="17.100000000000001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s="11" customFormat="1" ht="17.100000000000001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s="11" customFormat="1" ht="17.100000000000001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s="11" customFormat="1" ht="17.100000000000001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s="11" customFormat="1" ht="17.100000000000001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s="11" customFormat="1" ht="17.100000000000001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s="11" customFormat="1" ht="17.100000000000001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s="11" customFormat="1" ht="17.100000000000001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s="11" customFormat="1" ht="17.100000000000001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s="11" customFormat="1" ht="17.100000000000001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s="11" customFormat="1" ht="17.10000000000000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s="11" customFormat="1" ht="17.100000000000001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s="11" customFormat="1" ht="17.10000000000000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s="11" customFormat="1" ht="17.100000000000001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s="11" customFormat="1" ht="17.100000000000001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s="11" customFormat="1" ht="17.100000000000001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s="11" customFormat="1" ht="17.100000000000001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s="11" customFormat="1" ht="17.100000000000001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s="11" customFormat="1" ht="17.100000000000001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s="11" customFormat="1" ht="17.100000000000001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s="11" customFormat="1" ht="17.100000000000001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s="11" customFormat="1" ht="17.100000000000001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s="11" customFormat="1" ht="17.100000000000001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s="11" customFormat="1" ht="17.100000000000001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s="11" customFormat="1" ht="17.100000000000001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s="11" customFormat="1" ht="17.100000000000001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s="11" customFormat="1" ht="17.100000000000001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s="11" customFormat="1" ht="17.10000000000000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11" customFormat="1" ht="17.10000000000000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11" customFormat="1" ht="17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11" customFormat="1" ht="17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11" customFormat="1" ht="17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11" customFormat="1" ht="17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11" customFormat="1" ht="17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11" customFormat="1" ht="17.10000000000000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11" customFormat="1" ht="17.10000000000000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11" customFormat="1" ht="17.10000000000000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11" customFormat="1" ht="17.10000000000000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11" customFormat="1" ht="17.10000000000000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11" customFormat="1" ht="17.10000000000000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11" customFormat="1" ht="17.10000000000000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11" customFormat="1" ht="17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11" customFormat="1" ht="17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s="11" customFormat="1" ht="17.10000000000000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s="11" customFormat="1" ht="17.10000000000000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s="11" customFormat="1" ht="17.10000000000000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s="11" customFormat="1" ht="17.10000000000000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11" customFormat="1" ht="17.10000000000000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11" customFormat="1" ht="17.10000000000000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s="11" customFormat="1" ht="17.10000000000000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s="11" customFormat="1" ht="17.10000000000000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s="11" customFormat="1" ht="17.10000000000000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11" customFormat="1" ht="17.10000000000000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s="11" customFormat="1" ht="17.10000000000000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s="11" customFormat="1" ht="17.10000000000000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11" customFormat="1" ht="17.10000000000000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s="11" customFormat="1" ht="17.10000000000000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s="11" customFormat="1" ht="17.10000000000000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s="11" customFormat="1" ht="17.10000000000000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s="11" customFormat="1" ht="17.10000000000000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s="11" customFormat="1" ht="17.10000000000000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s="11" customFormat="1" ht="17.10000000000000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s="11" customFormat="1" ht="17.10000000000000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s="11" customFormat="1" ht="17.10000000000000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s="11" customFormat="1" ht="17.10000000000000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s="11" customFormat="1" ht="17.10000000000000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s="11" customFormat="1" ht="17.10000000000000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s="11" customFormat="1" ht="17.10000000000000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s="11" customFormat="1" ht="17.10000000000000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s="11" customFormat="1" ht="17.10000000000000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s="11" customFormat="1" ht="17.10000000000000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s="11" customFormat="1" ht="17.10000000000000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s="11" customFormat="1" ht="17.10000000000000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s="11" customFormat="1" ht="17.10000000000000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s="11" customFormat="1" ht="17.10000000000000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s="11" customFormat="1" ht="17.10000000000000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s="11" customFormat="1" ht="17.10000000000000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s="11" customFormat="1" ht="17.10000000000000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s="11" customFormat="1" ht="17.10000000000000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s="11" customFormat="1" ht="17.10000000000000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s="11" customFormat="1" ht="17.10000000000000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s="11" customFormat="1" ht="17.10000000000000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s="11" customFormat="1" ht="17.10000000000000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s="11" customFormat="1" ht="17.10000000000000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s="11" customFormat="1" ht="17.10000000000000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s="11" customFormat="1" ht="17.10000000000000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s="11" customFormat="1" ht="17.10000000000000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s="11" customFormat="1" ht="17.10000000000000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s="11" customFormat="1" ht="17.10000000000000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s="11" customFormat="1" ht="17.10000000000000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s="11" customFormat="1" ht="17.10000000000000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s="11" customFormat="1" ht="17.10000000000000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s="11" customFormat="1" ht="17.100000000000001" customHeight="1">
      <c r="A326" s="3"/>
      <c r="B326" s="3"/>
      <c r="C326" s="3"/>
      <c r="D326" s="3"/>
      <c r="E326" s="3"/>
      <c r="F326" s="3"/>
      <c r="G326" s="4"/>
      <c r="H326" s="4"/>
      <c r="I326" s="4"/>
      <c r="J326" s="4"/>
      <c r="K326" s="4"/>
      <c r="L326" s="3"/>
      <c r="M326" s="3"/>
      <c r="N326" s="3"/>
    </row>
    <row r="327" spans="1:14" s="11" customFormat="1" ht="17.100000000000001" customHeight="1">
      <c r="A327" s="3"/>
      <c r="B327" s="3"/>
      <c r="C327" s="3"/>
      <c r="D327" s="3"/>
      <c r="E327" s="3"/>
      <c r="F327" s="3"/>
      <c r="G327" s="4"/>
      <c r="H327" s="4"/>
      <c r="I327" s="4"/>
      <c r="J327" s="4"/>
      <c r="K327" s="4"/>
      <c r="L327" s="3"/>
      <c r="M327" s="3"/>
      <c r="N327" s="3"/>
    </row>
    <row r="328" spans="1:14" s="11" customFormat="1" ht="17.100000000000001" customHeight="1">
      <c r="A328" s="3"/>
      <c r="B328" s="3"/>
      <c r="C328" s="3"/>
      <c r="D328" s="3"/>
      <c r="E328" s="3"/>
      <c r="F328" s="3"/>
      <c r="G328" s="4"/>
      <c r="H328" s="4"/>
      <c r="I328" s="4"/>
      <c r="J328" s="4"/>
      <c r="K328" s="4"/>
      <c r="L328" s="3"/>
      <c r="M328" s="3"/>
      <c r="N328" s="3"/>
    </row>
    <row r="329" spans="1:14" s="11" customFormat="1" ht="17.100000000000001" customHeight="1">
      <c r="A329" s="3"/>
      <c r="B329" s="3"/>
      <c r="C329" s="3"/>
      <c r="D329" s="3"/>
      <c r="E329" s="3"/>
      <c r="F329" s="3"/>
      <c r="G329" s="4"/>
      <c r="H329" s="4"/>
      <c r="I329" s="4"/>
      <c r="J329" s="4"/>
      <c r="K329" s="4"/>
      <c r="L329" s="3"/>
      <c r="M329" s="3"/>
      <c r="N329" s="3"/>
    </row>
    <row r="330" spans="1:14" s="11" customFormat="1" ht="17.100000000000001" customHeight="1">
      <c r="A330" s="3"/>
      <c r="B330" s="3"/>
      <c r="C330" s="3"/>
      <c r="D330" s="3"/>
      <c r="E330" s="3"/>
      <c r="F330" s="3"/>
      <c r="G330" s="4"/>
      <c r="H330" s="4"/>
      <c r="I330" s="4"/>
      <c r="J330" s="4"/>
      <c r="K330" s="4"/>
      <c r="L330" s="3"/>
      <c r="M330" s="3"/>
      <c r="N330" s="3"/>
    </row>
    <row r="331" spans="1:14" s="11" customFormat="1" ht="17.100000000000001" customHeight="1">
      <c r="A331" s="3"/>
      <c r="B331" s="3"/>
      <c r="C331" s="3"/>
      <c r="D331" s="3"/>
      <c r="E331" s="3"/>
      <c r="F331" s="3"/>
      <c r="G331" s="4"/>
      <c r="H331" s="4"/>
      <c r="I331" s="4"/>
      <c r="J331" s="4"/>
      <c r="K331" s="4"/>
      <c r="L331" s="3"/>
      <c r="M331" s="3"/>
      <c r="N331" s="3"/>
    </row>
    <row r="332" spans="1:14" s="11" customFormat="1" ht="17.100000000000001" customHeight="1">
      <c r="A332" s="3"/>
      <c r="B332" s="3"/>
      <c r="C332" s="3"/>
      <c r="D332" s="3"/>
      <c r="E332" s="3"/>
      <c r="F332" s="3"/>
      <c r="G332" s="4"/>
      <c r="H332" s="4"/>
      <c r="I332" s="4"/>
      <c r="J332" s="4"/>
      <c r="K332" s="4"/>
      <c r="L332" s="3"/>
      <c r="M332" s="3"/>
      <c r="N332" s="3"/>
    </row>
    <row r="333" spans="1:14" s="11" customFormat="1" ht="17.100000000000001" customHeight="1">
      <c r="A333" s="3"/>
      <c r="B333" s="3"/>
      <c r="C333" s="3"/>
      <c r="D333" s="3"/>
      <c r="E333" s="3"/>
      <c r="F333" s="3"/>
      <c r="G333" s="4"/>
      <c r="H333" s="4"/>
      <c r="I333" s="4"/>
      <c r="J333" s="4"/>
      <c r="K333" s="4"/>
      <c r="L333" s="3"/>
      <c r="M333" s="3"/>
      <c r="N333" s="3"/>
    </row>
    <row r="334" spans="1:14" s="11" customFormat="1" ht="17.100000000000001" customHeight="1">
      <c r="A334" s="3"/>
      <c r="B334" s="3"/>
      <c r="C334" s="3"/>
      <c r="D334" s="3"/>
      <c r="E334" s="3"/>
      <c r="F334" s="3"/>
      <c r="G334" s="4"/>
      <c r="H334" s="4"/>
      <c r="I334" s="4"/>
      <c r="J334" s="4"/>
      <c r="K334" s="4"/>
      <c r="L334" s="3"/>
      <c r="M334" s="3"/>
      <c r="N334" s="3"/>
    </row>
    <row r="335" spans="1:14" s="11" customFormat="1" ht="17.100000000000001" customHeight="1">
      <c r="A335" s="3"/>
      <c r="B335" s="3"/>
      <c r="C335" s="3"/>
      <c r="D335" s="3"/>
      <c r="E335" s="3"/>
      <c r="F335" s="3"/>
      <c r="G335" s="4"/>
      <c r="H335" s="4"/>
      <c r="I335" s="4"/>
      <c r="J335" s="4"/>
      <c r="K335" s="4"/>
      <c r="L335" s="3"/>
      <c r="M335" s="3"/>
      <c r="N335" s="3"/>
    </row>
    <row r="336" spans="1:14" s="11" customFormat="1" ht="17.100000000000001" customHeight="1">
      <c r="A336" s="3"/>
      <c r="B336" s="3"/>
      <c r="C336" s="3"/>
      <c r="D336" s="3"/>
      <c r="E336" s="3"/>
      <c r="F336" s="3"/>
      <c r="G336" s="4"/>
      <c r="H336" s="4"/>
      <c r="I336" s="4"/>
      <c r="J336" s="4"/>
      <c r="K336" s="4"/>
      <c r="L336" s="3"/>
      <c r="M336" s="3"/>
      <c r="N336" s="3"/>
    </row>
    <row r="337" spans="1:14" s="11" customFormat="1" ht="17.100000000000001" customHeight="1">
      <c r="A337" s="3"/>
      <c r="B337" s="3"/>
      <c r="C337" s="3"/>
      <c r="D337" s="3"/>
      <c r="E337" s="3"/>
      <c r="F337" s="3"/>
      <c r="G337" s="4"/>
      <c r="H337" s="4"/>
      <c r="I337" s="4"/>
      <c r="J337" s="4"/>
      <c r="K337" s="4"/>
      <c r="L337" s="3"/>
      <c r="M337" s="3"/>
      <c r="N337" s="3"/>
    </row>
    <row r="338" spans="1:14" s="11" customFormat="1" ht="17.100000000000001" customHeight="1">
      <c r="A338" s="3"/>
      <c r="B338" s="3"/>
      <c r="C338" s="3"/>
      <c r="D338" s="3"/>
      <c r="E338" s="3"/>
      <c r="F338" s="3"/>
      <c r="G338" s="4"/>
      <c r="H338" s="4"/>
      <c r="I338" s="4"/>
      <c r="J338" s="4"/>
      <c r="K338" s="4"/>
      <c r="L338" s="3"/>
      <c r="M338" s="3"/>
      <c r="N338" s="3"/>
    </row>
    <row r="339" spans="1:14" s="11" customFormat="1" ht="17.100000000000001" customHeight="1">
      <c r="A339" s="3"/>
      <c r="B339" s="3"/>
      <c r="C339" s="3"/>
      <c r="D339" s="3"/>
      <c r="E339" s="3"/>
      <c r="F339" s="3"/>
      <c r="G339" s="4"/>
      <c r="H339" s="4"/>
      <c r="I339" s="4"/>
      <c r="J339" s="4"/>
      <c r="K339" s="4"/>
      <c r="L339" s="3"/>
      <c r="M339" s="3"/>
      <c r="N339" s="3"/>
    </row>
    <row r="340" spans="1:14" s="11" customFormat="1" ht="17.100000000000001" customHeight="1">
      <c r="A340" s="3"/>
      <c r="B340" s="3"/>
      <c r="C340" s="3"/>
      <c r="D340" s="3"/>
      <c r="E340" s="3"/>
      <c r="F340" s="3"/>
      <c r="G340" s="4"/>
      <c r="H340" s="4"/>
      <c r="I340" s="4"/>
      <c r="J340" s="4"/>
      <c r="K340" s="4"/>
      <c r="L340" s="3"/>
      <c r="M340" s="3"/>
      <c r="N340" s="3"/>
    </row>
    <row r="341" spans="1:14" s="11" customFormat="1" ht="17.100000000000001" customHeight="1">
      <c r="A341" s="3"/>
      <c r="B341" s="3"/>
      <c r="C341" s="3"/>
      <c r="D341" s="3"/>
      <c r="E341" s="3"/>
      <c r="F341" s="3"/>
      <c r="G341" s="4"/>
      <c r="H341" s="4"/>
      <c r="I341" s="4"/>
      <c r="J341" s="4"/>
      <c r="K341" s="4"/>
      <c r="L341" s="3"/>
      <c r="M341" s="3"/>
      <c r="N341" s="3"/>
    </row>
    <row r="342" spans="1:14" s="11" customFormat="1" ht="17.100000000000001" customHeight="1">
      <c r="A342" s="3"/>
      <c r="B342" s="3"/>
      <c r="C342" s="3"/>
      <c r="D342" s="3"/>
      <c r="E342" s="3"/>
      <c r="F342" s="3"/>
      <c r="G342" s="4"/>
      <c r="H342" s="4"/>
      <c r="I342" s="4"/>
      <c r="J342" s="4"/>
      <c r="K342" s="4"/>
      <c r="L342" s="3"/>
      <c r="M342" s="3"/>
      <c r="N342" s="3"/>
    </row>
    <row r="343" spans="1:14" s="11" customFormat="1" ht="17.100000000000001" customHeight="1">
      <c r="A343" s="3"/>
      <c r="B343" s="3"/>
      <c r="C343" s="3"/>
      <c r="D343" s="3"/>
      <c r="E343" s="3"/>
      <c r="F343" s="3"/>
      <c r="G343" s="4"/>
      <c r="H343" s="4"/>
      <c r="I343" s="4"/>
      <c r="J343" s="4"/>
      <c r="K343" s="4"/>
      <c r="L343" s="3"/>
      <c r="M343" s="3"/>
      <c r="N343" s="3"/>
    </row>
    <row r="344" spans="1:14" s="11" customFormat="1" ht="17.100000000000001" customHeight="1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3"/>
      <c r="M344" s="3"/>
      <c r="N344" s="3"/>
    </row>
    <row r="345" spans="1:14" s="11" customFormat="1" ht="17.100000000000001" customHeight="1">
      <c r="A345" s="3"/>
      <c r="B345" s="3"/>
      <c r="C345" s="3"/>
      <c r="D345" s="3"/>
      <c r="E345" s="3"/>
      <c r="F345" s="3"/>
      <c r="G345" s="4"/>
      <c r="H345" s="4"/>
      <c r="I345" s="4"/>
      <c r="J345" s="4"/>
      <c r="K345" s="4"/>
      <c r="L345" s="3"/>
      <c r="M345" s="3"/>
      <c r="N345" s="3"/>
    </row>
    <row r="346" spans="1:14" s="11" customFormat="1" ht="17.100000000000001" customHeight="1">
      <c r="A346" s="3"/>
      <c r="B346" s="3"/>
      <c r="C346" s="3"/>
      <c r="D346" s="3"/>
      <c r="E346" s="3"/>
      <c r="F346" s="3"/>
      <c r="G346" s="4"/>
      <c r="H346" s="4"/>
      <c r="I346" s="4"/>
      <c r="J346" s="4"/>
      <c r="K346" s="4"/>
      <c r="L346" s="3"/>
      <c r="M346" s="3"/>
      <c r="N346" s="3"/>
    </row>
    <row r="347" spans="1:14" s="11" customFormat="1" ht="17.100000000000001" customHeight="1">
      <c r="A347" s="3"/>
      <c r="B347" s="3"/>
      <c r="C347" s="3"/>
      <c r="D347" s="3"/>
      <c r="E347" s="3"/>
      <c r="F347" s="3"/>
      <c r="G347" s="4"/>
      <c r="H347" s="4"/>
      <c r="I347" s="4"/>
      <c r="J347" s="4"/>
      <c r="K347" s="4"/>
      <c r="L347" s="3"/>
      <c r="M347" s="3"/>
      <c r="N347" s="3"/>
    </row>
    <row r="348" spans="1:14" s="11" customFormat="1" ht="17.100000000000001" customHeight="1">
      <c r="A348" s="3"/>
      <c r="B348" s="3"/>
      <c r="C348" s="3"/>
      <c r="D348" s="3"/>
      <c r="E348" s="3"/>
      <c r="F348" s="3"/>
      <c r="G348" s="4"/>
      <c r="H348" s="4"/>
      <c r="I348" s="4"/>
      <c r="J348" s="4"/>
      <c r="K348" s="4"/>
      <c r="L348" s="3"/>
      <c r="M348" s="3"/>
      <c r="N348" s="3"/>
    </row>
    <row r="349" spans="1:14" s="11" customFormat="1" ht="17.100000000000001" customHeight="1">
      <c r="A349" s="3"/>
      <c r="B349" s="3"/>
      <c r="C349" s="3"/>
      <c r="D349" s="3"/>
      <c r="E349" s="3"/>
      <c r="F349" s="3"/>
      <c r="G349" s="4"/>
      <c r="H349" s="4"/>
      <c r="I349" s="4"/>
      <c r="J349" s="4"/>
      <c r="K349" s="4"/>
      <c r="L349" s="3"/>
      <c r="M349" s="3"/>
      <c r="N349" s="3"/>
    </row>
    <row r="350" spans="1:14" s="11" customFormat="1" ht="17.100000000000001" customHeight="1">
      <c r="A350" s="3"/>
      <c r="B350" s="3"/>
      <c r="C350" s="3"/>
      <c r="D350" s="3"/>
      <c r="E350" s="3"/>
      <c r="F350" s="3"/>
      <c r="G350" s="4"/>
      <c r="H350" s="4"/>
      <c r="I350" s="4"/>
      <c r="J350" s="4"/>
      <c r="K350" s="4"/>
      <c r="L350" s="3"/>
      <c r="M350" s="3"/>
      <c r="N350" s="3"/>
    </row>
    <row r="351" spans="1:14" s="11" customFormat="1" ht="17.100000000000001" customHeight="1">
      <c r="A351" s="3"/>
      <c r="B351" s="3"/>
      <c r="C351" s="3"/>
      <c r="D351" s="3"/>
      <c r="E351" s="3"/>
      <c r="F351" s="3"/>
      <c r="G351" s="4"/>
      <c r="H351" s="4"/>
      <c r="I351" s="4"/>
      <c r="J351" s="4"/>
      <c r="K351" s="4"/>
      <c r="L351" s="3"/>
      <c r="M351" s="3"/>
      <c r="N351" s="3"/>
    </row>
    <row r="352" spans="1:14" s="11" customFormat="1" ht="17.100000000000001" customHeight="1">
      <c r="A352" s="3"/>
      <c r="B352" s="3"/>
      <c r="C352" s="3"/>
      <c r="D352" s="3"/>
      <c r="E352" s="3"/>
      <c r="F352" s="3"/>
      <c r="G352" s="4"/>
      <c r="H352" s="4"/>
      <c r="I352" s="4"/>
      <c r="J352" s="4"/>
      <c r="K352" s="4"/>
      <c r="L352" s="3"/>
      <c r="M352" s="3"/>
      <c r="N352" s="3"/>
    </row>
    <row r="353" spans="1:14" s="11" customFormat="1" ht="17.100000000000001" customHeight="1">
      <c r="A353" s="3"/>
      <c r="B353" s="3"/>
      <c r="C353" s="3"/>
      <c r="D353" s="3"/>
      <c r="E353" s="3"/>
      <c r="F353" s="3"/>
      <c r="G353" s="4"/>
      <c r="H353" s="4"/>
      <c r="I353" s="4"/>
      <c r="J353" s="4"/>
      <c r="K353" s="4"/>
      <c r="L353" s="3"/>
      <c r="M353" s="3"/>
      <c r="N353" s="3"/>
    </row>
    <row r="354" spans="1:14" s="11" customFormat="1" ht="17.100000000000001" customHeight="1">
      <c r="A354" s="3"/>
      <c r="B354" s="3"/>
      <c r="C354" s="3"/>
      <c r="D354" s="3"/>
      <c r="E354" s="3"/>
      <c r="F354" s="3"/>
      <c r="G354" s="4"/>
      <c r="H354" s="4"/>
      <c r="I354" s="4"/>
      <c r="J354" s="4"/>
      <c r="K354" s="4"/>
      <c r="L354" s="3"/>
      <c r="M354" s="3"/>
      <c r="N354" s="3"/>
    </row>
    <row r="355" spans="1:14" s="11" customFormat="1" ht="17.100000000000001" customHeight="1">
      <c r="A355" s="3"/>
      <c r="B355" s="3"/>
      <c r="C355" s="3"/>
      <c r="D355" s="3"/>
      <c r="E355" s="3"/>
      <c r="F355" s="3"/>
      <c r="G355" s="4"/>
      <c r="H355" s="4"/>
      <c r="I355" s="4"/>
      <c r="J355" s="4"/>
      <c r="K355" s="4"/>
      <c r="L355" s="3"/>
      <c r="M355" s="3"/>
      <c r="N355" s="3"/>
    </row>
    <row r="356" spans="1:14" s="11" customFormat="1" ht="17.100000000000001" customHeight="1">
      <c r="A356" s="3"/>
      <c r="B356" s="3"/>
      <c r="C356" s="3"/>
      <c r="D356" s="3"/>
      <c r="E356" s="3"/>
      <c r="F356" s="3"/>
      <c r="G356" s="4"/>
      <c r="H356" s="4"/>
      <c r="I356" s="4"/>
      <c r="J356" s="4"/>
      <c r="K356" s="4"/>
      <c r="L356" s="3"/>
      <c r="M356" s="3"/>
      <c r="N356" s="3"/>
    </row>
    <row r="357" spans="1:14" s="11" customFormat="1" ht="17.100000000000001" customHeight="1">
      <c r="A357" s="3"/>
      <c r="B357" s="3"/>
      <c r="C357" s="3"/>
      <c r="D357" s="3"/>
      <c r="E357" s="3"/>
      <c r="F357" s="3"/>
      <c r="G357" s="4"/>
      <c r="H357" s="4"/>
      <c r="I357" s="4"/>
      <c r="J357" s="4"/>
      <c r="K357" s="4"/>
      <c r="L357" s="3"/>
      <c r="M357" s="3"/>
      <c r="N357" s="3"/>
    </row>
    <row r="358" spans="1:14" s="11" customFormat="1" ht="17.100000000000001" customHeight="1">
      <c r="A358" s="3"/>
      <c r="B358" s="3"/>
      <c r="C358" s="3"/>
      <c r="D358" s="3"/>
      <c r="E358" s="3"/>
      <c r="F358" s="3"/>
      <c r="G358" s="4"/>
      <c r="H358" s="4"/>
      <c r="I358" s="4"/>
      <c r="J358" s="4"/>
      <c r="K358" s="4"/>
      <c r="L358" s="3"/>
      <c r="M358" s="3"/>
      <c r="N358" s="3"/>
    </row>
    <row r="359" spans="1:14" s="11" customFormat="1" ht="17.100000000000001" customHeight="1">
      <c r="A359" s="3"/>
      <c r="B359" s="3"/>
      <c r="C359" s="3"/>
      <c r="D359" s="3"/>
      <c r="E359" s="3"/>
      <c r="F359" s="3"/>
      <c r="G359" s="4"/>
      <c r="H359" s="4"/>
      <c r="I359" s="4"/>
      <c r="J359" s="4"/>
      <c r="K359" s="4"/>
      <c r="L359" s="3"/>
      <c r="M359" s="3"/>
      <c r="N359" s="3"/>
    </row>
    <row r="360" spans="1:14" s="11" customFormat="1" ht="17.100000000000001" customHeight="1">
      <c r="A360" s="3"/>
      <c r="B360" s="3"/>
      <c r="C360" s="3"/>
      <c r="D360" s="3"/>
      <c r="E360" s="3"/>
      <c r="F360" s="3"/>
      <c r="G360" s="4"/>
      <c r="H360" s="4"/>
      <c r="I360" s="4"/>
      <c r="J360" s="4"/>
      <c r="K360" s="4"/>
      <c r="L360" s="3"/>
      <c r="M360" s="3"/>
      <c r="N360" s="3"/>
    </row>
    <row r="361" spans="1:14" s="11" customFormat="1" ht="17.100000000000001" customHeight="1">
      <c r="A361" s="3"/>
      <c r="B361" s="3"/>
      <c r="C361" s="3"/>
      <c r="D361" s="3"/>
      <c r="E361" s="3"/>
      <c r="F361" s="3"/>
      <c r="G361" s="4"/>
      <c r="H361" s="4"/>
      <c r="I361" s="4"/>
      <c r="J361" s="4"/>
      <c r="K361" s="4"/>
      <c r="L361" s="3"/>
      <c r="M361" s="3"/>
      <c r="N361" s="3"/>
    </row>
    <row r="362" spans="1:14" s="11" customFormat="1" ht="17.100000000000001" customHeight="1">
      <c r="A362" s="3"/>
      <c r="B362" s="3"/>
      <c r="C362" s="3"/>
      <c r="D362" s="3"/>
      <c r="E362" s="3"/>
      <c r="F362" s="3"/>
      <c r="G362" s="4"/>
      <c r="H362" s="4"/>
      <c r="I362" s="4"/>
      <c r="J362" s="4"/>
      <c r="K362" s="4"/>
      <c r="L362" s="3"/>
      <c r="M362" s="3"/>
      <c r="N362" s="3"/>
    </row>
    <row r="363" spans="1:14" s="11" customFormat="1" ht="17.100000000000001" customHeight="1">
      <c r="A363" s="3"/>
      <c r="B363" s="3"/>
      <c r="C363" s="3"/>
      <c r="D363" s="3"/>
      <c r="E363" s="3"/>
      <c r="F363" s="3"/>
      <c r="G363" s="4"/>
      <c r="H363" s="4"/>
      <c r="I363" s="4"/>
      <c r="J363" s="4"/>
      <c r="K363" s="4"/>
      <c r="L363" s="3"/>
      <c r="M363" s="3"/>
      <c r="N363" s="3"/>
    </row>
    <row r="364" spans="1:14" s="11" customFormat="1" ht="17.100000000000001" customHeight="1">
      <c r="A364" s="3"/>
      <c r="B364" s="3"/>
      <c r="C364" s="3"/>
      <c r="D364" s="3"/>
      <c r="E364" s="3"/>
      <c r="F364" s="3"/>
      <c r="G364" s="4"/>
      <c r="H364" s="4"/>
      <c r="I364" s="4"/>
      <c r="J364" s="4"/>
      <c r="K364" s="4"/>
      <c r="L364" s="3"/>
      <c r="M364" s="3"/>
      <c r="N364" s="3"/>
    </row>
    <row r="365" spans="1:14" s="11" customFormat="1" ht="17.100000000000001" customHeight="1">
      <c r="A365" s="3"/>
      <c r="B365" s="3"/>
      <c r="C365" s="3"/>
      <c r="D365" s="3"/>
      <c r="E365" s="3"/>
      <c r="F365" s="3"/>
      <c r="G365" s="4"/>
      <c r="H365" s="4"/>
      <c r="I365" s="4"/>
      <c r="J365" s="4"/>
      <c r="K365" s="4"/>
      <c r="L365" s="3"/>
      <c r="M365" s="3"/>
      <c r="N365" s="3"/>
    </row>
    <row r="366" spans="1:14" s="11" customFormat="1" ht="17.100000000000001" customHeight="1">
      <c r="A366" s="3"/>
      <c r="B366" s="3"/>
      <c r="C366" s="3"/>
      <c r="D366" s="3"/>
      <c r="E366" s="3"/>
      <c r="F366" s="3"/>
      <c r="G366" s="4"/>
      <c r="H366" s="4"/>
      <c r="I366" s="4"/>
      <c r="J366" s="4"/>
      <c r="K366" s="4"/>
      <c r="L366" s="3"/>
      <c r="M366" s="3"/>
      <c r="N366" s="3"/>
    </row>
    <row r="367" spans="1:14" s="11" customFormat="1" ht="17.100000000000001" customHeight="1">
      <c r="A367" s="3"/>
      <c r="B367" s="3"/>
      <c r="C367" s="3"/>
      <c r="D367" s="3"/>
      <c r="E367" s="3"/>
      <c r="F367" s="3"/>
      <c r="G367" s="4"/>
      <c r="H367" s="4"/>
      <c r="I367" s="4"/>
      <c r="J367" s="4"/>
      <c r="K367" s="4"/>
      <c r="L367" s="3"/>
      <c r="M367" s="3"/>
      <c r="N367" s="3"/>
    </row>
    <row r="368" spans="1:14" s="11" customFormat="1" ht="17.100000000000001" customHeight="1">
      <c r="A368" s="3"/>
      <c r="B368" s="3"/>
      <c r="C368" s="3"/>
      <c r="D368" s="3"/>
      <c r="E368" s="3"/>
      <c r="F368" s="3"/>
      <c r="G368" s="4"/>
      <c r="H368" s="4"/>
      <c r="I368" s="4"/>
      <c r="J368" s="4"/>
      <c r="K368" s="4"/>
      <c r="L368" s="3"/>
      <c r="M368" s="3"/>
      <c r="N368" s="3"/>
    </row>
    <row r="369" spans="1:14" s="11" customFormat="1" ht="17.100000000000001" customHeight="1">
      <c r="A369" s="3"/>
      <c r="B369" s="3"/>
      <c r="C369" s="3"/>
      <c r="D369" s="3"/>
      <c r="E369" s="3"/>
      <c r="F369" s="3"/>
      <c r="G369" s="4"/>
      <c r="H369" s="4"/>
      <c r="I369" s="4"/>
      <c r="J369" s="4"/>
      <c r="K369" s="4"/>
      <c r="L369" s="3"/>
      <c r="M369" s="3"/>
      <c r="N369" s="3"/>
    </row>
    <row r="370" spans="1:14" s="11" customFormat="1" ht="17.100000000000001" customHeight="1">
      <c r="A370" s="3"/>
      <c r="B370" s="3"/>
      <c r="C370" s="3"/>
      <c r="D370" s="3"/>
      <c r="E370" s="3"/>
      <c r="F370" s="3"/>
      <c r="G370" s="4"/>
      <c r="H370" s="4"/>
      <c r="I370" s="4"/>
      <c r="J370" s="4"/>
      <c r="K370" s="4"/>
      <c r="L370" s="3"/>
      <c r="M370" s="3"/>
      <c r="N370" s="3"/>
    </row>
    <row r="371" spans="1:14" s="11" customFormat="1" ht="17.100000000000001" customHeight="1">
      <c r="A371" s="3"/>
      <c r="B371" s="3"/>
      <c r="C371" s="3"/>
      <c r="D371" s="3"/>
      <c r="E371" s="3"/>
      <c r="F371" s="3"/>
      <c r="G371" s="4"/>
      <c r="H371" s="4"/>
      <c r="I371" s="4"/>
      <c r="J371" s="4"/>
      <c r="K371" s="4"/>
      <c r="L371" s="3"/>
      <c r="M371" s="3"/>
      <c r="N371" s="3"/>
    </row>
    <row r="372" spans="1:14" s="11" customFormat="1" ht="17.100000000000001" customHeight="1">
      <c r="A372" s="3"/>
      <c r="B372" s="3"/>
      <c r="C372" s="3"/>
      <c r="D372" s="3"/>
      <c r="E372" s="3"/>
      <c r="F372" s="3"/>
      <c r="G372" s="4"/>
      <c r="H372" s="4"/>
      <c r="I372" s="4"/>
      <c r="J372" s="4"/>
      <c r="K372" s="4"/>
      <c r="L372" s="3"/>
      <c r="M372" s="3"/>
      <c r="N372" s="3"/>
    </row>
    <row r="373" spans="1:14" s="11" customFormat="1" ht="17.100000000000001" customHeight="1">
      <c r="A373" s="3"/>
      <c r="B373" s="3"/>
      <c r="C373" s="3"/>
      <c r="D373" s="3"/>
      <c r="E373" s="3"/>
      <c r="F373" s="3"/>
      <c r="G373" s="4"/>
      <c r="H373" s="4"/>
      <c r="I373" s="4"/>
      <c r="J373" s="4"/>
      <c r="K373" s="4"/>
      <c r="L373" s="3"/>
      <c r="M373" s="3"/>
      <c r="N373" s="3"/>
    </row>
    <row r="374" spans="1:14" s="11" customFormat="1" ht="17.100000000000001" customHeight="1">
      <c r="A374" s="3"/>
      <c r="B374" s="3"/>
      <c r="C374" s="3"/>
      <c r="D374" s="3"/>
      <c r="E374" s="3"/>
      <c r="F374" s="3"/>
      <c r="G374" s="4"/>
      <c r="H374" s="4"/>
      <c r="I374" s="4"/>
      <c r="J374" s="4"/>
      <c r="K374" s="4"/>
      <c r="L374" s="3"/>
      <c r="M374" s="3"/>
      <c r="N374" s="3"/>
    </row>
    <row r="375" spans="1:14" s="11" customFormat="1" ht="17.100000000000001" customHeight="1">
      <c r="A375" s="3"/>
      <c r="B375" s="3"/>
      <c r="C375" s="3"/>
      <c r="D375" s="3"/>
      <c r="E375" s="3"/>
      <c r="F375" s="3"/>
      <c r="G375" s="4"/>
      <c r="H375" s="4"/>
      <c r="I375" s="4"/>
      <c r="J375" s="4"/>
      <c r="K375" s="4"/>
      <c r="L375" s="3"/>
      <c r="M375" s="3"/>
      <c r="N375" s="3"/>
    </row>
    <row r="376" spans="1:14" s="11" customFormat="1" ht="17.100000000000001" customHeight="1">
      <c r="A376" s="3"/>
      <c r="B376" s="3"/>
      <c r="C376" s="3"/>
      <c r="D376" s="3"/>
      <c r="E376" s="3"/>
      <c r="F376" s="3"/>
      <c r="G376" s="4"/>
      <c r="H376" s="4"/>
      <c r="I376" s="4"/>
      <c r="J376" s="4"/>
      <c r="K376" s="4"/>
      <c r="L376" s="3"/>
      <c r="M376" s="3"/>
      <c r="N376" s="3"/>
    </row>
    <row r="377" spans="1:14" s="11" customFormat="1" ht="17.100000000000001" customHeight="1">
      <c r="A377" s="3"/>
      <c r="B377" s="3"/>
      <c r="C377" s="3"/>
      <c r="D377" s="3"/>
      <c r="E377" s="3"/>
      <c r="F377" s="3"/>
      <c r="G377" s="4"/>
      <c r="H377" s="4"/>
      <c r="I377" s="4"/>
      <c r="J377" s="4"/>
      <c r="K377" s="4"/>
      <c r="L377" s="3"/>
      <c r="M377" s="3"/>
      <c r="N377" s="3"/>
    </row>
    <row r="378" spans="1:14" s="11" customFormat="1" ht="17.100000000000001" customHeight="1">
      <c r="A378" s="3"/>
      <c r="B378" s="3"/>
      <c r="C378" s="3"/>
      <c r="D378" s="3"/>
      <c r="E378" s="3"/>
      <c r="F378" s="3"/>
      <c r="G378" s="4"/>
      <c r="H378" s="4"/>
      <c r="I378" s="4"/>
      <c r="J378" s="4"/>
      <c r="K378" s="4"/>
      <c r="L378" s="3"/>
      <c r="M378" s="3"/>
      <c r="N378" s="3"/>
    </row>
    <row r="379" spans="1:14" s="11" customFormat="1" ht="17.100000000000001" customHeight="1">
      <c r="A379" s="3"/>
      <c r="B379" s="3"/>
      <c r="C379" s="3"/>
      <c r="D379" s="3"/>
      <c r="E379" s="3"/>
      <c r="F379" s="3"/>
      <c r="G379" s="4"/>
      <c r="H379" s="4"/>
      <c r="I379" s="4"/>
      <c r="J379" s="4"/>
      <c r="K379" s="4"/>
      <c r="L379" s="3"/>
      <c r="M379" s="3"/>
      <c r="N379" s="3"/>
    </row>
    <row r="380" spans="1:14" s="11" customFormat="1" ht="17.100000000000001" customHeight="1">
      <c r="A380" s="3"/>
      <c r="B380" s="3"/>
      <c r="C380" s="3"/>
      <c r="D380" s="3"/>
      <c r="E380" s="3"/>
      <c r="F380" s="3"/>
      <c r="G380" s="4"/>
      <c r="H380" s="4"/>
      <c r="I380" s="4"/>
      <c r="J380" s="4"/>
      <c r="K380" s="4"/>
      <c r="L380" s="3"/>
      <c r="M380" s="3"/>
      <c r="N380" s="3"/>
    </row>
    <row r="381" spans="1:14" s="11" customFormat="1" ht="17.100000000000001" customHeight="1">
      <c r="A381" s="3"/>
      <c r="B381" s="3"/>
      <c r="C381" s="3"/>
      <c r="D381" s="3"/>
      <c r="E381" s="3"/>
      <c r="F381" s="3"/>
      <c r="G381" s="4"/>
      <c r="H381" s="4"/>
      <c r="I381" s="4"/>
      <c r="J381" s="4"/>
      <c r="K381" s="4"/>
      <c r="L381" s="3"/>
      <c r="M381" s="3"/>
      <c r="N381" s="3"/>
    </row>
    <row r="382" spans="1:14" s="11" customFormat="1" ht="17.100000000000001" customHeight="1">
      <c r="A382" s="3"/>
      <c r="B382" s="3"/>
      <c r="C382" s="3"/>
      <c r="D382" s="3"/>
      <c r="E382" s="3"/>
      <c r="F382" s="3"/>
      <c r="G382" s="4"/>
      <c r="H382" s="4"/>
      <c r="I382" s="4"/>
      <c r="J382" s="4"/>
      <c r="K382" s="4"/>
      <c r="L382" s="3"/>
      <c r="M382" s="3"/>
      <c r="N382" s="3"/>
    </row>
    <row r="383" spans="1:14" s="11" customFormat="1" ht="17.100000000000001" customHeight="1">
      <c r="A383" s="3"/>
      <c r="B383" s="3"/>
      <c r="C383" s="3"/>
      <c r="D383" s="3"/>
      <c r="E383" s="3"/>
      <c r="F383" s="3"/>
      <c r="G383" s="4"/>
      <c r="H383" s="4"/>
      <c r="I383" s="4"/>
      <c r="J383" s="4"/>
      <c r="K383" s="4"/>
      <c r="L383" s="3"/>
      <c r="M383" s="3"/>
      <c r="N383" s="3"/>
    </row>
    <row r="384" spans="1:14" s="11" customFormat="1" ht="17.100000000000001" customHeight="1">
      <c r="A384" s="3"/>
      <c r="B384" s="3"/>
      <c r="C384" s="3"/>
      <c r="D384" s="3"/>
      <c r="E384" s="3"/>
      <c r="F384" s="3"/>
      <c r="G384" s="4"/>
      <c r="H384" s="4"/>
      <c r="I384" s="4"/>
      <c r="J384" s="4"/>
      <c r="K384" s="4"/>
      <c r="L384" s="3"/>
      <c r="M384" s="3"/>
      <c r="N384" s="3"/>
    </row>
    <row r="385" spans="1:14" s="11" customFormat="1" ht="17.100000000000001" customHeight="1">
      <c r="A385" s="3"/>
      <c r="B385" s="3"/>
      <c r="C385" s="3"/>
      <c r="D385" s="3"/>
      <c r="E385" s="3"/>
      <c r="F385" s="3"/>
      <c r="G385" s="4"/>
      <c r="H385" s="4"/>
      <c r="I385" s="4"/>
      <c r="J385" s="4"/>
      <c r="K385" s="4"/>
      <c r="L385" s="3"/>
      <c r="M385" s="3"/>
      <c r="N385" s="3"/>
    </row>
    <row r="386" spans="1:14" s="11" customFormat="1" ht="17.100000000000001" customHeight="1">
      <c r="A386" s="3"/>
      <c r="B386" s="3"/>
      <c r="C386" s="3"/>
      <c r="D386" s="3"/>
      <c r="E386" s="3"/>
      <c r="F386" s="3"/>
      <c r="G386" s="4"/>
      <c r="H386" s="4"/>
      <c r="I386" s="4"/>
      <c r="J386" s="4"/>
      <c r="K386" s="4"/>
      <c r="L386" s="3"/>
      <c r="M386" s="3"/>
      <c r="N386" s="3"/>
    </row>
    <row r="387" spans="1:14" s="11" customFormat="1" ht="17.100000000000001" customHeight="1">
      <c r="A387" s="3"/>
      <c r="B387" s="3"/>
      <c r="C387" s="3"/>
      <c r="D387" s="3"/>
      <c r="E387" s="3"/>
      <c r="F387" s="3"/>
      <c r="G387" s="4"/>
      <c r="H387" s="4"/>
      <c r="I387" s="4"/>
      <c r="J387" s="4"/>
      <c r="K387" s="4"/>
      <c r="L387" s="3"/>
      <c r="M387" s="3"/>
      <c r="N387" s="3"/>
    </row>
    <row r="388" spans="1:14" s="11" customFormat="1" ht="17.100000000000001" customHeight="1">
      <c r="A388" s="3"/>
      <c r="B388" s="3"/>
      <c r="C388" s="3"/>
      <c r="D388" s="3"/>
      <c r="E388" s="3"/>
      <c r="F388" s="3"/>
      <c r="G388" s="4"/>
      <c r="H388" s="4"/>
      <c r="I388" s="4"/>
      <c r="J388" s="4"/>
      <c r="K388" s="4"/>
      <c r="L388" s="3"/>
      <c r="M388" s="3"/>
      <c r="N388" s="3"/>
    </row>
    <row r="389" spans="1:14" s="11" customFormat="1" ht="17.100000000000001" customHeight="1">
      <c r="A389" s="3"/>
      <c r="B389" s="3"/>
      <c r="C389" s="3"/>
      <c r="D389" s="3"/>
      <c r="E389" s="3"/>
      <c r="F389" s="3"/>
      <c r="G389" s="4"/>
      <c r="H389" s="4"/>
      <c r="I389" s="4"/>
      <c r="J389" s="4"/>
      <c r="K389" s="4"/>
      <c r="L389" s="3"/>
      <c r="M389" s="3"/>
      <c r="N389" s="3"/>
    </row>
    <row r="390" spans="1:14" s="11" customFormat="1" ht="17.100000000000001" customHeight="1">
      <c r="A390" s="3"/>
      <c r="B390" s="3"/>
      <c r="C390" s="3"/>
      <c r="D390" s="3"/>
      <c r="E390" s="3"/>
      <c r="F390" s="3"/>
      <c r="G390" s="4"/>
      <c r="H390" s="4"/>
      <c r="I390" s="4"/>
      <c r="J390" s="4"/>
      <c r="K390" s="4"/>
      <c r="L390" s="3"/>
      <c r="M390" s="3"/>
      <c r="N390" s="3"/>
    </row>
    <row r="391" spans="1:14" s="11" customFormat="1" ht="17.100000000000001" customHeight="1">
      <c r="A391" s="3"/>
      <c r="B391" s="3"/>
      <c r="C391" s="3"/>
      <c r="D391" s="3"/>
      <c r="E391" s="3"/>
      <c r="F391" s="3"/>
      <c r="G391" s="4"/>
      <c r="H391" s="4"/>
      <c r="I391" s="4"/>
      <c r="J391" s="4"/>
      <c r="K391" s="4"/>
      <c r="L391" s="3"/>
      <c r="M391" s="3"/>
      <c r="N391" s="3"/>
    </row>
    <row r="392" spans="1:14" s="11" customFormat="1" ht="17.100000000000001" customHeight="1">
      <c r="A392" s="3"/>
      <c r="B392" s="3"/>
      <c r="C392" s="3"/>
      <c r="D392" s="3"/>
      <c r="E392" s="3"/>
      <c r="F392" s="3"/>
      <c r="G392" s="4"/>
      <c r="H392" s="4"/>
      <c r="I392" s="4"/>
      <c r="J392" s="4"/>
      <c r="K392" s="4"/>
      <c r="L392" s="3"/>
      <c r="M392" s="3"/>
      <c r="N392" s="3"/>
    </row>
    <row r="393" spans="1:14" s="11" customFormat="1" ht="17.100000000000001" customHeight="1">
      <c r="A393" s="3"/>
      <c r="B393" s="3"/>
      <c r="C393" s="3"/>
      <c r="D393" s="3"/>
      <c r="E393" s="3"/>
      <c r="F393" s="3"/>
      <c r="G393" s="4"/>
      <c r="H393" s="4"/>
      <c r="I393" s="4"/>
      <c r="J393" s="4"/>
      <c r="K393" s="4"/>
      <c r="L393" s="3"/>
      <c r="M393" s="3"/>
      <c r="N393" s="3"/>
    </row>
    <row r="394" spans="1:14" s="11" customFormat="1" ht="17.100000000000001" customHeight="1">
      <c r="A394" s="3"/>
      <c r="B394" s="3"/>
      <c r="C394" s="3"/>
      <c r="D394" s="3"/>
      <c r="E394" s="3"/>
      <c r="F394" s="3"/>
      <c r="G394" s="4"/>
      <c r="H394" s="4"/>
      <c r="I394" s="4"/>
      <c r="J394" s="4"/>
      <c r="K394" s="4"/>
      <c r="L394" s="3"/>
      <c r="M394" s="3"/>
      <c r="N394" s="3"/>
    </row>
    <row r="395" spans="1:14" s="11" customFormat="1" ht="17.100000000000001" customHeight="1">
      <c r="A395" s="3"/>
      <c r="B395" s="3"/>
      <c r="C395" s="3"/>
      <c r="D395" s="3"/>
      <c r="E395" s="3"/>
      <c r="F395" s="3"/>
      <c r="G395" s="4"/>
      <c r="H395" s="4"/>
      <c r="I395" s="4"/>
      <c r="J395" s="4"/>
      <c r="K395" s="4"/>
      <c r="L395" s="3"/>
      <c r="M395" s="3"/>
      <c r="N395" s="3"/>
    </row>
    <row r="396" spans="1:14" s="11" customFormat="1" ht="17.100000000000001" customHeight="1">
      <c r="A396" s="3"/>
      <c r="B396" s="3"/>
      <c r="C396" s="3"/>
      <c r="D396" s="3"/>
      <c r="E396" s="3"/>
      <c r="F396" s="3"/>
      <c r="G396" s="4"/>
      <c r="H396" s="4"/>
      <c r="I396" s="4"/>
      <c r="J396" s="4"/>
      <c r="K396" s="4"/>
      <c r="L396" s="3"/>
      <c r="M396" s="3"/>
      <c r="N396" s="3"/>
    </row>
    <row r="397" spans="1:14" s="11" customFormat="1" ht="17.100000000000001" customHeight="1">
      <c r="A397" s="3"/>
      <c r="B397" s="3"/>
      <c r="C397" s="3"/>
      <c r="D397" s="3"/>
      <c r="E397" s="3"/>
      <c r="F397" s="3"/>
      <c r="G397" s="4"/>
      <c r="H397" s="4"/>
      <c r="I397" s="4"/>
      <c r="J397" s="4"/>
      <c r="K397" s="4"/>
      <c r="L397" s="3"/>
      <c r="M397" s="3"/>
      <c r="N397" s="3"/>
    </row>
    <row r="398" spans="1:14" s="11" customFormat="1" ht="17.100000000000001" customHeight="1">
      <c r="A398" s="3"/>
      <c r="B398" s="3"/>
      <c r="C398" s="3"/>
      <c r="D398" s="3"/>
      <c r="E398" s="3"/>
      <c r="F398" s="3"/>
      <c r="G398" s="4"/>
      <c r="H398" s="4"/>
      <c r="I398" s="4"/>
      <c r="J398" s="4"/>
      <c r="K398" s="4"/>
      <c r="L398" s="3"/>
      <c r="M398" s="3"/>
      <c r="N398" s="3"/>
    </row>
    <row r="399" spans="1:14" s="11" customFormat="1" ht="17.100000000000001" customHeight="1">
      <c r="A399" s="3"/>
      <c r="B399" s="3"/>
      <c r="C399" s="3"/>
      <c r="D399" s="3"/>
      <c r="E399" s="3"/>
      <c r="F399" s="3"/>
      <c r="G399" s="4"/>
      <c r="H399" s="4"/>
      <c r="I399" s="4"/>
      <c r="J399" s="4"/>
      <c r="K399" s="4"/>
      <c r="L399" s="3"/>
      <c r="M399" s="3"/>
      <c r="N399" s="3"/>
    </row>
    <row r="400" spans="1:14" s="11" customFormat="1" ht="17.100000000000001" customHeight="1">
      <c r="A400" s="3"/>
      <c r="B400" s="3"/>
      <c r="C400" s="3"/>
      <c r="D400" s="3"/>
      <c r="E400" s="3"/>
      <c r="F400" s="3"/>
      <c r="G400" s="4"/>
      <c r="H400" s="4"/>
      <c r="I400" s="4"/>
      <c r="J400" s="4"/>
      <c r="K400" s="4"/>
      <c r="L400" s="3"/>
      <c r="M400" s="3"/>
      <c r="N400" s="3"/>
    </row>
    <row r="401" spans="1:14" s="11" customFormat="1" ht="17.100000000000001" customHeight="1">
      <c r="A401" s="3"/>
      <c r="B401" s="3"/>
      <c r="C401" s="3"/>
      <c r="D401" s="3"/>
      <c r="E401" s="3"/>
      <c r="F401" s="3"/>
      <c r="G401" s="4"/>
      <c r="H401" s="4"/>
      <c r="I401" s="4"/>
      <c r="J401" s="4"/>
      <c r="K401" s="4"/>
      <c r="L401" s="3"/>
      <c r="M401" s="3"/>
      <c r="N401" s="3"/>
    </row>
    <row r="402" spans="1:14" s="11" customFormat="1" ht="17.100000000000001" customHeight="1">
      <c r="A402" s="3"/>
      <c r="B402" s="3"/>
      <c r="C402" s="3"/>
      <c r="D402" s="3"/>
      <c r="E402" s="3"/>
      <c r="F402" s="3"/>
      <c r="G402" s="4"/>
      <c r="H402" s="4"/>
      <c r="I402" s="4"/>
      <c r="J402" s="4"/>
      <c r="K402" s="4"/>
      <c r="L402" s="3"/>
      <c r="M402" s="3"/>
      <c r="N402" s="3"/>
    </row>
    <row r="403" spans="1:14" s="11" customFormat="1" ht="17.100000000000001" customHeight="1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3"/>
      <c r="M403" s="3"/>
      <c r="N403" s="3"/>
    </row>
    <row r="404" spans="1:14" s="11" customFormat="1" ht="17.100000000000001" customHeight="1">
      <c r="A404" s="3"/>
      <c r="B404" s="3"/>
      <c r="C404" s="3"/>
      <c r="D404" s="3"/>
      <c r="E404" s="3"/>
      <c r="F404" s="3"/>
      <c r="G404" s="4"/>
      <c r="H404" s="4"/>
      <c r="I404" s="4"/>
      <c r="J404" s="4"/>
      <c r="K404" s="4"/>
      <c r="L404" s="3"/>
      <c r="M404" s="3"/>
      <c r="N404" s="3"/>
    </row>
    <row r="405" spans="1:14" s="11" customFormat="1" ht="17.100000000000001" customHeight="1">
      <c r="A405" s="3"/>
      <c r="B405" s="3"/>
      <c r="C405" s="3"/>
      <c r="D405" s="3"/>
      <c r="E405" s="3"/>
      <c r="F405" s="3"/>
      <c r="G405" s="4"/>
      <c r="H405" s="4"/>
      <c r="I405" s="4"/>
      <c r="J405" s="4"/>
      <c r="K405" s="4"/>
      <c r="L405" s="3"/>
      <c r="M405" s="3"/>
      <c r="N405" s="3"/>
    </row>
    <row r="406" spans="1:14" s="11" customFormat="1" ht="17.100000000000001" customHeight="1">
      <c r="A406" s="3"/>
      <c r="B406" s="3"/>
      <c r="C406" s="3"/>
      <c r="D406" s="3"/>
      <c r="E406" s="3"/>
      <c r="F406" s="3"/>
      <c r="G406" s="4"/>
      <c r="H406" s="4"/>
      <c r="I406" s="4"/>
      <c r="J406" s="4"/>
      <c r="K406" s="4"/>
      <c r="L406" s="3"/>
      <c r="M406" s="3"/>
      <c r="N406" s="3"/>
    </row>
    <row r="407" spans="1:14" s="11" customFormat="1" ht="17.100000000000001" customHeight="1">
      <c r="A407" s="5"/>
      <c r="B407" s="5"/>
      <c r="C407" s="5"/>
      <c r="D407" s="5"/>
      <c r="E407" s="5"/>
      <c r="F407" s="5"/>
      <c r="G407" s="6"/>
      <c r="H407" s="6"/>
      <c r="I407" s="6"/>
      <c r="J407" s="6"/>
      <c r="K407" s="6"/>
      <c r="L407" s="5"/>
      <c r="M407" s="5"/>
      <c r="N407" s="5"/>
    </row>
    <row r="408" spans="1:14" s="11" customFormat="1" ht="17.100000000000001" customHeight="1">
      <c r="A408" s="5"/>
      <c r="B408" s="5"/>
      <c r="C408" s="5"/>
      <c r="D408" s="5"/>
      <c r="E408" s="5"/>
      <c r="F408" s="5"/>
      <c r="G408" s="6"/>
      <c r="H408" s="6"/>
      <c r="I408" s="6"/>
      <c r="J408" s="6"/>
      <c r="K408" s="6"/>
      <c r="L408" s="5"/>
      <c r="M408" s="5"/>
      <c r="N408" s="5"/>
    </row>
    <row r="409" spans="1:14" s="11" customFormat="1" ht="17.100000000000001" customHeight="1">
      <c r="A409" s="5"/>
      <c r="B409" s="5"/>
      <c r="C409" s="5"/>
      <c r="D409" s="5"/>
      <c r="E409" s="5"/>
      <c r="F409" s="5"/>
      <c r="G409" s="6"/>
      <c r="H409" s="6"/>
      <c r="I409" s="6"/>
      <c r="J409" s="6"/>
      <c r="K409" s="6"/>
      <c r="L409" s="5"/>
      <c r="M409" s="5"/>
      <c r="N409" s="5"/>
    </row>
    <row r="410" spans="1:14" s="11" customFormat="1" ht="17.100000000000001" customHeight="1">
      <c r="A410" s="5"/>
      <c r="B410" s="5"/>
      <c r="C410" s="5"/>
      <c r="D410" s="5"/>
      <c r="E410" s="5"/>
      <c r="F410" s="5"/>
      <c r="G410" s="6"/>
      <c r="H410" s="6"/>
      <c r="I410" s="6"/>
      <c r="J410" s="6"/>
      <c r="K410" s="6"/>
      <c r="L410" s="5"/>
      <c r="M410" s="5"/>
      <c r="N410" s="5"/>
    </row>
    <row r="411" spans="1:14" s="11" customFormat="1" ht="17.100000000000001" customHeight="1">
      <c r="A411" s="5"/>
      <c r="B411" s="5"/>
      <c r="C411" s="5"/>
      <c r="D411" s="5"/>
      <c r="E411" s="5"/>
      <c r="F411" s="5"/>
      <c r="G411" s="6"/>
      <c r="H411" s="6"/>
      <c r="I411" s="6"/>
      <c r="J411" s="6"/>
      <c r="K411" s="6"/>
      <c r="L411" s="5"/>
      <c r="M411" s="5"/>
      <c r="N411" s="5"/>
    </row>
    <row r="412" spans="1:14" s="11" customFormat="1" ht="17.100000000000001" customHeight="1">
      <c r="A412" s="5"/>
      <c r="B412" s="5"/>
      <c r="C412" s="5"/>
      <c r="D412" s="5"/>
      <c r="E412" s="5"/>
      <c r="F412" s="5"/>
      <c r="G412" s="6"/>
      <c r="H412" s="6"/>
      <c r="I412" s="6"/>
      <c r="J412" s="6"/>
      <c r="K412" s="6"/>
      <c r="L412" s="5"/>
      <c r="M412" s="5"/>
      <c r="N412" s="5"/>
    </row>
    <row r="413" spans="1:14" s="11" customFormat="1" ht="17.100000000000001" customHeight="1">
      <c r="A413" s="5"/>
      <c r="B413" s="5"/>
      <c r="C413" s="5"/>
      <c r="D413" s="5"/>
      <c r="E413" s="5"/>
      <c r="F413" s="5"/>
      <c r="G413" s="6"/>
      <c r="H413" s="6"/>
      <c r="I413" s="6"/>
      <c r="J413" s="6"/>
      <c r="K413" s="6"/>
      <c r="L413" s="5"/>
      <c r="M413" s="5"/>
      <c r="N413" s="5"/>
    </row>
    <row r="414" spans="1:14" s="11" customFormat="1" ht="17.100000000000001" customHeight="1">
      <c r="A414" s="5"/>
      <c r="B414" s="5"/>
      <c r="C414" s="5"/>
      <c r="D414" s="5"/>
      <c r="E414" s="5"/>
      <c r="F414" s="5"/>
      <c r="G414" s="6"/>
      <c r="H414" s="6"/>
      <c r="I414" s="6"/>
      <c r="J414" s="6"/>
      <c r="K414" s="6"/>
      <c r="L414" s="5"/>
      <c r="M414" s="5"/>
      <c r="N414" s="5"/>
    </row>
    <row r="415" spans="1:14" s="11" customFormat="1" ht="17.100000000000001" customHeight="1">
      <c r="A415" s="5"/>
      <c r="B415" s="5"/>
      <c r="C415" s="5"/>
      <c r="D415" s="5"/>
      <c r="E415" s="5"/>
      <c r="F415" s="5"/>
      <c r="G415" s="6"/>
      <c r="H415" s="6"/>
      <c r="I415" s="6"/>
      <c r="J415" s="6"/>
      <c r="K415" s="6"/>
      <c r="L415" s="5"/>
      <c r="M415" s="5"/>
      <c r="N415" s="5"/>
    </row>
    <row r="416" spans="1:14" s="11" customFormat="1" ht="17.100000000000001" customHeight="1">
      <c r="A416" s="5"/>
      <c r="B416" s="5"/>
      <c r="C416" s="5"/>
      <c r="D416" s="5"/>
      <c r="E416" s="5"/>
      <c r="F416" s="5"/>
      <c r="G416" s="6"/>
      <c r="H416" s="6"/>
      <c r="I416" s="6"/>
      <c r="J416" s="6"/>
      <c r="K416" s="6"/>
      <c r="L416" s="5"/>
      <c r="M416" s="5"/>
      <c r="N416" s="5"/>
    </row>
    <row r="417" spans="1:14" s="11" customFormat="1" ht="17.100000000000001" customHeight="1">
      <c r="A417" s="5"/>
      <c r="B417" s="5"/>
      <c r="C417" s="5"/>
      <c r="D417" s="5"/>
      <c r="E417" s="5"/>
      <c r="F417" s="5"/>
      <c r="G417" s="6"/>
      <c r="H417" s="6"/>
      <c r="I417" s="6"/>
      <c r="J417" s="6"/>
      <c r="K417" s="6"/>
      <c r="L417" s="5"/>
      <c r="M417" s="5"/>
      <c r="N417" s="5"/>
    </row>
    <row r="418" spans="1:14" s="11" customFormat="1" ht="17.100000000000001" customHeight="1">
      <c r="A418" s="5"/>
      <c r="B418" s="5"/>
      <c r="C418" s="5"/>
      <c r="D418" s="5"/>
      <c r="E418" s="5"/>
      <c r="F418" s="5"/>
      <c r="G418" s="6"/>
      <c r="H418" s="6"/>
      <c r="I418" s="6"/>
      <c r="J418" s="6"/>
      <c r="K418" s="6"/>
      <c r="L418" s="5"/>
      <c r="M418" s="5"/>
      <c r="N418" s="5"/>
    </row>
    <row r="419" spans="1:14" s="11" customFormat="1" ht="17.100000000000001" customHeight="1">
      <c r="A419" s="5"/>
      <c r="B419" s="5"/>
      <c r="C419" s="5"/>
      <c r="D419" s="5"/>
      <c r="E419" s="5"/>
      <c r="F419" s="5"/>
      <c r="G419" s="6"/>
      <c r="H419" s="6"/>
      <c r="I419" s="6"/>
      <c r="J419" s="6"/>
      <c r="K419" s="6"/>
      <c r="L419" s="5"/>
      <c r="M419" s="5"/>
      <c r="N419" s="5"/>
    </row>
    <row r="420" spans="1:14" s="11" customFormat="1" ht="17.100000000000001" customHeight="1">
      <c r="A420" s="5"/>
      <c r="B420" s="5"/>
      <c r="C420" s="5"/>
      <c r="D420" s="5"/>
      <c r="E420" s="5"/>
      <c r="F420" s="5"/>
      <c r="G420" s="6"/>
      <c r="H420" s="6"/>
      <c r="I420" s="6"/>
      <c r="J420" s="6"/>
      <c r="K420" s="6"/>
      <c r="L420" s="5"/>
      <c r="M420" s="5"/>
      <c r="N420" s="5"/>
    </row>
    <row r="421" spans="1:14" s="11" customFormat="1" ht="17.100000000000001" customHeight="1">
      <c r="A421" s="5"/>
      <c r="B421" s="5"/>
      <c r="C421" s="5"/>
      <c r="D421" s="5"/>
      <c r="E421" s="5"/>
      <c r="F421" s="5"/>
      <c r="G421" s="6"/>
      <c r="H421" s="6"/>
      <c r="I421" s="6"/>
      <c r="J421" s="6"/>
      <c r="K421" s="6"/>
      <c r="L421" s="5"/>
      <c r="M421" s="5"/>
      <c r="N421" s="5"/>
    </row>
    <row r="422" spans="1:14" s="11" customFormat="1" ht="17.100000000000001" customHeight="1">
      <c r="A422" s="5"/>
      <c r="B422" s="5"/>
      <c r="C422" s="5"/>
      <c r="D422" s="5"/>
      <c r="E422" s="5"/>
      <c r="F422" s="5"/>
      <c r="G422" s="6"/>
      <c r="H422" s="6"/>
      <c r="I422" s="6"/>
      <c r="J422" s="6"/>
      <c r="K422" s="6"/>
      <c r="L422" s="5"/>
      <c r="M422" s="5"/>
      <c r="N422" s="5"/>
    </row>
    <row r="423" spans="1:14" s="11" customFormat="1" ht="17.100000000000001" customHeight="1">
      <c r="A423" s="5"/>
      <c r="B423" s="5"/>
      <c r="C423" s="5"/>
      <c r="D423" s="5"/>
      <c r="E423" s="5"/>
      <c r="F423" s="5"/>
      <c r="G423" s="6"/>
      <c r="H423" s="6"/>
      <c r="I423" s="6"/>
      <c r="J423" s="6"/>
      <c r="K423" s="6"/>
      <c r="L423" s="5"/>
      <c r="M423" s="5"/>
      <c r="N423" s="5"/>
    </row>
    <row r="424" spans="1:14" s="11" customFormat="1" ht="17.100000000000001" customHeight="1">
      <c r="A424" s="5"/>
      <c r="B424" s="5"/>
      <c r="C424" s="5"/>
      <c r="D424" s="5"/>
      <c r="E424" s="5"/>
      <c r="F424" s="5"/>
      <c r="G424" s="6"/>
      <c r="H424" s="6"/>
      <c r="I424" s="6"/>
      <c r="J424" s="6"/>
      <c r="K424" s="6"/>
      <c r="L424" s="5"/>
      <c r="M424" s="5"/>
      <c r="N424" s="5"/>
    </row>
    <row r="425" spans="1:14" s="11" customFormat="1" ht="17.100000000000001" customHeight="1">
      <c r="A425" s="5"/>
      <c r="B425" s="5"/>
      <c r="C425" s="5"/>
      <c r="D425" s="5"/>
      <c r="E425" s="5"/>
      <c r="F425" s="5"/>
      <c r="G425" s="6"/>
      <c r="H425" s="6"/>
      <c r="I425" s="6"/>
      <c r="J425" s="6"/>
      <c r="K425" s="6"/>
      <c r="L425" s="5"/>
      <c r="M425" s="5"/>
      <c r="N425" s="5"/>
    </row>
    <row r="426" spans="1:14" s="11" customFormat="1" ht="17.100000000000001" customHeight="1">
      <c r="A426" s="5"/>
      <c r="B426" s="5"/>
      <c r="C426" s="5"/>
      <c r="D426" s="5"/>
      <c r="E426" s="5"/>
      <c r="F426" s="5"/>
      <c r="G426" s="6"/>
      <c r="H426" s="6"/>
      <c r="I426" s="6"/>
      <c r="J426" s="6"/>
      <c r="K426" s="6"/>
      <c r="L426" s="5"/>
      <c r="M426" s="5"/>
      <c r="N426" s="5"/>
    </row>
    <row r="427" spans="1:14" s="11" customFormat="1" ht="17.100000000000001" customHeight="1">
      <c r="A427" s="5"/>
      <c r="B427" s="5"/>
      <c r="C427" s="5"/>
      <c r="D427" s="5"/>
      <c r="E427" s="5"/>
      <c r="F427" s="5"/>
      <c r="G427" s="6"/>
      <c r="H427" s="6"/>
      <c r="I427" s="6"/>
      <c r="J427" s="6"/>
      <c r="K427" s="6"/>
      <c r="L427" s="5"/>
      <c r="M427" s="5"/>
      <c r="N427" s="5"/>
    </row>
    <row r="428" spans="1:14" s="11" customFormat="1" ht="17.100000000000001" customHeight="1">
      <c r="A428" s="5"/>
      <c r="B428" s="5"/>
      <c r="C428" s="5"/>
      <c r="D428" s="5"/>
      <c r="E428" s="5"/>
      <c r="F428" s="5"/>
      <c r="G428" s="6"/>
      <c r="H428" s="6"/>
      <c r="I428" s="6"/>
      <c r="J428" s="6"/>
      <c r="K428" s="6"/>
      <c r="L428" s="5"/>
      <c r="M428" s="5"/>
      <c r="N428" s="5"/>
    </row>
    <row r="429" spans="1:14" s="11" customFormat="1" ht="17.100000000000001" customHeight="1">
      <c r="A429" s="5"/>
      <c r="B429" s="5"/>
      <c r="C429" s="5"/>
      <c r="D429" s="5"/>
      <c r="E429" s="5"/>
      <c r="F429" s="5"/>
      <c r="G429" s="6"/>
      <c r="H429" s="6"/>
      <c r="I429" s="6"/>
      <c r="J429" s="6"/>
      <c r="K429" s="6"/>
      <c r="L429" s="5"/>
      <c r="M429" s="5"/>
      <c r="N429" s="5"/>
    </row>
    <row r="430" spans="1:14" s="11" customFormat="1" ht="17.100000000000001" customHeight="1">
      <c r="A430" s="5"/>
      <c r="B430" s="5"/>
      <c r="C430" s="5"/>
      <c r="D430" s="5"/>
      <c r="E430" s="5"/>
      <c r="F430" s="5"/>
      <c r="G430" s="6"/>
      <c r="H430" s="6"/>
      <c r="I430" s="6"/>
      <c r="J430" s="6"/>
      <c r="K430" s="6"/>
      <c r="L430" s="5"/>
      <c r="M430" s="5"/>
      <c r="N430" s="5"/>
    </row>
    <row r="431" spans="1:14" s="11" customFormat="1" ht="17.100000000000001" customHeight="1">
      <c r="A431" s="5"/>
      <c r="B431" s="5"/>
      <c r="C431" s="5"/>
      <c r="D431" s="5"/>
      <c r="E431" s="5"/>
      <c r="F431" s="5"/>
      <c r="G431" s="6"/>
      <c r="H431" s="6"/>
      <c r="I431" s="6"/>
      <c r="J431" s="6"/>
      <c r="K431" s="6"/>
      <c r="L431" s="5"/>
      <c r="M431" s="5"/>
      <c r="N431" s="5"/>
    </row>
    <row r="432" spans="1:14" s="11" customFormat="1" ht="17.100000000000001" customHeight="1">
      <c r="A432" s="5"/>
      <c r="B432" s="5"/>
      <c r="C432" s="5"/>
      <c r="D432" s="5"/>
      <c r="E432" s="5"/>
      <c r="F432" s="5"/>
      <c r="G432" s="6"/>
      <c r="H432" s="6"/>
      <c r="I432" s="6"/>
      <c r="J432" s="6"/>
      <c r="K432" s="6"/>
      <c r="L432" s="5"/>
      <c r="M432" s="5"/>
      <c r="N432" s="5"/>
    </row>
    <row r="433" spans="1:14" s="11" customFormat="1" ht="17.100000000000001" customHeight="1">
      <c r="A433" s="5"/>
      <c r="B433" s="5"/>
      <c r="C433" s="5"/>
      <c r="D433" s="5"/>
      <c r="E433" s="5"/>
      <c r="F433" s="5"/>
      <c r="G433" s="6"/>
      <c r="H433" s="6"/>
      <c r="I433" s="6"/>
      <c r="J433" s="6"/>
      <c r="K433" s="6"/>
      <c r="L433" s="5"/>
      <c r="M433" s="5"/>
      <c r="N433" s="5"/>
    </row>
    <row r="434" spans="1:14" s="11" customFormat="1" ht="17.100000000000001" customHeight="1">
      <c r="A434" s="5"/>
      <c r="B434" s="5"/>
      <c r="C434" s="5"/>
      <c r="D434" s="5"/>
      <c r="E434" s="5"/>
      <c r="F434" s="5"/>
      <c r="G434" s="6"/>
      <c r="H434" s="6"/>
      <c r="I434" s="6"/>
      <c r="J434" s="6"/>
      <c r="K434" s="6"/>
      <c r="L434" s="5"/>
      <c r="M434" s="5"/>
      <c r="N434" s="5"/>
    </row>
    <row r="435" spans="1:14" s="11" customFormat="1" ht="17.100000000000001" customHeight="1">
      <c r="A435" s="5"/>
      <c r="B435" s="5"/>
      <c r="C435" s="5"/>
      <c r="D435" s="5"/>
      <c r="E435" s="5"/>
      <c r="F435" s="5"/>
      <c r="G435" s="6"/>
      <c r="H435" s="6"/>
      <c r="I435" s="6"/>
      <c r="J435" s="6"/>
      <c r="K435" s="6"/>
      <c r="L435" s="5"/>
      <c r="M435" s="5"/>
      <c r="N435" s="5"/>
    </row>
    <row r="436" spans="1:14" s="11" customFormat="1" ht="17.100000000000001" customHeight="1">
      <c r="A436" s="5"/>
      <c r="B436" s="5"/>
      <c r="C436" s="5"/>
      <c r="D436" s="5"/>
      <c r="E436" s="5"/>
      <c r="F436" s="5"/>
      <c r="G436" s="6"/>
      <c r="H436" s="6"/>
      <c r="I436" s="6"/>
      <c r="J436" s="6"/>
      <c r="K436" s="6"/>
      <c r="L436" s="5"/>
      <c r="M436" s="5"/>
      <c r="N436" s="5"/>
    </row>
    <row r="437" spans="1:14" s="11" customFormat="1" ht="17.100000000000001" customHeight="1">
      <c r="A437" s="5"/>
      <c r="B437" s="5"/>
      <c r="C437" s="5"/>
      <c r="D437" s="5"/>
      <c r="E437" s="5"/>
      <c r="F437" s="5"/>
      <c r="G437" s="6"/>
      <c r="H437" s="6"/>
      <c r="I437" s="6"/>
      <c r="J437" s="6"/>
      <c r="K437" s="6"/>
      <c r="L437" s="5"/>
      <c r="M437" s="5"/>
      <c r="N437" s="5"/>
    </row>
    <row r="438" spans="1:14" s="11" customFormat="1" ht="17.100000000000001" customHeight="1">
      <c r="A438" s="5"/>
      <c r="B438" s="5"/>
      <c r="C438" s="5"/>
      <c r="D438" s="5"/>
      <c r="E438" s="5"/>
      <c r="F438" s="5"/>
      <c r="G438" s="6"/>
      <c r="H438" s="6"/>
      <c r="I438" s="6"/>
      <c r="J438" s="6"/>
      <c r="K438" s="6"/>
      <c r="L438" s="5"/>
      <c r="M438" s="5"/>
      <c r="N438" s="5"/>
    </row>
    <row r="439" spans="1:14" s="11" customFormat="1" ht="17.100000000000001" customHeight="1">
      <c r="A439" s="5"/>
      <c r="B439" s="5"/>
      <c r="C439" s="5"/>
      <c r="D439" s="5"/>
      <c r="E439" s="5"/>
      <c r="F439" s="5"/>
      <c r="G439" s="6"/>
      <c r="H439" s="6"/>
      <c r="I439" s="6"/>
      <c r="J439" s="6"/>
      <c r="K439" s="6"/>
      <c r="L439" s="5"/>
      <c r="M439" s="5"/>
      <c r="N439" s="5"/>
    </row>
    <row r="440" spans="1:14" s="11" customFormat="1" ht="17.100000000000001" customHeight="1">
      <c r="A440" s="5"/>
      <c r="B440" s="5"/>
      <c r="C440" s="5"/>
      <c r="D440" s="5"/>
      <c r="E440" s="5"/>
      <c r="F440" s="5"/>
      <c r="G440" s="6"/>
      <c r="H440" s="6"/>
      <c r="I440" s="6"/>
      <c r="J440" s="6"/>
      <c r="K440" s="6"/>
      <c r="L440" s="5"/>
      <c r="M440" s="5"/>
      <c r="N440" s="5"/>
    </row>
    <row r="441" spans="1:14" s="11" customFormat="1" ht="17.100000000000001" customHeight="1">
      <c r="A441" s="5"/>
      <c r="B441" s="5"/>
      <c r="C441" s="5"/>
      <c r="D441" s="5"/>
      <c r="E441" s="5"/>
      <c r="F441" s="5"/>
      <c r="G441" s="6"/>
      <c r="H441" s="6"/>
      <c r="I441" s="6"/>
      <c r="J441" s="6"/>
      <c r="K441" s="6"/>
      <c r="L441" s="5"/>
      <c r="M441" s="5"/>
      <c r="N441" s="5"/>
    </row>
    <row r="442" spans="1:14" s="11" customFormat="1" ht="17.100000000000001" customHeight="1">
      <c r="A442" s="5"/>
      <c r="B442" s="5"/>
      <c r="C442" s="5"/>
      <c r="D442" s="5"/>
      <c r="E442" s="5"/>
      <c r="F442" s="5"/>
      <c r="G442" s="6"/>
      <c r="H442" s="6"/>
      <c r="I442" s="6"/>
      <c r="J442" s="6"/>
      <c r="K442" s="6"/>
      <c r="L442" s="5"/>
      <c r="M442" s="5"/>
      <c r="N442" s="5"/>
    </row>
    <row r="443" spans="1:14" s="11" customFormat="1" ht="17.100000000000001" customHeight="1">
      <c r="A443" s="5"/>
      <c r="B443" s="5"/>
      <c r="C443" s="5"/>
      <c r="D443" s="5"/>
      <c r="E443" s="5"/>
      <c r="F443" s="5"/>
      <c r="G443" s="6"/>
      <c r="H443" s="6"/>
      <c r="I443" s="6"/>
      <c r="J443" s="6"/>
      <c r="K443" s="6"/>
      <c r="L443" s="5"/>
      <c r="M443" s="5"/>
      <c r="N443" s="5"/>
    </row>
    <row r="444" spans="1:14" s="11" customFormat="1" ht="17.100000000000001" customHeight="1">
      <c r="A444" s="5"/>
      <c r="B444" s="5"/>
      <c r="C444" s="5"/>
      <c r="D444" s="5"/>
      <c r="E444" s="5"/>
      <c r="F444" s="5"/>
      <c r="G444" s="6"/>
      <c r="H444" s="6"/>
      <c r="I444" s="6"/>
      <c r="J444" s="6"/>
      <c r="K444" s="6"/>
      <c r="L444" s="5"/>
      <c r="M444" s="5"/>
      <c r="N444" s="5"/>
    </row>
    <row r="445" spans="1:14" s="11" customFormat="1" ht="17.100000000000001" customHeight="1">
      <c r="A445" s="5"/>
      <c r="B445" s="5"/>
      <c r="C445" s="5"/>
      <c r="D445" s="5"/>
      <c r="E445" s="5"/>
      <c r="F445" s="5"/>
      <c r="G445" s="6"/>
      <c r="H445" s="6"/>
      <c r="I445" s="6"/>
      <c r="J445" s="6"/>
      <c r="K445" s="6"/>
      <c r="L445" s="5"/>
      <c r="M445" s="5"/>
      <c r="N445" s="5"/>
    </row>
    <row r="446" spans="1:14" s="11" customFormat="1" ht="17.100000000000001" customHeight="1">
      <c r="A446" s="5"/>
      <c r="B446" s="5"/>
      <c r="C446" s="5"/>
      <c r="D446" s="5"/>
      <c r="E446" s="5"/>
      <c r="F446" s="5"/>
      <c r="G446" s="6"/>
      <c r="H446" s="6"/>
      <c r="I446" s="6"/>
      <c r="J446" s="6"/>
      <c r="K446" s="6"/>
      <c r="L446" s="5"/>
      <c r="M446" s="5"/>
      <c r="N446" s="5"/>
    </row>
    <row r="447" spans="1:14" s="11" customFormat="1" ht="17.100000000000001" customHeight="1">
      <c r="A447" s="5"/>
      <c r="B447" s="5"/>
      <c r="C447" s="5"/>
      <c r="D447" s="5"/>
      <c r="E447" s="5"/>
      <c r="F447" s="5"/>
      <c r="G447" s="6"/>
      <c r="H447" s="6"/>
      <c r="I447" s="6"/>
      <c r="J447" s="6"/>
      <c r="K447" s="6"/>
      <c r="L447" s="5"/>
      <c r="M447" s="5"/>
      <c r="N447" s="5"/>
    </row>
    <row r="448" spans="1:14" s="11" customFormat="1" ht="17.100000000000001" customHeight="1">
      <c r="A448" s="5"/>
      <c r="B448" s="5"/>
      <c r="C448" s="5"/>
      <c r="D448" s="5"/>
      <c r="E448" s="5"/>
      <c r="F448" s="5"/>
      <c r="G448" s="6"/>
      <c r="H448" s="6"/>
      <c r="I448" s="6"/>
      <c r="J448" s="6"/>
      <c r="K448" s="6"/>
      <c r="L448" s="5"/>
      <c r="M448" s="5"/>
      <c r="N448" s="5"/>
    </row>
    <row r="449" spans="1:14" s="11" customFormat="1" ht="17.100000000000001" customHeight="1">
      <c r="A449" s="5"/>
      <c r="B449" s="5"/>
      <c r="C449" s="5"/>
      <c r="D449" s="5"/>
      <c r="E449" s="5"/>
      <c r="F449" s="5"/>
      <c r="G449" s="6"/>
      <c r="H449" s="6"/>
      <c r="I449" s="6"/>
      <c r="J449" s="6"/>
      <c r="K449" s="6"/>
      <c r="L449" s="5"/>
      <c r="M449" s="5"/>
      <c r="N449" s="5"/>
    </row>
    <row r="450" spans="1:14" s="11" customFormat="1" ht="17.100000000000001" customHeight="1">
      <c r="A450" s="5"/>
      <c r="B450" s="5"/>
      <c r="C450" s="5"/>
      <c r="D450" s="5"/>
      <c r="E450" s="5"/>
      <c r="F450" s="5"/>
      <c r="G450" s="6"/>
      <c r="H450" s="6"/>
      <c r="I450" s="6"/>
      <c r="J450" s="6"/>
      <c r="K450" s="6"/>
      <c r="L450" s="5"/>
      <c r="M450" s="5"/>
      <c r="N450" s="5"/>
    </row>
    <row r="451" spans="1:14" s="11" customFormat="1" ht="17.100000000000001" customHeight="1">
      <c r="A451" s="5"/>
      <c r="B451" s="5"/>
      <c r="C451" s="5"/>
      <c r="D451" s="5"/>
      <c r="E451" s="5"/>
      <c r="F451" s="5"/>
      <c r="G451" s="6"/>
      <c r="H451" s="6"/>
      <c r="I451" s="6"/>
      <c r="J451" s="6"/>
      <c r="K451" s="6"/>
      <c r="L451" s="5"/>
      <c r="M451" s="5"/>
      <c r="N451" s="5"/>
    </row>
    <row r="452" spans="1:14" s="11" customFormat="1" ht="17.100000000000001" customHeight="1">
      <c r="A452" s="5"/>
      <c r="B452" s="5"/>
      <c r="C452" s="5"/>
      <c r="D452" s="5"/>
      <c r="E452" s="5"/>
      <c r="F452" s="5"/>
      <c r="G452" s="6"/>
      <c r="H452" s="6"/>
      <c r="I452" s="6"/>
      <c r="J452" s="6"/>
      <c r="K452" s="6"/>
      <c r="L452" s="5"/>
      <c r="M452" s="5"/>
      <c r="N452" s="5"/>
    </row>
    <row r="453" spans="1:14" s="11" customFormat="1" ht="17.100000000000001" customHeight="1">
      <c r="A453" s="5"/>
      <c r="B453" s="5"/>
      <c r="C453" s="5"/>
      <c r="D453" s="5"/>
      <c r="E453" s="5"/>
      <c r="F453" s="5"/>
      <c r="G453" s="6"/>
      <c r="H453" s="6"/>
      <c r="I453" s="6"/>
      <c r="J453" s="6"/>
      <c r="K453" s="6"/>
      <c r="L453" s="5"/>
      <c r="M453" s="5"/>
      <c r="N453" s="5"/>
    </row>
    <row r="454" spans="1:14" s="11" customFormat="1" ht="17.100000000000001" customHeight="1">
      <c r="A454" s="5"/>
      <c r="B454" s="5"/>
      <c r="C454" s="5"/>
      <c r="D454" s="5"/>
      <c r="E454" s="5"/>
      <c r="F454" s="5"/>
      <c r="G454" s="6"/>
      <c r="H454" s="6"/>
      <c r="I454" s="6"/>
      <c r="J454" s="6"/>
      <c r="K454" s="6"/>
      <c r="L454" s="5"/>
      <c r="M454" s="5"/>
      <c r="N454" s="5"/>
    </row>
    <row r="455" spans="1:14" s="11" customFormat="1" ht="17.100000000000001" customHeight="1">
      <c r="A455" s="5"/>
      <c r="B455" s="5"/>
      <c r="C455" s="5"/>
      <c r="D455" s="5"/>
      <c r="E455" s="5"/>
      <c r="F455" s="5"/>
      <c r="G455" s="6"/>
      <c r="H455" s="6"/>
      <c r="I455" s="6"/>
      <c r="J455" s="6"/>
      <c r="K455" s="6"/>
      <c r="L455" s="5"/>
      <c r="M455" s="5"/>
      <c r="N455" s="5"/>
    </row>
    <row r="456" spans="1:14" s="11" customFormat="1" ht="17.100000000000001" customHeight="1">
      <c r="A456" s="5"/>
      <c r="B456" s="5"/>
      <c r="C456" s="5"/>
      <c r="D456" s="5"/>
      <c r="E456" s="5"/>
      <c r="F456" s="5"/>
      <c r="G456" s="6"/>
      <c r="H456" s="6"/>
      <c r="I456" s="6"/>
      <c r="J456" s="6"/>
      <c r="K456" s="6"/>
      <c r="L456" s="5"/>
      <c r="M456" s="5"/>
      <c r="N456" s="5"/>
    </row>
    <row r="457" spans="1:14" s="11" customFormat="1" ht="17.100000000000001" customHeight="1">
      <c r="A457" s="5"/>
      <c r="B457" s="5"/>
      <c r="C457" s="5"/>
      <c r="D457" s="5"/>
      <c r="E457" s="5"/>
      <c r="F457" s="5"/>
      <c r="G457" s="6"/>
      <c r="H457" s="6"/>
      <c r="I457" s="6"/>
      <c r="J457" s="6"/>
      <c r="K457" s="6"/>
      <c r="L457" s="5"/>
      <c r="M457" s="5"/>
      <c r="N457" s="5"/>
    </row>
    <row r="458" spans="1:14" s="11" customFormat="1" ht="17.100000000000001" customHeight="1">
      <c r="A458" s="5"/>
      <c r="B458" s="5"/>
      <c r="C458" s="5"/>
      <c r="D458" s="5"/>
      <c r="E458" s="5"/>
      <c r="F458" s="5"/>
      <c r="G458" s="6"/>
      <c r="H458" s="6"/>
      <c r="I458" s="6"/>
      <c r="J458" s="6"/>
      <c r="K458" s="6"/>
      <c r="L458" s="5"/>
      <c r="M458" s="5"/>
      <c r="N458" s="5"/>
    </row>
    <row r="459" spans="1:14" s="11" customFormat="1" ht="17.100000000000001" customHeight="1">
      <c r="A459" s="5"/>
      <c r="B459" s="5"/>
      <c r="C459" s="5"/>
      <c r="D459" s="5"/>
      <c r="E459" s="5"/>
      <c r="F459" s="5"/>
      <c r="G459" s="6"/>
      <c r="H459" s="6"/>
      <c r="I459" s="6"/>
      <c r="J459" s="6"/>
      <c r="K459" s="6"/>
      <c r="L459" s="5"/>
      <c r="M459" s="5"/>
      <c r="N459" s="5"/>
    </row>
    <row r="460" spans="1:14" s="11" customFormat="1" ht="17.100000000000001" customHeight="1">
      <c r="A460" s="5"/>
      <c r="B460" s="5"/>
      <c r="C460" s="5"/>
      <c r="D460" s="5"/>
      <c r="E460" s="5"/>
      <c r="F460" s="5"/>
      <c r="G460" s="6"/>
      <c r="H460" s="6"/>
      <c r="I460" s="6"/>
      <c r="J460" s="6"/>
      <c r="K460" s="6"/>
      <c r="L460" s="5"/>
      <c r="M460" s="5"/>
      <c r="N460" s="5"/>
    </row>
    <row r="461" spans="1:14" s="11" customFormat="1" ht="17.100000000000001" customHeight="1">
      <c r="A461" s="5"/>
      <c r="B461" s="5"/>
      <c r="C461" s="5"/>
      <c r="D461" s="5"/>
      <c r="E461" s="5"/>
      <c r="F461" s="5"/>
      <c r="G461" s="6"/>
      <c r="H461" s="6"/>
      <c r="I461" s="6"/>
      <c r="J461" s="6"/>
      <c r="K461" s="6"/>
      <c r="L461" s="5"/>
      <c r="M461" s="5"/>
      <c r="N461" s="5"/>
    </row>
    <row r="462" spans="1:14" s="11" customFormat="1" ht="17.100000000000001" customHeight="1">
      <c r="A462" s="5"/>
      <c r="B462" s="5"/>
      <c r="C462" s="5"/>
      <c r="D462" s="5"/>
      <c r="E462" s="5"/>
      <c r="F462" s="5"/>
      <c r="G462" s="6"/>
      <c r="H462" s="6"/>
      <c r="I462" s="6"/>
      <c r="J462" s="6"/>
      <c r="K462" s="6"/>
      <c r="L462" s="5"/>
      <c r="M462" s="5"/>
      <c r="N462" s="5"/>
    </row>
    <row r="463" spans="1:14" s="11" customFormat="1" ht="17.100000000000001" customHeight="1">
      <c r="A463" s="5"/>
      <c r="B463" s="5"/>
      <c r="C463" s="5"/>
      <c r="D463" s="5"/>
      <c r="E463" s="5"/>
      <c r="F463" s="5"/>
      <c r="G463" s="6"/>
      <c r="H463" s="6"/>
      <c r="I463" s="6"/>
      <c r="J463" s="6"/>
      <c r="K463" s="6"/>
      <c r="L463" s="5"/>
      <c r="M463" s="5"/>
      <c r="N463" s="5"/>
    </row>
    <row r="464" spans="1:14" s="11" customFormat="1" ht="17.100000000000001" customHeight="1">
      <c r="A464" s="5"/>
      <c r="B464" s="5"/>
      <c r="C464" s="5"/>
      <c r="D464" s="5"/>
      <c r="E464" s="5"/>
      <c r="F464" s="5"/>
      <c r="G464" s="6"/>
      <c r="H464" s="6"/>
      <c r="I464" s="6"/>
      <c r="J464" s="6"/>
      <c r="K464" s="6"/>
      <c r="L464" s="5"/>
      <c r="M464" s="5"/>
      <c r="N464" s="5"/>
    </row>
    <row r="465" spans="1:14" s="11" customFormat="1" ht="17.100000000000001" customHeight="1">
      <c r="A465" s="5"/>
      <c r="B465" s="5"/>
      <c r="C465" s="5"/>
      <c r="D465" s="5"/>
      <c r="E465" s="5"/>
      <c r="F465" s="5"/>
      <c r="G465" s="6"/>
      <c r="H465" s="6"/>
      <c r="I465" s="6"/>
      <c r="J465" s="6"/>
      <c r="K465" s="6"/>
      <c r="L465" s="5"/>
      <c r="M465" s="5"/>
      <c r="N465" s="5"/>
    </row>
    <row r="466" spans="1:14" s="11" customFormat="1" ht="17.100000000000001" customHeight="1">
      <c r="A466" s="5"/>
      <c r="B466" s="5"/>
      <c r="C466" s="5"/>
      <c r="D466" s="5"/>
      <c r="E466" s="5"/>
      <c r="F466" s="5"/>
      <c r="G466" s="6"/>
      <c r="H466" s="6"/>
      <c r="I466" s="6"/>
      <c r="J466" s="6"/>
      <c r="K466" s="6"/>
      <c r="L466" s="5"/>
      <c r="M466" s="5"/>
      <c r="N466" s="5"/>
    </row>
    <row r="467" spans="1:14" s="11" customFormat="1" ht="17.100000000000001" customHeight="1">
      <c r="A467" s="5"/>
      <c r="B467" s="5"/>
      <c r="C467" s="5"/>
      <c r="D467" s="5"/>
      <c r="E467" s="5"/>
      <c r="F467" s="5"/>
      <c r="G467" s="6"/>
      <c r="H467" s="6"/>
      <c r="I467" s="6"/>
      <c r="J467" s="6"/>
      <c r="K467" s="6"/>
      <c r="L467" s="5"/>
      <c r="M467" s="5"/>
      <c r="N467" s="5"/>
    </row>
    <row r="468" spans="1:14" s="11" customFormat="1" ht="17.100000000000001" customHeight="1">
      <c r="A468" s="5"/>
      <c r="B468" s="5"/>
      <c r="C468" s="5"/>
      <c r="D468" s="5"/>
      <c r="E468" s="5"/>
      <c r="F468" s="5"/>
      <c r="G468" s="6"/>
      <c r="H468" s="6"/>
      <c r="I468" s="6"/>
      <c r="J468" s="6"/>
      <c r="K468" s="6"/>
      <c r="L468" s="5"/>
      <c r="M468" s="5"/>
      <c r="N468" s="5"/>
    </row>
    <row r="469" spans="1:14" s="11" customFormat="1" ht="17.100000000000001" customHeight="1">
      <c r="A469" s="5"/>
      <c r="B469" s="5"/>
      <c r="C469" s="5"/>
      <c r="D469" s="5"/>
      <c r="E469" s="5"/>
      <c r="F469" s="5"/>
      <c r="G469" s="6"/>
      <c r="H469" s="6"/>
      <c r="I469" s="6"/>
      <c r="J469" s="6"/>
      <c r="K469" s="6"/>
      <c r="L469" s="5"/>
      <c r="M469" s="5"/>
      <c r="N469" s="5"/>
    </row>
    <row r="470" spans="1:14" s="11" customFormat="1" ht="17.100000000000001" customHeight="1">
      <c r="A470" s="5"/>
      <c r="B470" s="5"/>
      <c r="C470" s="5"/>
      <c r="D470" s="5"/>
      <c r="E470" s="5"/>
      <c r="F470" s="5"/>
      <c r="G470" s="6"/>
      <c r="H470" s="6"/>
      <c r="I470" s="6"/>
      <c r="J470" s="6"/>
      <c r="K470" s="6"/>
      <c r="L470" s="5"/>
      <c r="M470" s="5"/>
      <c r="N470" s="5"/>
    </row>
    <row r="471" spans="1:14" s="11" customFormat="1" ht="17.100000000000001" customHeight="1">
      <c r="A471" s="5"/>
      <c r="B471" s="5"/>
      <c r="C471" s="5"/>
      <c r="D471" s="5"/>
      <c r="E471" s="5"/>
      <c r="F471" s="5"/>
      <c r="G471" s="6"/>
      <c r="H471" s="6"/>
      <c r="I471" s="6"/>
      <c r="J471" s="6"/>
      <c r="K471" s="6"/>
      <c r="L471" s="5"/>
      <c r="M471" s="5"/>
      <c r="N471" s="5"/>
    </row>
    <row r="472" spans="1:14" s="11" customFormat="1" ht="17.100000000000001" customHeight="1">
      <c r="A472" s="5"/>
      <c r="B472" s="5"/>
      <c r="C472" s="5"/>
      <c r="D472" s="5"/>
      <c r="E472" s="5"/>
      <c r="F472" s="5"/>
      <c r="G472" s="6"/>
      <c r="H472" s="6"/>
      <c r="I472" s="6"/>
      <c r="J472" s="6"/>
      <c r="K472" s="6"/>
      <c r="L472" s="5"/>
      <c r="M472" s="5"/>
      <c r="N472" s="5"/>
    </row>
    <row r="473" spans="1:14" s="11" customFormat="1" ht="17.100000000000001" customHeight="1">
      <c r="A473" s="5"/>
      <c r="B473" s="5"/>
      <c r="C473" s="5"/>
      <c r="D473" s="5"/>
      <c r="E473" s="5"/>
      <c r="F473" s="5"/>
      <c r="G473" s="6"/>
      <c r="H473" s="6"/>
      <c r="I473" s="6"/>
      <c r="J473" s="6"/>
      <c r="K473" s="6"/>
      <c r="L473" s="5"/>
      <c r="M473" s="5"/>
      <c r="N473" s="5"/>
    </row>
    <row r="474" spans="1:14" s="11" customFormat="1" ht="17.100000000000001" customHeight="1">
      <c r="A474" s="5"/>
      <c r="B474" s="5"/>
      <c r="C474" s="5"/>
      <c r="D474" s="5"/>
      <c r="E474" s="5"/>
      <c r="F474" s="5"/>
      <c r="G474" s="6"/>
      <c r="H474" s="6"/>
      <c r="I474" s="6"/>
      <c r="J474" s="6"/>
      <c r="K474" s="6"/>
      <c r="L474" s="5"/>
      <c r="M474" s="5"/>
      <c r="N474" s="5"/>
    </row>
    <row r="475" spans="1:14" s="11" customFormat="1" ht="17.100000000000001" customHeight="1">
      <c r="A475" s="5"/>
      <c r="B475" s="5"/>
      <c r="C475" s="5"/>
      <c r="D475" s="5"/>
      <c r="E475" s="5"/>
      <c r="F475" s="5"/>
      <c r="G475" s="6"/>
      <c r="H475" s="6"/>
      <c r="I475" s="6"/>
      <c r="J475" s="6"/>
      <c r="K475" s="6"/>
      <c r="L475" s="5"/>
      <c r="M475" s="5"/>
      <c r="N475" s="5"/>
    </row>
    <row r="476" spans="1:14" s="11" customFormat="1" ht="17.100000000000001" customHeight="1">
      <c r="A476" s="5"/>
      <c r="B476" s="5"/>
      <c r="C476" s="5"/>
      <c r="D476" s="5"/>
      <c r="E476" s="5"/>
      <c r="F476" s="5"/>
      <c r="G476" s="6"/>
      <c r="H476" s="6"/>
      <c r="I476" s="6"/>
      <c r="J476" s="6"/>
      <c r="K476" s="6"/>
      <c r="L476" s="5"/>
      <c r="M476" s="5"/>
      <c r="N476" s="5"/>
    </row>
    <row r="477" spans="1:14" s="11" customFormat="1" ht="17.100000000000001" customHeight="1">
      <c r="A477" s="5"/>
      <c r="B477" s="5"/>
      <c r="C477" s="5"/>
      <c r="D477" s="5"/>
      <c r="E477" s="5"/>
      <c r="F477" s="5"/>
      <c r="G477" s="6"/>
      <c r="H477" s="6"/>
      <c r="I477" s="6"/>
      <c r="J477" s="6"/>
      <c r="K477" s="6"/>
      <c r="L477" s="5"/>
      <c r="M477" s="5"/>
      <c r="N477" s="5"/>
    </row>
    <row r="478" spans="1:14" s="11" customFormat="1" ht="17.100000000000001" customHeight="1">
      <c r="A478" s="5"/>
      <c r="B478" s="5"/>
      <c r="C478" s="5"/>
      <c r="D478" s="5"/>
      <c r="E478" s="5"/>
      <c r="F478" s="5"/>
      <c r="G478" s="6"/>
      <c r="H478" s="6"/>
      <c r="I478" s="6"/>
      <c r="J478" s="6"/>
      <c r="K478" s="6"/>
      <c r="L478" s="5"/>
      <c r="M478" s="5"/>
      <c r="N478" s="5"/>
    </row>
    <row r="479" spans="1:14" s="11" customFormat="1" ht="17.100000000000001" customHeight="1">
      <c r="A479" s="5"/>
      <c r="B479" s="5"/>
      <c r="C479" s="5"/>
      <c r="D479" s="5"/>
      <c r="E479" s="5"/>
      <c r="F479" s="5"/>
      <c r="G479" s="6"/>
      <c r="H479" s="6"/>
      <c r="I479" s="6"/>
      <c r="J479" s="6"/>
      <c r="K479" s="6"/>
      <c r="L479" s="5"/>
      <c r="M479" s="5"/>
      <c r="N479" s="5"/>
    </row>
    <row r="480" spans="1:14" s="11" customFormat="1" ht="17.100000000000001" customHeight="1">
      <c r="A480" s="5"/>
      <c r="B480" s="5"/>
      <c r="C480" s="5"/>
      <c r="D480" s="5"/>
      <c r="E480" s="5"/>
      <c r="F480" s="5"/>
      <c r="G480" s="6"/>
      <c r="H480" s="6"/>
      <c r="I480" s="6"/>
      <c r="J480" s="6"/>
      <c r="K480" s="6"/>
      <c r="L480" s="5"/>
      <c r="M480" s="5"/>
      <c r="N480" s="5"/>
    </row>
    <row r="481" spans="1:14" s="11" customFormat="1" ht="17.100000000000001" customHeight="1">
      <c r="A481" s="5"/>
      <c r="B481" s="5"/>
      <c r="C481" s="5"/>
      <c r="D481" s="5"/>
      <c r="E481" s="5"/>
      <c r="F481" s="5"/>
      <c r="G481" s="6"/>
      <c r="H481" s="6"/>
      <c r="I481" s="6"/>
      <c r="J481" s="6"/>
      <c r="K481" s="6"/>
      <c r="L481" s="5"/>
      <c r="M481" s="5"/>
      <c r="N481" s="5"/>
    </row>
    <row r="482" spans="1:14" s="11" customFormat="1" ht="17.100000000000001" customHeight="1">
      <c r="A482" s="5"/>
      <c r="B482" s="5"/>
      <c r="C482" s="5"/>
      <c r="D482" s="5"/>
      <c r="E482" s="5"/>
      <c r="F482" s="5"/>
      <c r="G482" s="6"/>
      <c r="H482" s="6"/>
      <c r="I482" s="6"/>
      <c r="J482" s="6"/>
      <c r="K482" s="6"/>
      <c r="L482" s="5"/>
      <c r="M482" s="5"/>
      <c r="N482" s="5"/>
    </row>
    <row r="483" spans="1:14" s="11" customFormat="1" ht="17.100000000000001" customHeight="1">
      <c r="A483" s="5"/>
      <c r="B483" s="5"/>
      <c r="C483" s="5"/>
      <c r="D483" s="5"/>
      <c r="E483" s="5"/>
      <c r="F483" s="5"/>
      <c r="G483" s="6"/>
      <c r="H483" s="6"/>
      <c r="I483" s="6"/>
      <c r="J483" s="6"/>
      <c r="K483" s="6"/>
      <c r="L483" s="5"/>
      <c r="M483" s="5"/>
      <c r="N483" s="5"/>
    </row>
    <row r="484" spans="1:14" s="11" customFormat="1" ht="17.100000000000001" customHeight="1">
      <c r="A484" s="5"/>
      <c r="B484" s="5"/>
      <c r="C484" s="5"/>
      <c r="D484" s="5"/>
      <c r="E484" s="5"/>
      <c r="F484" s="5"/>
      <c r="G484" s="6"/>
      <c r="H484" s="6"/>
      <c r="I484" s="6"/>
      <c r="J484" s="6"/>
      <c r="K484" s="6"/>
      <c r="L484" s="5"/>
      <c r="M484" s="5"/>
      <c r="N484" s="5"/>
    </row>
    <row r="485" spans="1:14" s="11" customFormat="1" ht="17.100000000000001" customHeight="1">
      <c r="A485" s="5"/>
      <c r="B485" s="5"/>
      <c r="C485" s="5"/>
      <c r="D485" s="5"/>
      <c r="E485" s="5"/>
      <c r="F485" s="5"/>
      <c r="G485" s="6"/>
      <c r="H485" s="6"/>
      <c r="I485" s="6"/>
      <c r="J485" s="6"/>
      <c r="K485" s="6"/>
      <c r="L485" s="5"/>
      <c r="M485" s="5"/>
      <c r="N485" s="5"/>
    </row>
    <row r="486" spans="1:14" s="11" customFormat="1" ht="17.100000000000001" customHeight="1">
      <c r="A486" s="5"/>
      <c r="B486" s="5"/>
      <c r="C486" s="5"/>
      <c r="D486" s="5"/>
      <c r="E486" s="5"/>
      <c r="F486" s="5"/>
      <c r="G486" s="6"/>
      <c r="H486" s="6"/>
      <c r="I486" s="6"/>
      <c r="J486" s="6"/>
      <c r="K486" s="6"/>
      <c r="L486" s="5"/>
      <c r="M486" s="5"/>
      <c r="N486" s="5"/>
    </row>
    <row r="487" spans="1:14" s="11" customFormat="1" ht="17.100000000000001" customHeight="1">
      <c r="A487" s="5"/>
      <c r="B487" s="5"/>
      <c r="C487" s="5"/>
      <c r="D487" s="5"/>
      <c r="E487" s="5"/>
      <c r="F487" s="5"/>
      <c r="G487" s="6"/>
      <c r="H487" s="6"/>
      <c r="I487" s="6"/>
      <c r="J487" s="6"/>
      <c r="K487" s="6"/>
      <c r="L487" s="5"/>
      <c r="M487" s="5"/>
      <c r="N487" s="5"/>
    </row>
    <row r="488" spans="1:14" s="11" customFormat="1" ht="17.100000000000001" customHeight="1">
      <c r="A488" s="5"/>
      <c r="B488" s="5"/>
      <c r="C488" s="5"/>
      <c r="D488" s="5"/>
      <c r="E488" s="5"/>
      <c r="F488" s="5"/>
      <c r="G488" s="6"/>
      <c r="H488" s="6"/>
      <c r="I488" s="6"/>
      <c r="J488" s="6"/>
      <c r="K488" s="6"/>
      <c r="L488" s="5"/>
      <c r="M488" s="5"/>
      <c r="N488" s="5"/>
    </row>
    <row r="489" spans="1:14" s="11" customFormat="1" ht="17.100000000000001" customHeight="1">
      <c r="A489" s="5"/>
      <c r="B489" s="5"/>
      <c r="C489" s="5"/>
      <c r="D489" s="5"/>
      <c r="E489" s="5"/>
      <c r="F489" s="5"/>
      <c r="G489" s="6"/>
      <c r="H489" s="6"/>
      <c r="I489" s="6"/>
      <c r="J489" s="6"/>
      <c r="K489" s="6"/>
      <c r="L489" s="5"/>
      <c r="M489" s="5"/>
      <c r="N489" s="5"/>
    </row>
    <row r="490" spans="1:14" s="11" customFormat="1" ht="17.100000000000001" customHeight="1">
      <c r="A490" s="5"/>
      <c r="B490" s="5"/>
      <c r="C490" s="5"/>
      <c r="D490" s="5"/>
      <c r="E490" s="5"/>
      <c r="F490" s="5"/>
      <c r="G490" s="6"/>
      <c r="H490" s="6"/>
      <c r="I490" s="6"/>
      <c r="J490" s="6"/>
      <c r="K490" s="6"/>
      <c r="L490" s="5"/>
      <c r="M490" s="5"/>
      <c r="N490" s="5"/>
    </row>
    <row r="491" spans="1:14" s="11" customFormat="1" ht="17.100000000000001" customHeight="1">
      <c r="A491" s="5"/>
      <c r="B491" s="5"/>
      <c r="C491" s="5"/>
      <c r="D491" s="5"/>
      <c r="E491" s="5"/>
      <c r="F491" s="5"/>
      <c r="G491" s="6"/>
      <c r="H491" s="6"/>
      <c r="I491" s="6"/>
      <c r="J491" s="6"/>
      <c r="K491" s="6"/>
      <c r="L491" s="5"/>
      <c r="M491" s="5"/>
      <c r="N491" s="5"/>
    </row>
    <row r="492" spans="1:14" s="11" customFormat="1" ht="17.100000000000001" customHeight="1">
      <c r="A492" s="5"/>
      <c r="B492" s="5"/>
      <c r="C492" s="5"/>
      <c r="D492" s="5"/>
      <c r="E492" s="5"/>
      <c r="F492" s="5"/>
      <c r="G492" s="6"/>
      <c r="H492" s="6"/>
      <c r="I492" s="6"/>
      <c r="J492" s="6"/>
      <c r="K492" s="6"/>
      <c r="L492" s="5"/>
      <c r="M492" s="5"/>
      <c r="N492" s="5"/>
    </row>
    <row r="493" spans="1:14" s="11" customFormat="1" ht="17.100000000000001" customHeight="1">
      <c r="A493" s="5"/>
      <c r="B493" s="5"/>
      <c r="C493" s="5"/>
      <c r="D493" s="5"/>
      <c r="E493" s="5"/>
      <c r="F493" s="5"/>
      <c r="G493" s="6"/>
      <c r="H493" s="6"/>
      <c r="I493" s="6"/>
      <c r="J493" s="6"/>
      <c r="K493" s="6"/>
      <c r="L493" s="5"/>
      <c r="M493" s="5"/>
      <c r="N493" s="5"/>
    </row>
    <row r="494" spans="1:14" s="11" customFormat="1" ht="17.100000000000001" customHeight="1">
      <c r="A494" s="5"/>
      <c r="B494" s="5"/>
      <c r="C494" s="5"/>
      <c r="D494" s="5"/>
      <c r="E494" s="5"/>
      <c r="F494" s="5"/>
      <c r="G494" s="6"/>
      <c r="H494" s="6"/>
      <c r="I494" s="6"/>
      <c r="J494" s="6"/>
      <c r="K494" s="6"/>
      <c r="L494" s="5"/>
      <c r="M494" s="5"/>
      <c r="N494" s="5"/>
    </row>
    <row r="495" spans="1:14" s="11" customFormat="1" ht="17.100000000000001" customHeight="1">
      <c r="A495" s="5"/>
      <c r="B495" s="5"/>
      <c r="C495" s="5"/>
      <c r="D495" s="5"/>
      <c r="E495" s="5"/>
      <c r="F495" s="5"/>
      <c r="G495" s="6"/>
      <c r="H495" s="6"/>
      <c r="I495" s="6"/>
      <c r="J495" s="6"/>
      <c r="K495" s="6"/>
      <c r="L495" s="5"/>
      <c r="M495" s="5"/>
      <c r="N495" s="5"/>
    </row>
    <row r="496" spans="1:14" s="11" customFormat="1" ht="17.100000000000001" customHeight="1">
      <c r="A496" s="5"/>
      <c r="B496" s="5"/>
      <c r="C496" s="5"/>
      <c r="D496" s="5"/>
      <c r="E496" s="5"/>
      <c r="F496" s="5"/>
      <c r="G496" s="6"/>
      <c r="H496" s="6"/>
      <c r="I496" s="6"/>
      <c r="J496" s="6"/>
      <c r="K496" s="6"/>
      <c r="L496" s="5"/>
      <c r="M496" s="5"/>
      <c r="N496" s="5"/>
    </row>
    <row r="497" spans="1:14" s="11" customFormat="1" ht="17.100000000000001" customHeight="1">
      <c r="A497" s="5"/>
      <c r="B497" s="5"/>
      <c r="C497" s="5"/>
      <c r="D497" s="5"/>
      <c r="E497" s="5"/>
      <c r="F497" s="5"/>
      <c r="G497" s="6"/>
      <c r="H497" s="6"/>
      <c r="I497" s="6"/>
      <c r="J497" s="6"/>
      <c r="K497" s="6"/>
      <c r="L497" s="5"/>
      <c r="M497" s="5"/>
      <c r="N497" s="5"/>
    </row>
    <row r="498" spans="1:14" s="11" customFormat="1" ht="17.100000000000001" customHeight="1">
      <c r="A498" s="5"/>
      <c r="B498" s="5"/>
      <c r="C498" s="5"/>
      <c r="D498" s="5"/>
      <c r="E498" s="5"/>
      <c r="F498" s="5"/>
      <c r="G498" s="6"/>
      <c r="H498" s="6"/>
      <c r="I498" s="6"/>
      <c r="J498" s="6"/>
      <c r="K498" s="6"/>
      <c r="L498" s="5"/>
      <c r="M498" s="5"/>
      <c r="N498" s="5"/>
    </row>
    <row r="499" spans="1:14" s="11" customFormat="1" ht="17.100000000000001" customHeight="1">
      <c r="A499" s="5"/>
      <c r="B499" s="5"/>
      <c r="C499" s="5"/>
      <c r="D499" s="5"/>
      <c r="E499" s="5"/>
      <c r="F499" s="5"/>
      <c r="G499" s="6"/>
      <c r="H499" s="6"/>
      <c r="I499" s="6"/>
      <c r="J499" s="6"/>
      <c r="K499" s="6"/>
      <c r="L499" s="5"/>
      <c r="M499" s="5"/>
      <c r="N499" s="5"/>
    </row>
    <row r="500" spans="1:14" s="11" customFormat="1" ht="17.100000000000001" customHeight="1">
      <c r="A500" s="5"/>
      <c r="B500" s="5"/>
      <c r="C500" s="5"/>
      <c r="D500" s="5"/>
      <c r="E500" s="5"/>
      <c r="F500" s="5"/>
      <c r="G500" s="6"/>
      <c r="H500" s="6"/>
      <c r="I500" s="6"/>
      <c r="J500" s="6"/>
      <c r="K500" s="6"/>
      <c r="L500" s="5"/>
      <c r="M500" s="5"/>
      <c r="N500" s="5"/>
    </row>
    <row r="501" spans="1:14" s="11" customFormat="1" ht="17.100000000000001" customHeight="1">
      <c r="A501" s="5"/>
      <c r="B501" s="5"/>
      <c r="C501" s="5"/>
      <c r="D501" s="5"/>
      <c r="E501" s="5"/>
      <c r="F501" s="5"/>
      <c r="G501" s="6"/>
      <c r="H501" s="6"/>
      <c r="I501" s="6"/>
      <c r="J501" s="6"/>
      <c r="K501" s="6"/>
      <c r="L501" s="5"/>
      <c r="M501" s="5"/>
      <c r="N501" s="5"/>
    </row>
    <row r="502" spans="1:14" s="11" customFormat="1" ht="17.100000000000001" customHeight="1">
      <c r="A502" s="5"/>
      <c r="B502" s="5"/>
      <c r="C502" s="5"/>
      <c r="D502" s="5"/>
      <c r="E502" s="5"/>
      <c r="F502" s="5"/>
      <c r="G502" s="6"/>
      <c r="H502" s="6"/>
      <c r="I502" s="6"/>
      <c r="J502" s="6"/>
      <c r="K502" s="6"/>
      <c r="L502" s="5"/>
      <c r="M502" s="5"/>
      <c r="N502" s="5"/>
    </row>
    <row r="503" spans="1:14" s="11" customFormat="1" ht="17.100000000000001" customHeight="1">
      <c r="A503" s="5"/>
      <c r="B503" s="5"/>
      <c r="C503" s="5"/>
      <c r="D503" s="5"/>
      <c r="E503" s="5"/>
      <c r="F503" s="5"/>
      <c r="G503" s="6"/>
      <c r="H503" s="6"/>
      <c r="I503" s="6"/>
      <c r="J503" s="6"/>
      <c r="K503" s="6"/>
      <c r="L503" s="5"/>
      <c r="M503" s="5"/>
      <c r="N503" s="5"/>
    </row>
    <row r="504" spans="1:14" s="11" customFormat="1" ht="17.100000000000001" customHeight="1">
      <c r="A504" s="5"/>
      <c r="B504" s="5"/>
      <c r="C504" s="5"/>
      <c r="D504" s="5"/>
      <c r="E504" s="5"/>
      <c r="F504" s="5"/>
      <c r="G504" s="6"/>
      <c r="H504" s="6"/>
      <c r="I504" s="6"/>
      <c r="J504" s="6"/>
      <c r="K504" s="6"/>
      <c r="L504" s="5"/>
      <c r="M504" s="5"/>
      <c r="N504" s="5"/>
    </row>
    <row r="505" spans="1:14" s="11" customFormat="1" ht="17.100000000000001" customHeight="1">
      <c r="A505" s="5"/>
      <c r="B505" s="5"/>
      <c r="C505" s="5"/>
      <c r="D505" s="5"/>
      <c r="E505" s="5"/>
      <c r="F505" s="5"/>
      <c r="G505" s="6"/>
      <c r="H505" s="6"/>
      <c r="I505" s="6"/>
      <c r="J505" s="6"/>
      <c r="K505" s="6"/>
      <c r="L505" s="5"/>
      <c r="M505" s="5"/>
      <c r="N505" s="5"/>
    </row>
    <row r="506" spans="1:14" s="11" customFormat="1" ht="17.100000000000001" customHeight="1">
      <c r="A506" s="5"/>
      <c r="B506" s="5"/>
      <c r="C506" s="5"/>
      <c r="D506" s="5"/>
      <c r="E506" s="5"/>
      <c r="F506" s="5"/>
      <c r="G506" s="6"/>
      <c r="H506" s="6"/>
      <c r="I506" s="6"/>
      <c r="J506" s="6"/>
      <c r="K506" s="6"/>
      <c r="L506" s="5"/>
      <c r="M506" s="5"/>
      <c r="N506" s="5"/>
    </row>
    <row r="507" spans="1:14" s="11" customFormat="1" ht="17.100000000000001" customHeight="1">
      <c r="A507" s="5"/>
      <c r="B507" s="5"/>
      <c r="C507" s="5"/>
      <c r="D507" s="5"/>
      <c r="E507" s="5"/>
      <c r="F507" s="5"/>
      <c r="G507" s="6"/>
      <c r="H507" s="6"/>
      <c r="I507" s="6"/>
      <c r="J507" s="6"/>
      <c r="K507" s="6"/>
      <c r="L507" s="5"/>
      <c r="M507" s="5"/>
      <c r="N507" s="5"/>
    </row>
    <row r="508" spans="1:14" s="11" customFormat="1" ht="17.100000000000001" customHeight="1">
      <c r="A508" s="5"/>
      <c r="B508" s="5"/>
      <c r="C508" s="5"/>
      <c r="D508" s="5"/>
      <c r="E508" s="5"/>
      <c r="F508" s="5"/>
      <c r="G508" s="6"/>
      <c r="H508" s="6"/>
      <c r="I508" s="6"/>
      <c r="J508" s="6"/>
      <c r="K508" s="6"/>
      <c r="L508" s="5"/>
      <c r="M508" s="5"/>
      <c r="N508" s="5"/>
    </row>
    <row r="509" spans="1:14" s="11" customFormat="1" ht="17.100000000000001" customHeight="1">
      <c r="A509" s="5"/>
      <c r="B509" s="5"/>
      <c r="C509" s="5"/>
      <c r="D509" s="5"/>
      <c r="E509" s="5"/>
      <c r="F509" s="5"/>
      <c r="G509" s="6"/>
      <c r="H509" s="6"/>
      <c r="I509" s="6"/>
      <c r="J509" s="6"/>
      <c r="K509" s="6"/>
      <c r="L509" s="5"/>
      <c r="M509" s="5"/>
      <c r="N509" s="5"/>
    </row>
    <row r="510" spans="1:14" s="11" customFormat="1" ht="17.100000000000001" customHeight="1">
      <c r="A510" s="5"/>
      <c r="B510" s="5"/>
      <c r="C510" s="5"/>
      <c r="D510" s="5"/>
      <c r="E510" s="5"/>
      <c r="F510" s="5"/>
      <c r="G510" s="6"/>
      <c r="H510" s="6"/>
      <c r="I510" s="6"/>
      <c r="J510" s="6"/>
      <c r="K510" s="6"/>
      <c r="L510" s="5"/>
      <c r="M510" s="5"/>
      <c r="N510" s="5"/>
    </row>
    <row r="511" spans="1:14" s="11" customFormat="1" ht="17.100000000000001" customHeight="1">
      <c r="A511" s="5"/>
      <c r="B511" s="5"/>
      <c r="C511" s="5"/>
      <c r="D511" s="5"/>
      <c r="E511" s="5"/>
      <c r="F511" s="5"/>
      <c r="G511" s="6"/>
      <c r="H511" s="6"/>
      <c r="I511" s="6"/>
      <c r="J511" s="6"/>
      <c r="K511" s="6"/>
      <c r="L511" s="5"/>
      <c r="M511" s="5"/>
      <c r="N511" s="5"/>
    </row>
    <row r="512" spans="1:14" s="11" customFormat="1" ht="17.100000000000001" customHeight="1">
      <c r="A512" s="5"/>
      <c r="B512" s="5"/>
      <c r="C512" s="5"/>
      <c r="D512" s="5"/>
      <c r="E512" s="5"/>
      <c r="F512" s="5"/>
      <c r="G512" s="6"/>
      <c r="H512" s="6"/>
      <c r="I512" s="6"/>
      <c r="J512" s="6"/>
      <c r="K512" s="6"/>
      <c r="L512" s="5"/>
      <c r="M512" s="5"/>
      <c r="N512" s="5"/>
    </row>
    <row r="513" spans="1:14" s="11" customFormat="1" ht="17.100000000000001" customHeight="1">
      <c r="A513" s="5"/>
      <c r="B513" s="5"/>
      <c r="C513" s="5"/>
      <c r="D513" s="5"/>
      <c r="E513" s="5"/>
      <c r="F513" s="5"/>
      <c r="G513" s="6"/>
      <c r="H513" s="6"/>
      <c r="I513" s="6"/>
      <c r="J513" s="6"/>
      <c r="K513" s="6"/>
      <c r="L513" s="5"/>
      <c r="M513" s="5"/>
      <c r="N513" s="5"/>
    </row>
    <row r="514" spans="1:14" s="11" customFormat="1" ht="17.100000000000001" customHeight="1">
      <c r="A514" s="5"/>
      <c r="B514" s="5"/>
      <c r="C514" s="5"/>
      <c r="D514" s="5"/>
      <c r="E514" s="5"/>
      <c r="F514" s="5"/>
      <c r="G514" s="6"/>
      <c r="H514" s="6"/>
      <c r="I514" s="6"/>
      <c r="J514" s="6"/>
      <c r="K514" s="6"/>
      <c r="L514" s="5"/>
      <c r="M514" s="5"/>
      <c r="N514" s="5"/>
    </row>
    <row r="515" spans="1:14" s="11" customFormat="1" ht="17.100000000000001" customHeight="1">
      <c r="A515" s="5"/>
      <c r="B515" s="5"/>
      <c r="C515" s="5"/>
      <c r="D515" s="5"/>
      <c r="E515" s="5"/>
      <c r="F515" s="5"/>
      <c r="G515" s="6"/>
      <c r="H515" s="6"/>
      <c r="I515" s="6"/>
      <c r="J515" s="6"/>
      <c r="K515" s="6"/>
      <c r="L515" s="5"/>
      <c r="M515" s="5"/>
      <c r="N515" s="5"/>
    </row>
    <row r="516" spans="1:14" s="11" customFormat="1" ht="17.100000000000001" customHeight="1">
      <c r="A516" s="5"/>
      <c r="B516" s="5"/>
      <c r="C516" s="5"/>
      <c r="D516" s="5"/>
      <c r="E516" s="5"/>
      <c r="F516" s="5"/>
      <c r="G516" s="6"/>
      <c r="H516" s="6"/>
      <c r="I516" s="6"/>
      <c r="J516" s="6"/>
      <c r="K516" s="6"/>
      <c r="L516" s="5"/>
      <c r="M516" s="5"/>
      <c r="N516" s="5"/>
    </row>
    <row r="517" spans="1:14" s="11" customFormat="1" ht="17.100000000000001" customHeight="1">
      <c r="A517" s="5"/>
      <c r="B517" s="5"/>
      <c r="C517" s="5"/>
      <c r="D517" s="5"/>
      <c r="E517" s="5"/>
      <c r="F517" s="5"/>
      <c r="G517" s="6"/>
      <c r="H517" s="6"/>
      <c r="I517" s="6"/>
      <c r="J517" s="6"/>
      <c r="K517" s="6"/>
      <c r="L517" s="5"/>
      <c r="M517" s="5"/>
      <c r="N517" s="5"/>
    </row>
    <row r="518" spans="1:14" s="11" customFormat="1" ht="17.100000000000001" customHeight="1">
      <c r="A518" s="5"/>
      <c r="B518" s="5"/>
      <c r="C518" s="5"/>
      <c r="D518" s="5"/>
      <c r="E518" s="5"/>
      <c r="F518" s="5"/>
      <c r="G518" s="6"/>
      <c r="H518" s="6"/>
      <c r="I518" s="6"/>
      <c r="J518" s="6"/>
      <c r="K518" s="6"/>
      <c r="L518" s="5"/>
      <c r="M518" s="5"/>
      <c r="N518" s="5"/>
    </row>
    <row r="519" spans="1:14" s="11" customFormat="1" ht="17.100000000000001" customHeight="1">
      <c r="A519" s="5"/>
      <c r="B519" s="5"/>
      <c r="C519" s="5"/>
      <c r="D519" s="5"/>
      <c r="E519" s="5"/>
      <c r="F519" s="5"/>
      <c r="G519" s="6"/>
      <c r="H519" s="6"/>
      <c r="I519" s="6"/>
      <c r="J519" s="6"/>
      <c r="K519" s="6"/>
      <c r="L519" s="5"/>
      <c r="M519" s="5"/>
      <c r="N519" s="5"/>
    </row>
    <row r="520" spans="1:14" s="11" customFormat="1" ht="17.100000000000001" customHeight="1">
      <c r="A520" s="5"/>
      <c r="B520" s="5"/>
      <c r="C520" s="5"/>
      <c r="D520" s="5"/>
      <c r="E520" s="5"/>
      <c r="F520" s="5"/>
      <c r="G520" s="6"/>
      <c r="H520" s="6"/>
      <c r="I520" s="6"/>
      <c r="J520" s="6"/>
      <c r="K520" s="6"/>
      <c r="L520" s="5"/>
      <c r="M520" s="5"/>
      <c r="N520" s="5"/>
    </row>
    <row r="521" spans="1:14" s="11" customFormat="1" ht="17.100000000000001" customHeight="1">
      <c r="A521" s="5"/>
      <c r="B521" s="5"/>
      <c r="C521" s="5"/>
      <c r="D521" s="5"/>
      <c r="E521" s="5"/>
      <c r="F521" s="5"/>
      <c r="G521" s="6"/>
      <c r="H521" s="6"/>
      <c r="I521" s="6"/>
      <c r="J521" s="6"/>
      <c r="K521" s="6"/>
      <c r="L521" s="5"/>
      <c r="M521" s="5"/>
      <c r="N521" s="5"/>
    </row>
    <row r="522" spans="1:14" s="11" customFormat="1" ht="17.100000000000001" customHeight="1">
      <c r="A522" s="5"/>
      <c r="B522" s="5"/>
      <c r="C522" s="5"/>
      <c r="D522" s="5"/>
      <c r="E522" s="5"/>
      <c r="F522" s="5"/>
      <c r="G522" s="6"/>
      <c r="H522" s="6"/>
      <c r="I522" s="6"/>
      <c r="J522" s="6"/>
      <c r="K522" s="6"/>
      <c r="L522" s="5"/>
      <c r="M522" s="5"/>
      <c r="N522" s="5"/>
    </row>
    <row r="523" spans="1:14" s="11" customFormat="1" ht="17.100000000000001" customHeight="1">
      <c r="A523" s="5"/>
      <c r="B523" s="5"/>
      <c r="C523" s="5"/>
      <c r="D523" s="5"/>
      <c r="E523" s="5"/>
      <c r="F523" s="5"/>
      <c r="G523" s="6"/>
      <c r="H523" s="6"/>
      <c r="I523" s="6"/>
      <c r="J523" s="6"/>
      <c r="K523" s="6"/>
      <c r="L523" s="5"/>
      <c r="M523" s="5"/>
      <c r="N523" s="5"/>
    </row>
    <row r="524" spans="1:14" s="11" customFormat="1" ht="17.100000000000001" customHeight="1">
      <c r="A524" s="5"/>
      <c r="B524" s="5"/>
      <c r="C524" s="5"/>
      <c r="D524" s="5"/>
      <c r="E524" s="5"/>
      <c r="F524" s="5"/>
      <c r="G524" s="6"/>
      <c r="H524" s="6"/>
      <c r="I524" s="6"/>
      <c r="J524" s="6"/>
      <c r="K524" s="6"/>
      <c r="L524" s="5"/>
      <c r="M524" s="5"/>
      <c r="N524" s="5"/>
    </row>
    <row r="525" spans="1:14" s="11" customFormat="1" ht="17.100000000000001" customHeight="1">
      <c r="A525" s="5"/>
      <c r="B525" s="5"/>
      <c r="C525" s="5"/>
      <c r="D525" s="5"/>
      <c r="E525" s="5"/>
      <c r="F525" s="5"/>
      <c r="G525" s="6"/>
      <c r="H525" s="6"/>
      <c r="I525" s="6"/>
      <c r="J525" s="6"/>
      <c r="K525" s="6"/>
      <c r="L525" s="5"/>
      <c r="M525" s="5"/>
      <c r="N525" s="5"/>
    </row>
    <row r="526" spans="1:14" s="11" customFormat="1" ht="17.100000000000001" customHeight="1">
      <c r="A526" s="5"/>
      <c r="B526" s="5"/>
      <c r="C526" s="5"/>
      <c r="D526" s="5"/>
      <c r="E526" s="5"/>
      <c r="F526" s="5"/>
      <c r="G526" s="6"/>
      <c r="H526" s="6"/>
      <c r="I526" s="6"/>
      <c r="J526" s="6"/>
      <c r="K526" s="6"/>
      <c r="L526" s="5"/>
      <c r="M526" s="5"/>
      <c r="N526" s="5"/>
    </row>
    <row r="527" spans="1:14" s="11" customFormat="1" ht="17.100000000000001" customHeight="1">
      <c r="A527" s="5"/>
      <c r="B527" s="5"/>
      <c r="C527" s="5"/>
      <c r="D527" s="5"/>
      <c r="E527" s="5"/>
      <c r="F527" s="5"/>
      <c r="G527" s="6"/>
      <c r="H527" s="6"/>
      <c r="I527" s="6"/>
      <c r="J527" s="6"/>
      <c r="K527" s="6"/>
      <c r="L527" s="5"/>
      <c r="M527" s="5"/>
      <c r="N527" s="5"/>
    </row>
    <row r="528" spans="1:14" s="11" customFormat="1" ht="17.100000000000001" customHeight="1">
      <c r="A528" s="5"/>
      <c r="B528" s="5"/>
      <c r="C528" s="5"/>
      <c r="D528" s="5"/>
      <c r="E528" s="5"/>
      <c r="F528" s="5"/>
      <c r="G528" s="6"/>
      <c r="H528" s="6"/>
      <c r="I528" s="6"/>
      <c r="J528" s="6"/>
      <c r="K528" s="6"/>
      <c r="L528" s="5"/>
      <c r="M528" s="5"/>
      <c r="N528" s="5"/>
    </row>
    <row r="529" spans="1:14" s="11" customFormat="1" ht="17.100000000000001" customHeight="1">
      <c r="A529" s="5"/>
      <c r="B529" s="5"/>
      <c r="C529" s="5"/>
      <c r="D529" s="5"/>
      <c r="E529" s="5"/>
      <c r="F529" s="5"/>
      <c r="G529" s="6"/>
      <c r="H529" s="6"/>
      <c r="I529" s="6"/>
      <c r="J529" s="6"/>
      <c r="K529" s="6"/>
      <c r="L529" s="5"/>
      <c r="M529" s="5"/>
      <c r="N529" s="5"/>
    </row>
    <row r="530" spans="1:14" s="11" customFormat="1" ht="17.100000000000001" customHeight="1">
      <c r="A530" s="5"/>
      <c r="B530" s="5"/>
      <c r="C530" s="5"/>
      <c r="D530" s="5"/>
      <c r="E530" s="5"/>
      <c r="F530" s="5"/>
      <c r="G530" s="6"/>
      <c r="H530" s="6"/>
      <c r="I530" s="6"/>
      <c r="J530" s="6"/>
      <c r="K530" s="6"/>
      <c r="L530" s="5"/>
      <c r="M530" s="5"/>
      <c r="N530" s="5"/>
    </row>
    <row r="531" spans="1:14" s="11" customFormat="1" ht="17.100000000000001" customHeight="1">
      <c r="A531" s="5"/>
      <c r="B531" s="5"/>
      <c r="C531" s="5"/>
      <c r="D531" s="5"/>
      <c r="E531" s="5"/>
      <c r="F531" s="5"/>
      <c r="G531" s="6"/>
      <c r="H531" s="6"/>
      <c r="I531" s="6"/>
      <c r="J531" s="6"/>
      <c r="K531" s="6"/>
      <c r="L531" s="5"/>
      <c r="M531" s="5"/>
      <c r="N531" s="5"/>
    </row>
    <row r="532" spans="1:14" s="11" customFormat="1" ht="17.100000000000001" customHeight="1">
      <c r="A532" s="5"/>
      <c r="B532" s="5"/>
      <c r="C532" s="5"/>
      <c r="D532" s="5"/>
      <c r="E532" s="5"/>
      <c r="F532" s="5"/>
      <c r="G532" s="6"/>
      <c r="H532" s="6"/>
      <c r="I532" s="6"/>
      <c r="J532" s="6"/>
      <c r="K532" s="6"/>
      <c r="L532" s="5"/>
      <c r="M532" s="5"/>
      <c r="N532" s="5"/>
    </row>
    <row r="533" spans="1:14" s="11" customFormat="1" ht="17.100000000000001" customHeight="1">
      <c r="A533" s="5"/>
      <c r="B533" s="5"/>
      <c r="C533" s="5"/>
      <c r="D533" s="5"/>
      <c r="E533" s="5"/>
      <c r="F533" s="5"/>
      <c r="G533" s="6"/>
      <c r="H533" s="6"/>
      <c r="I533" s="6"/>
      <c r="J533" s="6"/>
      <c r="K533" s="6"/>
      <c r="L533" s="5"/>
      <c r="M533" s="5"/>
      <c r="N533" s="5"/>
    </row>
    <row r="534" spans="1:14" s="11" customFormat="1" ht="17.100000000000001" customHeight="1">
      <c r="A534" s="5"/>
      <c r="B534" s="5"/>
      <c r="C534" s="5"/>
      <c r="D534" s="5"/>
      <c r="E534" s="5"/>
      <c r="F534" s="5"/>
      <c r="G534" s="6"/>
      <c r="H534" s="6"/>
      <c r="I534" s="6"/>
      <c r="J534" s="6"/>
      <c r="K534" s="6"/>
      <c r="L534" s="5"/>
      <c r="M534" s="5"/>
      <c r="N534" s="5"/>
    </row>
    <row r="535" spans="1:14" s="11" customFormat="1" ht="17.100000000000001" customHeight="1">
      <c r="A535" s="5"/>
      <c r="B535" s="5"/>
      <c r="C535" s="5"/>
      <c r="D535" s="5"/>
      <c r="E535" s="5"/>
      <c r="F535" s="5"/>
      <c r="G535" s="6"/>
      <c r="H535" s="6"/>
      <c r="I535" s="6"/>
      <c r="J535" s="6"/>
      <c r="K535" s="6"/>
      <c r="L535" s="5"/>
      <c r="M535" s="5"/>
      <c r="N535" s="5"/>
    </row>
    <row r="536" spans="1:14" s="11" customFormat="1" ht="17.100000000000001" customHeight="1">
      <c r="A536" s="5"/>
      <c r="B536" s="5"/>
      <c r="C536" s="5"/>
      <c r="D536" s="5"/>
      <c r="E536" s="5"/>
      <c r="F536" s="5"/>
      <c r="G536" s="6"/>
      <c r="H536" s="6"/>
      <c r="I536" s="6"/>
      <c r="J536" s="6"/>
      <c r="K536" s="6"/>
      <c r="L536" s="5"/>
      <c r="M536" s="5"/>
      <c r="N536" s="5"/>
    </row>
    <row r="537" spans="1:14" s="11" customFormat="1" ht="17.100000000000001" customHeight="1">
      <c r="A537" s="5"/>
      <c r="B537" s="5"/>
      <c r="C537" s="5"/>
      <c r="D537" s="5"/>
      <c r="E537" s="5"/>
      <c r="F537" s="5"/>
      <c r="G537" s="6"/>
      <c r="H537" s="6"/>
      <c r="I537" s="6"/>
      <c r="J537" s="6"/>
      <c r="K537" s="6"/>
      <c r="L537" s="5"/>
      <c r="M537" s="5"/>
      <c r="N537" s="5"/>
    </row>
    <row r="538" spans="1:14" s="11" customFormat="1" ht="17.100000000000001" customHeight="1">
      <c r="A538" s="5"/>
      <c r="B538" s="5"/>
      <c r="C538" s="5"/>
      <c r="D538" s="5"/>
      <c r="E538" s="5"/>
      <c r="F538" s="5"/>
      <c r="G538" s="6"/>
      <c r="H538" s="6"/>
      <c r="I538" s="6"/>
      <c r="J538" s="6"/>
      <c r="K538" s="6"/>
      <c r="L538" s="5"/>
      <c r="M538" s="5"/>
      <c r="N538" s="5"/>
    </row>
    <row r="539" spans="1:14" s="11" customFormat="1" ht="17.100000000000001" customHeight="1">
      <c r="A539" s="5"/>
      <c r="B539" s="5"/>
      <c r="C539" s="5"/>
      <c r="D539" s="5"/>
      <c r="E539" s="5"/>
      <c r="F539" s="5"/>
      <c r="G539" s="6"/>
      <c r="H539" s="6"/>
      <c r="I539" s="6"/>
      <c r="J539" s="6"/>
      <c r="K539" s="6"/>
      <c r="L539" s="5"/>
      <c r="M539" s="5"/>
      <c r="N539" s="5"/>
    </row>
    <row r="540" spans="1:14" s="11" customFormat="1" ht="17.100000000000001" customHeight="1">
      <c r="A540" s="5"/>
      <c r="B540" s="5"/>
      <c r="C540" s="5"/>
      <c r="D540" s="5"/>
      <c r="E540" s="5"/>
      <c r="F540" s="5"/>
      <c r="G540" s="6"/>
      <c r="H540" s="6"/>
      <c r="I540" s="6"/>
      <c r="J540" s="6"/>
      <c r="K540" s="6"/>
      <c r="L540" s="5"/>
      <c r="M540" s="5"/>
      <c r="N540" s="5"/>
    </row>
    <row r="541" spans="1:14" s="11" customFormat="1" ht="17.100000000000001" customHeight="1">
      <c r="A541" s="5"/>
      <c r="B541" s="5"/>
      <c r="C541" s="5"/>
      <c r="D541" s="5"/>
      <c r="E541" s="5"/>
      <c r="F541" s="5"/>
      <c r="G541" s="6"/>
      <c r="H541" s="6"/>
      <c r="I541" s="6"/>
      <c r="J541" s="6"/>
      <c r="K541" s="6"/>
      <c r="L541" s="5"/>
      <c r="M541" s="5"/>
      <c r="N541" s="5"/>
    </row>
    <row r="542" spans="1:14" s="11" customFormat="1" ht="17.100000000000001" customHeight="1">
      <c r="A542" s="5"/>
      <c r="B542" s="5"/>
      <c r="C542" s="5"/>
      <c r="D542" s="5"/>
      <c r="E542" s="5"/>
      <c r="F542" s="5"/>
      <c r="G542" s="6"/>
      <c r="H542" s="6"/>
      <c r="I542" s="6"/>
      <c r="J542" s="6"/>
      <c r="K542" s="6"/>
      <c r="L542" s="5"/>
      <c r="M542" s="5"/>
      <c r="N542" s="5"/>
    </row>
    <row r="543" spans="1:14" s="11" customFormat="1" ht="17.100000000000001" customHeight="1">
      <c r="A543" s="5"/>
      <c r="B543" s="5"/>
      <c r="C543" s="5"/>
      <c r="D543" s="5"/>
      <c r="E543" s="5"/>
      <c r="F543" s="5"/>
      <c r="G543" s="6"/>
      <c r="H543" s="6"/>
      <c r="I543" s="6"/>
      <c r="J543" s="6"/>
      <c r="K543" s="6"/>
      <c r="L543" s="5"/>
      <c r="M543" s="5"/>
      <c r="N543" s="5"/>
    </row>
    <row r="544" spans="1:14" s="11" customFormat="1" ht="17.100000000000001" customHeight="1">
      <c r="A544" s="5"/>
      <c r="B544" s="5"/>
      <c r="C544" s="5"/>
      <c r="D544" s="5"/>
      <c r="E544" s="5"/>
      <c r="F544" s="5"/>
      <c r="G544" s="6"/>
      <c r="H544" s="6"/>
      <c r="I544" s="6"/>
      <c r="J544" s="6"/>
      <c r="K544" s="6"/>
      <c r="L544" s="5"/>
      <c r="M544" s="5"/>
      <c r="N544" s="5"/>
    </row>
    <row r="545" spans="1:14" s="11" customFormat="1" ht="17.100000000000001" customHeight="1">
      <c r="A545" s="5"/>
      <c r="B545" s="5"/>
      <c r="C545" s="5"/>
      <c r="D545" s="5"/>
      <c r="E545" s="5"/>
      <c r="F545" s="5"/>
      <c r="G545" s="6"/>
      <c r="H545" s="6"/>
      <c r="I545" s="6"/>
      <c r="J545" s="6"/>
      <c r="K545" s="6"/>
      <c r="L545" s="5"/>
      <c r="M545" s="5"/>
      <c r="N545" s="5"/>
    </row>
    <row r="546" spans="1:14" s="11" customFormat="1" ht="17.100000000000001" customHeight="1">
      <c r="A546" s="5"/>
      <c r="B546" s="5"/>
      <c r="C546" s="5"/>
      <c r="D546" s="5"/>
      <c r="E546" s="5"/>
      <c r="F546" s="5"/>
      <c r="G546" s="6"/>
      <c r="H546" s="6"/>
      <c r="I546" s="6"/>
      <c r="J546" s="6"/>
      <c r="K546" s="6"/>
      <c r="L546" s="5"/>
      <c r="M546" s="5"/>
      <c r="N546" s="5"/>
    </row>
    <row r="547" spans="1:14" s="11" customFormat="1" ht="17.100000000000001" customHeight="1">
      <c r="A547" s="5"/>
      <c r="B547" s="5"/>
      <c r="C547" s="5"/>
      <c r="D547" s="5"/>
      <c r="E547" s="5"/>
      <c r="F547" s="5"/>
      <c r="G547" s="6"/>
      <c r="H547" s="6"/>
      <c r="I547" s="6"/>
      <c r="J547" s="6"/>
      <c r="K547" s="6"/>
      <c r="L547" s="5"/>
      <c r="M547" s="5"/>
      <c r="N547" s="5"/>
    </row>
    <row r="548" spans="1:14" s="11" customFormat="1" ht="17.100000000000001" customHeight="1">
      <c r="A548" s="5"/>
      <c r="B548" s="5"/>
      <c r="C548" s="5"/>
      <c r="D548" s="5"/>
      <c r="E548" s="5"/>
      <c r="F548" s="5"/>
      <c r="G548" s="6"/>
      <c r="H548" s="6"/>
      <c r="I548" s="6"/>
      <c r="J548" s="6"/>
      <c r="K548" s="6"/>
      <c r="L548" s="5"/>
      <c r="M548" s="5"/>
      <c r="N548" s="5"/>
    </row>
    <row r="549" spans="1:14" s="11" customFormat="1" ht="17.100000000000001" customHeight="1">
      <c r="A549" s="5"/>
      <c r="B549" s="5"/>
      <c r="C549" s="5"/>
      <c r="D549" s="5"/>
      <c r="E549" s="5"/>
      <c r="F549" s="5"/>
      <c r="G549" s="6"/>
      <c r="H549" s="6"/>
      <c r="I549" s="6"/>
      <c r="J549" s="6"/>
      <c r="K549" s="6"/>
      <c r="L549" s="5"/>
      <c r="M549" s="5"/>
      <c r="N549" s="5"/>
    </row>
    <row r="550" spans="1:14" s="11" customFormat="1" ht="17.100000000000001" customHeight="1">
      <c r="A550" s="5"/>
      <c r="B550" s="5"/>
      <c r="C550" s="5"/>
      <c r="D550" s="5"/>
      <c r="E550" s="5"/>
      <c r="F550" s="5"/>
      <c r="G550" s="6"/>
      <c r="H550" s="6"/>
      <c r="I550" s="6"/>
      <c r="J550" s="6"/>
      <c r="K550" s="6"/>
      <c r="L550" s="5"/>
      <c r="M550" s="5"/>
      <c r="N550" s="5"/>
    </row>
    <row r="551" spans="1:14" s="11" customFormat="1" ht="17.100000000000001" customHeight="1">
      <c r="A551" s="5"/>
      <c r="B551" s="5"/>
      <c r="C551" s="5"/>
      <c r="D551" s="5"/>
      <c r="E551" s="5"/>
      <c r="F551" s="5"/>
      <c r="G551" s="6"/>
      <c r="H551" s="6"/>
      <c r="I551" s="6"/>
      <c r="J551" s="6"/>
      <c r="K551" s="6"/>
      <c r="L551" s="5"/>
      <c r="M551" s="5"/>
      <c r="N551" s="5"/>
    </row>
    <row r="552" spans="1:14" s="11" customFormat="1" ht="17.100000000000001" customHeight="1">
      <c r="A552" s="5"/>
      <c r="B552" s="5"/>
      <c r="C552" s="5"/>
      <c r="D552" s="5"/>
      <c r="E552" s="5"/>
      <c r="F552" s="5"/>
      <c r="G552" s="6"/>
      <c r="H552" s="6"/>
      <c r="I552" s="6"/>
      <c r="J552" s="6"/>
      <c r="K552" s="6"/>
      <c r="L552" s="5"/>
      <c r="M552" s="5"/>
      <c r="N552" s="5"/>
    </row>
    <row r="553" spans="1:14" s="11" customFormat="1" ht="17.100000000000001" customHeight="1">
      <c r="A553" s="5"/>
      <c r="B553" s="5"/>
      <c r="C553" s="5"/>
      <c r="D553" s="5"/>
      <c r="E553" s="5"/>
      <c r="F553" s="5"/>
      <c r="G553" s="6"/>
      <c r="H553" s="6"/>
      <c r="I553" s="6"/>
      <c r="J553" s="6"/>
      <c r="K553" s="6"/>
      <c r="L553" s="5"/>
      <c r="M553" s="5"/>
      <c r="N553" s="5"/>
    </row>
    <row r="554" spans="1:14" s="11" customFormat="1" ht="17.100000000000001" customHeight="1">
      <c r="A554" s="5"/>
      <c r="B554" s="5"/>
      <c r="C554" s="5"/>
      <c r="D554" s="5"/>
      <c r="E554" s="5"/>
      <c r="F554" s="5"/>
      <c r="G554" s="6"/>
      <c r="H554" s="6"/>
      <c r="I554" s="6"/>
      <c r="J554" s="6"/>
      <c r="K554" s="6"/>
      <c r="L554" s="5"/>
      <c r="M554" s="5"/>
      <c r="N554" s="5"/>
    </row>
    <row r="555" spans="1:14" s="11" customFormat="1" ht="17.100000000000001" customHeight="1">
      <c r="A555" s="5"/>
      <c r="B555" s="5"/>
      <c r="C555" s="5"/>
      <c r="D555" s="5"/>
      <c r="E555" s="5"/>
      <c r="F555" s="5"/>
      <c r="G555" s="6"/>
      <c r="H555" s="6"/>
      <c r="I555" s="6"/>
      <c r="J555" s="6"/>
      <c r="K555" s="6"/>
      <c r="L555" s="5"/>
      <c r="M555" s="5"/>
      <c r="N555" s="5"/>
    </row>
    <row r="556" spans="1:14" s="11" customFormat="1" ht="17.100000000000001" customHeight="1">
      <c r="A556" s="5"/>
      <c r="B556" s="5"/>
      <c r="C556" s="5"/>
      <c r="D556" s="5"/>
      <c r="E556" s="5"/>
      <c r="F556" s="5"/>
      <c r="G556" s="6"/>
      <c r="H556" s="6"/>
      <c r="I556" s="6"/>
      <c r="J556" s="6"/>
      <c r="K556" s="6"/>
      <c r="L556" s="5"/>
      <c r="M556" s="5"/>
      <c r="N556" s="5"/>
    </row>
    <row r="557" spans="1:14" s="11" customFormat="1" ht="17.100000000000001" customHeight="1">
      <c r="A557" s="5"/>
      <c r="B557" s="5"/>
      <c r="C557" s="5"/>
      <c r="D557" s="5"/>
      <c r="E557" s="5"/>
      <c r="F557" s="5"/>
      <c r="G557" s="6"/>
      <c r="H557" s="6"/>
      <c r="I557" s="6"/>
      <c r="J557" s="6"/>
      <c r="K557" s="6"/>
      <c r="L557" s="5"/>
      <c r="M557" s="5"/>
      <c r="N557" s="5"/>
    </row>
    <row r="558" spans="1:14" s="11" customFormat="1" ht="17.100000000000001" customHeight="1">
      <c r="A558" s="5"/>
      <c r="B558" s="5"/>
      <c r="C558" s="5"/>
      <c r="D558" s="5"/>
      <c r="E558" s="5"/>
      <c r="F558" s="5"/>
      <c r="G558" s="6"/>
      <c r="H558" s="6"/>
      <c r="I558" s="6"/>
      <c r="J558" s="6"/>
      <c r="K558" s="6"/>
      <c r="L558" s="5"/>
      <c r="M558" s="5"/>
      <c r="N558" s="5"/>
    </row>
    <row r="559" spans="1:14" s="11" customFormat="1" ht="17.100000000000001" customHeight="1">
      <c r="A559" s="5"/>
      <c r="B559" s="5"/>
      <c r="C559" s="5"/>
      <c r="D559" s="5"/>
      <c r="E559" s="5"/>
      <c r="F559" s="5"/>
      <c r="G559" s="6"/>
      <c r="H559" s="6"/>
      <c r="I559" s="6"/>
      <c r="J559" s="6"/>
      <c r="K559" s="6"/>
      <c r="L559" s="5"/>
      <c r="M559" s="5"/>
      <c r="N559" s="5"/>
    </row>
    <row r="560" spans="1:14" s="11" customFormat="1" ht="17.100000000000001" customHeight="1">
      <c r="A560" s="5"/>
      <c r="B560" s="5"/>
      <c r="C560" s="5"/>
      <c r="D560" s="5"/>
      <c r="E560" s="5"/>
      <c r="F560" s="5"/>
      <c r="G560" s="6"/>
      <c r="H560" s="6"/>
      <c r="I560" s="6"/>
      <c r="J560" s="6"/>
      <c r="K560" s="6"/>
      <c r="L560" s="5"/>
      <c r="M560" s="5"/>
      <c r="N560" s="5"/>
    </row>
    <row r="561" spans="1:14" s="11" customFormat="1" ht="17.100000000000001" customHeight="1">
      <c r="A561" s="5"/>
      <c r="B561" s="5"/>
      <c r="C561" s="5"/>
      <c r="D561" s="5"/>
      <c r="E561" s="5"/>
      <c r="F561" s="5"/>
      <c r="G561" s="6"/>
      <c r="H561" s="6"/>
      <c r="I561" s="6"/>
      <c r="J561" s="6"/>
      <c r="K561" s="6"/>
      <c r="L561" s="5"/>
      <c r="M561" s="5"/>
      <c r="N561" s="5"/>
    </row>
    <row r="562" spans="1:14" s="11" customFormat="1" ht="17.100000000000001" customHeight="1">
      <c r="A562" s="5"/>
      <c r="B562" s="5"/>
      <c r="C562" s="5"/>
      <c r="D562" s="5"/>
      <c r="E562" s="5"/>
      <c r="F562" s="5"/>
      <c r="G562" s="6"/>
      <c r="H562" s="6"/>
      <c r="I562" s="6"/>
      <c r="J562" s="6"/>
      <c r="K562" s="6"/>
      <c r="L562" s="5"/>
      <c r="M562" s="5"/>
      <c r="N562" s="5"/>
    </row>
    <row r="563" spans="1:14" s="11" customFormat="1" ht="17.100000000000001" customHeight="1">
      <c r="A563" s="5"/>
      <c r="B563" s="5"/>
      <c r="C563" s="5"/>
      <c r="D563" s="5"/>
      <c r="E563" s="5"/>
      <c r="F563" s="5"/>
      <c r="G563" s="6"/>
      <c r="H563" s="6"/>
      <c r="I563" s="6"/>
      <c r="J563" s="6"/>
      <c r="K563" s="6"/>
      <c r="L563" s="5"/>
      <c r="M563" s="5"/>
      <c r="N563" s="5"/>
    </row>
    <row r="564" spans="1:14" s="11" customFormat="1" ht="17.100000000000001" customHeight="1">
      <c r="A564" s="5"/>
      <c r="B564" s="5"/>
      <c r="C564" s="5"/>
      <c r="D564" s="5"/>
      <c r="E564" s="5"/>
      <c r="F564" s="5"/>
      <c r="G564" s="6"/>
      <c r="H564" s="6"/>
      <c r="I564" s="6"/>
      <c r="J564" s="6"/>
      <c r="K564" s="6"/>
      <c r="L564" s="5"/>
      <c r="M564" s="5"/>
      <c r="N564" s="5"/>
    </row>
    <row r="565" spans="1:14" s="11" customFormat="1" ht="17.100000000000001" customHeight="1">
      <c r="A565" s="5"/>
      <c r="B565" s="5"/>
      <c r="C565" s="5"/>
      <c r="D565" s="5"/>
      <c r="E565" s="5"/>
      <c r="F565" s="5"/>
      <c r="G565" s="6"/>
      <c r="H565" s="6"/>
      <c r="I565" s="6"/>
      <c r="J565" s="6"/>
      <c r="K565" s="6"/>
      <c r="L565" s="5"/>
      <c r="M565" s="5"/>
      <c r="N565" s="5"/>
    </row>
    <row r="566" spans="1:14" s="11" customFormat="1" ht="17.100000000000001" customHeight="1">
      <c r="A566" s="5"/>
      <c r="B566" s="5"/>
      <c r="C566" s="5"/>
      <c r="D566" s="5"/>
      <c r="E566" s="5"/>
      <c r="F566" s="5"/>
      <c r="G566" s="6"/>
      <c r="H566" s="6"/>
      <c r="I566" s="6"/>
      <c r="J566" s="6"/>
      <c r="K566" s="6"/>
      <c r="L566" s="5"/>
      <c r="M566" s="5"/>
      <c r="N566" s="5"/>
    </row>
    <row r="567" spans="1:14" s="11" customFormat="1" ht="17.100000000000001" customHeight="1">
      <c r="A567" s="5"/>
      <c r="B567" s="5"/>
      <c r="C567" s="5"/>
      <c r="D567" s="5"/>
      <c r="E567" s="5"/>
      <c r="F567" s="5"/>
      <c r="G567" s="6"/>
      <c r="H567" s="6"/>
      <c r="I567" s="6"/>
      <c r="J567" s="6"/>
      <c r="K567" s="6"/>
      <c r="L567" s="5"/>
      <c r="M567" s="5"/>
      <c r="N567" s="5"/>
    </row>
    <row r="568" spans="1:14" s="11" customFormat="1" ht="17.100000000000001" customHeight="1">
      <c r="A568" s="5"/>
      <c r="B568" s="5"/>
      <c r="C568" s="5"/>
      <c r="D568" s="5"/>
      <c r="E568" s="5"/>
      <c r="F568" s="5"/>
      <c r="G568" s="6"/>
      <c r="H568" s="6"/>
      <c r="I568" s="6"/>
      <c r="J568" s="6"/>
      <c r="K568" s="6"/>
      <c r="L568" s="5"/>
      <c r="M568" s="5"/>
      <c r="N568" s="5"/>
    </row>
    <row r="569" spans="1:14" s="11" customFormat="1" ht="17.100000000000001" customHeight="1">
      <c r="A569" s="5"/>
      <c r="B569" s="5"/>
      <c r="C569" s="5"/>
      <c r="D569" s="5"/>
      <c r="E569" s="5"/>
      <c r="F569" s="5"/>
      <c r="G569" s="6"/>
      <c r="H569" s="6"/>
      <c r="I569" s="6"/>
      <c r="J569" s="6"/>
      <c r="K569" s="6"/>
      <c r="L569" s="5"/>
      <c r="M569" s="5"/>
      <c r="N569" s="5"/>
    </row>
    <row r="570" spans="1:14" s="11" customFormat="1" ht="17.100000000000001" customHeight="1">
      <c r="A570" s="5"/>
      <c r="B570" s="5"/>
      <c r="C570" s="5"/>
      <c r="D570" s="5"/>
      <c r="E570" s="5"/>
      <c r="F570" s="5"/>
      <c r="G570" s="6"/>
      <c r="H570" s="6"/>
      <c r="I570" s="6"/>
      <c r="J570" s="6"/>
      <c r="K570" s="6"/>
      <c r="L570" s="5"/>
      <c r="M570" s="5"/>
      <c r="N570" s="5"/>
    </row>
    <row r="571" spans="1:14" s="11" customFormat="1" ht="17.100000000000001" customHeight="1">
      <c r="A571" s="5"/>
      <c r="B571" s="5"/>
      <c r="C571" s="5"/>
      <c r="D571" s="5"/>
      <c r="E571" s="5"/>
      <c r="F571" s="5"/>
      <c r="G571" s="6"/>
      <c r="H571" s="6"/>
      <c r="I571" s="6"/>
      <c r="J571" s="6"/>
      <c r="K571" s="6"/>
      <c r="L571" s="5"/>
      <c r="M571" s="5"/>
      <c r="N571" s="5"/>
    </row>
    <row r="572" spans="1:14" s="11" customFormat="1" ht="17.100000000000001" customHeight="1">
      <c r="A572" s="5"/>
      <c r="B572" s="5"/>
      <c r="C572" s="5"/>
      <c r="D572" s="5"/>
      <c r="E572" s="5"/>
      <c r="F572" s="5"/>
      <c r="G572" s="6"/>
      <c r="H572" s="6"/>
      <c r="I572" s="6"/>
      <c r="J572" s="6"/>
      <c r="K572" s="6"/>
      <c r="L572" s="5"/>
      <c r="M572" s="5"/>
      <c r="N572" s="5"/>
    </row>
    <row r="573" spans="1:14" s="11" customFormat="1" ht="17.100000000000001" customHeight="1">
      <c r="A573" s="5"/>
      <c r="B573" s="5"/>
      <c r="C573" s="5"/>
      <c r="D573" s="5"/>
      <c r="E573" s="5"/>
      <c r="F573" s="5"/>
      <c r="G573" s="6"/>
      <c r="H573" s="6"/>
      <c r="I573" s="6"/>
      <c r="J573" s="6"/>
      <c r="K573" s="6"/>
      <c r="L573" s="5"/>
      <c r="M573" s="5"/>
      <c r="N573" s="5"/>
    </row>
    <row r="574" spans="1:14" s="11" customFormat="1" ht="17.100000000000001" customHeight="1">
      <c r="A574" s="5"/>
      <c r="B574" s="5"/>
      <c r="C574" s="5"/>
      <c r="D574" s="5"/>
      <c r="E574" s="5"/>
      <c r="F574" s="5"/>
      <c r="G574" s="6"/>
      <c r="H574" s="6"/>
      <c r="I574" s="6"/>
      <c r="J574" s="6"/>
      <c r="K574" s="6"/>
      <c r="L574" s="5"/>
      <c r="M574" s="5"/>
      <c r="N574" s="5"/>
    </row>
    <row r="575" spans="1:14" s="11" customFormat="1" ht="17.100000000000001" customHeight="1">
      <c r="A575" s="5"/>
      <c r="B575" s="5"/>
      <c r="C575" s="5"/>
      <c r="D575" s="5"/>
      <c r="E575" s="5"/>
      <c r="F575" s="5"/>
      <c r="G575" s="6"/>
      <c r="H575" s="6"/>
      <c r="I575" s="6"/>
      <c r="J575" s="6"/>
      <c r="K575" s="6"/>
      <c r="L575" s="5"/>
      <c r="M575" s="5"/>
      <c r="N575" s="5"/>
    </row>
    <row r="576" spans="1:14" s="11" customFormat="1" ht="17.100000000000001" customHeight="1">
      <c r="A576" s="5"/>
      <c r="B576" s="5"/>
      <c r="C576" s="5"/>
      <c r="D576" s="5"/>
      <c r="E576" s="5"/>
      <c r="F576" s="5"/>
      <c r="G576" s="6"/>
      <c r="H576" s="6"/>
      <c r="I576" s="6"/>
      <c r="J576" s="6"/>
      <c r="K576" s="6"/>
      <c r="L576" s="5"/>
      <c r="M576" s="5"/>
      <c r="N576" s="5"/>
    </row>
    <row r="577" spans="1:14" s="11" customFormat="1" ht="17.100000000000001" customHeight="1">
      <c r="A577" s="5"/>
      <c r="B577" s="5"/>
      <c r="C577" s="5"/>
      <c r="D577" s="5"/>
      <c r="E577" s="5"/>
      <c r="F577" s="5"/>
      <c r="G577" s="6"/>
      <c r="H577" s="6"/>
      <c r="I577" s="6"/>
      <c r="J577" s="6"/>
      <c r="K577" s="6"/>
      <c r="L577" s="5"/>
      <c r="M577" s="5"/>
      <c r="N577" s="5"/>
    </row>
    <row r="578" spans="1:14" s="11" customFormat="1" ht="17.100000000000001" customHeight="1">
      <c r="A578" s="5"/>
      <c r="B578" s="5"/>
      <c r="C578" s="5"/>
      <c r="D578" s="5"/>
      <c r="E578" s="5"/>
      <c r="F578" s="5"/>
      <c r="G578" s="6"/>
      <c r="H578" s="6"/>
      <c r="I578" s="6"/>
      <c r="J578" s="6"/>
      <c r="K578" s="6"/>
      <c r="L578" s="5"/>
      <c r="M578" s="5"/>
      <c r="N578" s="5"/>
    </row>
    <row r="579" spans="1:14" s="11" customFormat="1" ht="17.100000000000001" customHeight="1">
      <c r="A579" s="5"/>
      <c r="B579" s="5"/>
      <c r="C579" s="5"/>
      <c r="D579" s="5"/>
      <c r="E579" s="5"/>
      <c r="F579" s="5"/>
      <c r="G579" s="6"/>
      <c r="H579" s="6"/>
      <c r="I579" s="6"/>
      <c r="J579" s="6"/>
      <c r="K579" s="6"/>
      <c r="L579" s="5"/>
      <c r="M579" s="5"/>
      <c r="N579" s="5"/>
    </row>
    <row r="580" spans="1:14" s="11" customFormat="1" ht="17.100000000000001" customHeight="1">
      <c r="A580" s="5"/>
      <c r="B580" s="5"/>
      <c r="C580" s="5"/>
      <c r="D580" s="5"/>
      <c r="E580" s="5"/>
      <c r="F580" s="5"/>
      <c r="G580" s="6"/>
      <c r="H580" s="6"/>
      <c r="I580" s="6"/>
      <c r="J580" s="6"/>
      <c r="K580" s="6"/>
      <c r="L580" s="5"/>
      <c r="M580" s="5"/>
      <c r="N580" s="5"/>
    </row>
    <row r="581" spans="1:14" s="11" customFormat="1" ht="17.100000000000001" customHeight="1">
      <c r="A581" s="5"/>
      <c r="B581" s="5"/>
      <c r="C581" s="5"/>
      <c r="D581" s="5"/>
      <c r="E581" s="5"/>
      <c r="F581" s="5"/>
      <c r="G581" s="6"/>
      <c r="H581" s="6"/>
      <c r="I581" s="6"/>
      <c r="J581" s="6"/>
      <c r="K581" s="6"/>
      <c r="L581" s="5"/>
      <c r="M581" s="5"/>
      <c r="N581" s="5"/>
    </row>
    <row r="582" spans="1:14" s="11" customFormat="1" ht="17.100000000000001" customHeight="1">
      <c r="A582" s="5"/>
      <c r="B582" s="5"/>
      <c r="C582" s="5"/>
      <c r="D582" s="5"/>
      <c r="E582" s="5"/>
      <c r="F582" s="5"/>
      <c r="G582" s="6"/>
      <c r="H582" s="6"/>
      <c r="I582" s="6"/>
      <c r="J582" s="6"/>
      <c r="K582" s="6"/>
      <c r="L582" s="5"/>
      <c r="M582" s="5"/>
      <c r="N582" s="5"/>
    </row>
    <row r="583" spans="1:14" s="11" customFormat="1" ht="17.100000000000001" customHeight="1">
      <c r="A583"/>
      <c r="B583"/>
      <c r="C583"/>
      <c r="D583"/>
      <c r="E583"/>
      <c r="F583"/>
      <c r="G583" s="2"/>
      <c r="H583" s="2"/>
      <c r="I583" s="2"/>
      <c r="J583" s="2"/>
      <c r="K583" s="2"/>
      <c r="L583"/>
      <c r="M583"/>
      <c r="N583"/>
    </row>
    <row r="584" spans="1:14" s="11" customFormat="1" ht="17.100000000000001" customHeight="1">
      <c r="A584"/>
      <c r="B584"/>
      <c r="C584"/>
      <c r="D584"/>
      <c r="E584"/>
      <c r="F584"/>
      <c r="G584" s="2"/>
      <c r="H584" s="2"/>
      <c r="I584" s="2"/>
      <c r="J584" s="2"/>
      <c r="K584" s="2"/>
      <c r="L584"/>
      <c r="M584"/>
      <c r="N584"/>
    </row>
    <row r="585" spans="1:14" s="11" customFormat="1" ht="17.100000000000001" customHeight="1">
      <c r="A585"/>
      <c r="B585"/>
      <c r="C585"/>
      <c r="D585"/>
      <c r="E585"/>
      <c r="F585"/>
      <c r="G585" s="2"/>
      <c r="H585" s="2"/>
      <c r="I585" s="2"/>
      <c r="J585" s="2"/>
      <c r="K585" s="2"/>
      <c r="L585"/>
      <c r="M585"/>
      <c r="N585"/>
    </row>
    <row r="586" spans="1:14" s="11" customFormat="1" ht="17.100000000000001" customHeight="1">
      <c r="A586"/>
      <c r="B586"/>
      <c r="C586"/>
      <c r="D586"/>
      <c r="E586"/>
      <c r="F586"/>
      <c r="G586" s="2"/>
      <c r="H586" s="2"/>
      <c r="I586" s="2"/>
      <c r="J586" s="2"/>
      <c r="K586" s="2"/>
      <c r="L586"/>
      <c r="M586"/>
      <c r="N586"/>
    </row>
    <row r="587" spans="1:14" s="11" customFormat="1" ht="17.100000000000001" customHeight="1">
      <c r="A587"/>
      <c r="B587"/>
      <c r="C587"/>
      <c r="D587"/>
      <c r="E587"/>
      <c r="F587"/>
      <c r="G587" s="2"/>
      <c r="H587" s="2"/>
      <c r="I587" s="2"/>
      <c r="J587" s="2"/>
      <c r="K587" s="2"/>
      <c r="L587"/>
      <c r="M587"/>
      <c r="N587"/>
    </row>
    <row r="588" spans="1:14" s="11" customFormat="1" ht="17.100000000000001" customHeight="1">
      <c r="A588"/>
      <c r="B588"/>
      <c r="C588"/>
      <c r="D588"/>
      <c r="E588"/>
      <c r="F588"/>
      <c r="G588" s="2"/>
      <c r="H588" s="2"/>
      <c r="I588" s="2"/>
      <c r="J588" s="2"/>
      <c r="K588" s="2"/>
      <c r="L588"/>
      <c r="M588"/>
      <c r="N588"/>
    </row>
    <row r="589" spans="1:14" s="11" customFormat="1" ht="17.100000000000001" customHeight="1">
      <c r="A589"/>
      <c r="B589"/>
      <c r="C589"/>
      <c r="D589"/>
      <c r="E589"/>
      <c r="F589"/>
      <c r="G589" s="2"/>
      <c r="H589" s="2"/>
      <c r="I589" s="2"/>
      <c r="J589" s="2"/>
      <c r="K589" s="2"/>
      <c r="L589"/>
      <c r="M589"/>
      <c r="N589"/>
    </row>
    <row r="590" spans="1:14" s="11" customFormat="1" ht="17.100000000000001" customHeight="1">
      <c r="A590"/>
      <c r="B590"/>
      <c r="C590"/>
      <c r="D590"/>
      <c r="E590"/>
      <c r="F590"/>
      <c r="G590" s="2"/>
      <c r="H590" s="2"/>
      <c r="I590" s="2"/>
      <c r="J590" s="2"/>
      <c r="K590" s="2"/>
      <c r="L590"/>
      <c r="M590"/>
      <c r="N590"/>
    </row>
    <row r="591" spans="1:14" s="11" customFormat="1" ht="17.100000000000001" customHeight="1">
      <c r="A591"/>
      <c r="B591"/>
      <c r="C591"/>
      <c r="D591"/>
      <c r="E591"/>
      <c r="F591"/>
      <c r="G591" s="2"/>
      <c r="H591" s="2"/>
      <c r="I591" s="2"/>
      <c r="J591" s="2"/>
      <c r="K591" s="2"/>
      <c r="L591"/>
      <c r="M591"/>
      <c r="N591"/>
    </row>
    <row r="592" spans="1:14" s="11" customFormat="1" ht="17.100000000000001" customHeight="1">
      <c r="A592"/>
      <c r="B592"/>
      <c r="C592"/>
      <c r="D592"/>
      <c r="E592"/>
      <c r="F592"/>
      <c r="G592" s="2"/>
      <c r="H592" s="2"/>
      <c r="I592" s="2"/>
      <c r="J592" s="2"/>
      <c r="K592" s="2"/>
      <c r="L592"/>
      <c r="M592"/>
      <c r="N592"/>
    </row>
    <row r="593" spans="1:14" s="11" customFormat="1" ht="17.100000000000001" customHeight="1">
      <c r="A593"/>
      <c r="B593"/>
      <c r="C593"/>
      <c r="D593"/>
      <c r="E593"/>
      <c r="F593"/>
      <c r="G593" s="2"/>
      <c r="H593" s="2"/>
      <c r="I593" s="2"/>
      <c r="J593" s="2"/>
      <c r="K593" s="2"/>
      <c r="L593"/>
      <c r="M593"/>
      <c r="N593"/>
    </row>
    <row r="594" spans="1:14" s="11" customFormat="1" ht="17.100000000000001" customHeight="1">
      <c r="A594"/>
      <c r="B594"/>
      <c r="C594"/>
      <c r="D594"/>
      <c r="E594"/>
      <c r="F594"/>
      <c r="G594" s="2"/>
      <c r="H594" s="2"/>
      <c r="I594" s="2"/>
      <c r="J594" s="2"/>
      <c r="K594" s="2"/>
      <c r="L594"/>
      <c r="M594"/>
      <c r="N594"/>
    </row>
    <row r="595" spans="1:14" s="11" customFormat="1" ht="17.100000000000001" customHeight="1">
      <c r="A595"/>
      <c r="B595"/>
      <c r="C595"/>
      <c r="D595"/>
      <c r="E595"/>
      <c r="F595"/>
      <c r="G595" s="2"/>
      <c r="H595" s="2"/>
      <c r="I595" s="2"/>
      <c r="J595" s="2"/>
      <c r="K595" s="2"/>
      <c r="L595"/>
      <c r="M595"/>
      <c r="N595"/>
    </row>
    <row r="596" spans="1:14" s="11" customFormat="1" ht="17.100000000000001" customHeight="1">
      <c r="A596"/>
      <c r="B596"/>
      <c r="C596"/>
      <c r="D596"/>
      <c r="E596"/>
      <c r="F596"/>
      <c r="G596" s="2"/>
      <c r="H596" s="2"/>
      <c r="I596" s="2"/>
      <c r="J596" s="2"/>
      <c r="K596" s="2"/>
      <c r="L596"/>
      <c r="M596"/>
      <c r="N596"/>
    </row>
    <row r="597" spans="1:14" s="11" customFormat="1" ht="17.100000000000001" customHeight="1">
      <c r="A597"/>
      <c r="B597"/>
      <c r="C597"/>
      <c r="D597"/>
      <c r="E597"/>
      <c r="F597"/>
      <c r="G597" s="2"/>
      <c r="H597" s="2"/>
      <c r="I597" s="2"/>
      <c r="J597" s="2"/>
      <c r="K597" s="2"/>
      <c r="L597"/>
      <c r="M597"/>
      <c r="N597"/>
    </row>
    <row r="598" spans="1:14" s="11" customFormat="1" ht="17.100000000000001" customHeight="1">
      <c r="A598"/>
      <c r="B598"/>
      <c r="C598"/>
      <c r="D598"/>
      <c r="E598"/>
      <c r="F598"/>
      <c r="G598" s="2"/>
      <c r="H598" s="2"/>
      <c r="I598" s="2"/>
      <c r="J598" s="2"/>
      <c r="K598" s="2"/>
      <c r="L598"/>
      <c r="M598"/>
      <c r="N598"/>
    </row>
    <row r="599" spans="1:14" s="11" customFormat="1" ht="17.100000000000001" customHeight="1">
      <c r="A599"/>
      <c r="B599"/>
      <c r="C599"/>
      <c r="D599"/>
      <c r="E599"/>
      <c r="F599"/>
      <c r="G599" s="2"/>
      <c r="H599" s="2"/>
      <c r="I599" s="2"/>
      <c r="J599" s="2"/>
      <c r="K599" s="2"/>
      <c r="L599"/>
      <c r="M599"/>
      <c r="N599"/>
    </row>
    <row r="600" spans="1:14" s="11" customFormat="1" ht="17.100000000000001" customHeight="1">
      <c r="A600"/>
      <c r="B600"/>
      <c r="C600"/>
      <c r="D600"/>
      <c r="E600"/>
      <c r="F600"/>
      <c r="G600" s="2"/>
      <c r="H600" s="2"/>
      <c r="I600" s="2"/>
      <c r="J600" s="2"/>
      <c r="K600" s="2"/>
      <c r="L600"/>
      <c r="M600"/>
      <c r="N600"/>
    </row>
    <row r="601" spans="1:14" s="11" customFormat="1" ht="17.100000000000001" customHeight="1">
      <c r="A601"/>
      <c r="B601"/>
      <c r="C601"/>
      <c r="D601"/>
      <c r="E601"/>
      <c r="F601"/>
      <c r="G601" s="2"/>
      <c r="H601" s="2"/>
      <c r="I601" s="2"/>
      <c r="J601" s="2"/>
      <c r="K601" s="2"/>
      <c r="L601"/>
      <c r="M601"/>
      <c r="N601"/>
    </row>
    <row r="602" spans="1:14" s="11" customFormat="1" ht="17.100000000000001" customHeight="1">
      <c r="A602"/>
      <c r="B602"/>
      <c r="C602"/>
      <c r="D602"/>
      <c r="E602"/>
      <c r="F602"/>
      <c r="G602" s="2"/>
      <c r="H602" s="2"/>
      <c r="I602" s="2"/>
      <c r="J602" s="2"/>
      <c r="K602" s="2"/>
      <c r="L602"/>
      <c r="M602"/>
      <c r="N602"/>
    </row>
    <row r="603" spans="1:14" s="11" customFormat="1" ht="17.100000000000001" customHeight="1">
      <c r="A603"/>
      <c r="B603"/>
      <c r="C603"/>
      <c r="D603"/>
      <c r="E603"/>
      <c r="F603"/>
      <c r="G603" s="2"/>
      <c r="H603" s="2"/>
      <c r="I603" s="2"/>
      <c r="J603" s="2"/>
      <c r="K603" s="2"/>
      <c r="L603"/>
      <c r="M603"/>
      <c r="N603"/>
    </row>
    <row r="604" spans="1:14" s="11" customFormat="1" ht="17.100000000000001" customHeight="1">
      <c r="A604"/>
      <c r="B604"/>
      <c r="C604"/>
      <c r="D604"/>
      <c r="E604"/>
      <c r="F604"/>
      <c r="G604" s="2"/>
      <c r="H604" s="2"/>
      <c r="I604" s="2"/>
      <c r="J604" s="2"/>
      <c r="K604" s="2"/>
      <c r="L604"/>
      <c r="M604"/>
      <c r="N604"/>
    </row>
    <row r="605" spans="1:14" s="11" customFormat="1" ht="17.100000000000001" customHeight="1">
      <c r="A605"/>
      <c r="B605"/>
      <c r="C605"/>
      <c r="D605"/>
      <c r="E605"/>
      <c r="F605"/>
      <c r="G605" s="2"/>
      <c r="H605" s="2"/>
      <c r="I605" s="2"/>
      <c r="J605" s="2"/>
      <c r="K605" s="2"/>
      <c r="L605"/>
      <c r="M605"/>
      <c r="N605"/>
    </row>
    <row r="606" spans="1:14" s="11" customFormat="1" ht="17.100000000000001" customHeight="1">
      <c r="A606"/>
      <c r="B606"/>
      <c r="C606"/>
      <c r="D606"/>
      <c r="E606"/>
      <c r="F606"/>
      <c r="G606" s="2"/>
      <c r="H606" s="2"/>
      <c r="I606" s="2"/>
      <c r="J606" s="2"/>
      <c r="K606" s="2"/>
      <c r="L606"/>
      <c r="M606"/>
      <c r="N606"/>
    </row>
    <row r="607" spans="1:14" s="11" customFormat="1" ht="17.100000000000001" customHeight="1">
      <c r="A607"/>
      <c r="B607"/>
      <c r="C607"/>
      <c r="D607"/>
      <c r="E607"/>
      <c r="F607"/>
      <c r="G607" s="2"/>
      <c r="H607" s="2"/>
      <c r="I607" s="2"/>
      <c r="J607" s="2"/>
      <c r="K607" s="2"/>
      <c r="L607"/>
      <c r="M607"/>
      <c r="N607"/>
    </row>
    <row r="608" spans="1:14" s="11" customFormat="1" ht="17.100000000000001" customHeight="1">
      <c r="A608"/>
      <c r="B608"/>
      <c r="C608"/>
      <c r="D608"/>
      <c r="E608"/>
      <c r="F608"/>
      <c r="G608" s="2"/>
      <c r="H608" s="2"/>
      <c r="I608" s="2"/>
      <c r="J608" s="2"/>
      <c r="K608" s="2"/>
      <c r="L608"/>
      <c r="M608"/>
      <c r="N608"/>
    </row>
    <row r="609" spans="1:14" s="11" customFormat="1" ht="17.100000000000001" customHeight="1">
      <c r="A609"/>
      <c r="B609"/>
      <c r="C609"/>
      <c r="D609"/>
      <c r="E609"/>
      <c r="F609"/>
      <c r="G609" s="2"/>
      <c r="H609" s="2"/>
      <c r="I609" s="2"/>
      <c r="J609" s="2"/>
      <c r="K609" s="2"/>
      <c r="L609"/>
      <c r="M609"/>
      <c r="N609"/>
    </row>
    <row r="610" spans="1:14" s="11" customFormat="1" ht="17.100000000000001" customHeight="1">
      <c r="A610"/>
      <c r="B610"/>
      <c r="C610"/>
      <c r="D610"/>
      <c r="E610"/>
      <c r="F610"/>
      <c r="G610" s="2"/>
      <c r="H610" s="2"/>
      <c r="I610" s="2"/>
      <c r="J610" s="2"/>
      <c r="K610" s="2"/>
      <c r="L610"/>
      <c r="M610"/>
      <c r="N610"/>
    </row>
    <row r="611" spans="1:14" s="11" customFormat="1" ht="17.100000000000001" customHeight="1">
      <c r="A611"/>
      <c r="B611"/>
      <c r="C611"/>
      <c r="D611"/>
      <c r="E611"/>
      <c r="F611"/>
      <c r="G611" s="2"/>
      <c r="H611" s="2"/>
      <c r="I611" s="2"/>
      <c r="J611" s="2"/>
      <c r="K611" s="2"/>
      <c r="L611"/>
      <c r="M611"/>
      <c r="N611"/>
    </row>
    <row r="612" spans="1:14" s="11" customFormat="1" ht="17.100000000000001" customHeight="1">
      <c r="A612"/>
      <c r="B612"/>
      <c r="C612"/>
      <c r="D612"/>
      <c r="E612"/>
      <c r="F612"/>
      <c r="G612" s="2"/>
      <c r="H612" s="2"/>
      <c r="I612" s="2"/>
      <c r="J612" s="2"/>
      <c r="K612" s="2"/>
      <c r="L612"/>
      <c r="M612"/>
      <c r="N612"/>
    </row>
    <row r="613" spans="1:14" s="11" customFormat="1" ht="17.100000000000001" customHeight="1">
      <c r="A613"/>
      <c r="B613"/>
      <c r="C613"/>
      <c r="D613"/>
      <c r="E613"/>
      <c r="F613"/>
      <c r="G613" s="2"/>
      <c r="H613" s="2"/>
      <c r="I613" s="2"/>
      <c r="J613" s="2"/>
      <c r="K613" s="2"/>
      <c r="L613"/>
      <c r="M613"/>
      <c r="N613"/>
    </row>
    <row r="614" spans="1:14" s="11" customFormat="1" ht="17.100000000000001" customHeight="1">
      <c r="A614"/>
      <c r="B614"/>
      <c r="C614"/>
      <c r="D614"/>
      <c r="E614"/>
      <c r="F614"/>
      <c r="G614" s="2"/>
      <c r="H614" s="2"/>
      <c r="I614" s="2"/>
      <c r="J614" s="2"/>
      <c r="K614" s="2"/>
      <c r="L614"/>
      <c r="M614"/>
      <c r="N614"/>
    </row>
    <row r="615" spans="1:14" s="11" customFormat="1" ht="17.100000000000001" customHeight="1">
      <c r="A615"/>
      <c r="B615"/>
      <c r="C615"/>
      <c r="D615"/>
      <c r="E615"/>
      <c r="F615"/>
      <c r="G615" s="2"/>
      <c r="H615" s="2"/>
      <c r="I615" s="2"/>
      <c r="J615" s="2"/>
      <c r="K615" s="2"/>
      <c r="L615"/>
      <c r="M615"/>
      <c r="N615"/>
    </row>
    <row r="616" spans="1:14" s="11" customFormat="1" ht="17.100000000000001" customHeight="1">
      <c r="A616"/>
      <c r="B616"/>
      <c r="C616"/>
      <c r="D616"/>
      <c r="E616"/>
      <c r="F616"/>
      <c r="G616" s="2"/>
      <c r="H616" s="2"/>
      <c r="I616" s="2"/>
      <c r="J616" s="2"/>
      <c r="K616" s="2"/>
      <c r="L616"/>
      <c r="M616"/>
      <c r="N616"/>
    </row>
    <row r="617" spans="1:14" s="11" customFormat="1" ht="17.100000000000001" customHeight="1">
      <c r="A617"/>
      <c r="B617"/>
      <c r="C617"/>
      <c r="D617"/>
      <c r="E617"/>
      <c r="F617"/>
      <c r="G617" s="2"/>
      <c r="H617" s="2"/>
      <c r="I617" s="2"/>
      <c r="J617" s="2"/>
      <c r="K617" s="2"/>
      <c r="L617"/>
      <c r="M617"/>
      <c r="N617"/>
    </row>
    <row r="618" spans="1:14" s="11" customFormat="1" ht="17.100000000000001" customHeight="1">
      <c r="A618"/>
      <c r="B618"/>
      <c r="C618"/>
      <c r="D618"/>
      <c r="E618"/>
      <c r="F618"/>
      <c r="G618" s="2"/>
      <c r="H618" s="2"/>
      <c r="I618" s="2"/>
      <c r="J618" s="2"/>
      <c r="K618" s="2"/>
      <c r="L618"/>
      <c r="M618"/>
      <c r="N618"/>
    </row>
    <row r="619" spans="1:14" s="11" customFormat="1" ht="17.100000000000001" customHeight="1">
      <c r="A619"/>
      <c r="B619"/>
      <c r="C619"/>
      <c r="D619"/>
      <c r="E619"/>
      <c r="F619"/>
      <c r="G619" s="2"/>
      <c r="H619" s="2"/>
      <c r="I619" s="2"/>
      <c r="J619" s="2"/>
      <c r="K619" s="2"/>
      <c r="L619"/>
      <c r="M619"/>
      <c r="N619"/>
    </row>
    <row r="620" spans="1:14" s="11" customFormat="1" ht="17.100000000000001" customHeight="1">
      <c r="A620"/>
      <c r="B620"/>
      <c r="C620"/>
      <c r="D620"/>
      <c r="E620"/>
      <c r="F620"/>
      <c r="G620" s="2"/>
      <c r="H620" s="2"/>
      <c r="I620" s="2"/>
      <c r="J620" s="2"/>
      <c r="K620" s="2"/>
      <c r="L620"/>
      <c r="M620"/>
      <c r="N620"/>
    </row>
    <row r="621" spans="1:14" s="11" customFormat="1" ht="17.100000000000001" customHeight="1">
      <c r="A621"/>
      <c r="B621"/>
      <c r="C621"/>
      <c r="D621"/>
      <c r="E621"/>
      <c r="F621"/>
      <c r="G621" s="2"/>
      <c r="H621" s="2"/>
      <c r="I621" s="2"/>
      <c r="J621" s="2"/>
      <c r="K621" s="2"/>
      <c r="L621"/>
      <c r="M621"/>
      <c r="N621"/>
    </row>
    <row r="622" spans="1:14" s="11" customFormat="1" ht="17.100000000000001" customHeight="1">
      <c r="A622"/>
      <c r="B622"/>
      <c r="C622"/>
      <c r="D622"/>
      <c r="E622"/>
      <c r="F622"/>
      <c r="G622" s="2"/>
      <c r="H622" s="2"/>
      <c r="I622" s="2"/>
      <c r="J622" s="2"/>
      <c r="K622" s="2"/>
      <c r="L622"/>
      <c r="M622"/>
      <c r="N622"/>
    </row>
    <row r="623" spans="1:14" s="11" customFormat="1" ht="17.100000000000001" customHeight="1">
      <c r="A623"/>
      <c r="B623"/>
      <c r="C623"/>
      <c r="D623"/>
      <c r="E623"/>
      <c r="F623"/>
      <c r="G623" s="2"/>
      <c r="H623" s="2"/>
      <c r="I623" s="2"/>
      <c r="J623" s="2"/>
      <c r="K623" s="2"/>
      <c r="L623"/>
      <c r="M623"/>
      <c r="N623"/>
    </row>
    <row r="624" spans="1:14" s="11" customFormat="1" ht="17.100000000000001" customHeight="1">
      <c r="A624"/>
      <c r="B624"/>
      <c r="C624"/>
      <c r="D624"/>
      <c r="E624"/>
      <c r="F624"/>
      <c r="G624" s="2"/>
      <c r="H624" s="2"/>
      <c r="I624" s="2"/>
      <c r="J624" s="2"/>
      <c r="K624" s="2"/>
      <c r="L624"/>
      <c r="M624"/>
      <c r="N624"/>
    </row>
    <row r="625" spans="1:14" s="11" customFormat="1" ht="17.100000000000001" customHeight="1">
      <c r="A625"/>
      <c r="B625"/>
      <c r="C625"/>
      <c r="D625"/>
      <c r="E625"/>
      <c r="F625"/>
      <c r="G625" s="2"/>
      <c r="H625" s="2"/>
      <c r="I625" s="2"/>
      <c r="J625" s="2"/>
      <c r="K625" s="2"/>
      <c r="L625"/>
      <c r="M625"/>
      <c r="N625"/>
    </row>
    <row r="626" spans="1:14" s="11" customFormat="1" ht="17.100000000000001" customHeight="1">
      <c r="A626"/>
      <c r="B626"/>
      <c r="C626"/>
      <c r="D626"/>
      <c r="E626"/>
      <c r="F626"/>
      <c r="G626" s="2"/>
      <c r="H626" s="2"/>
      <c r="I626" s="2"/>
      <c r="J626" s="2"/>
      <c r="K626" s="2"/>
      <c r="L626"/>
      <c r="M626"/>
      <c r="N626"/>
    </row>
    <row r="627" spans="1:14" s="11" customFormat="1" ht="17.100000000000001" customHeight="1">
      <c r="A627"/>
      <c r="B627"/>
      <c r="C627"/>
      <c r="D627"/>
      <c r="E627"/>
      <c r="F627"/>
      <c r="G627" s="2"/>
      <c r="H627" s="2"/>
      <c r="I627" s="2"/>
      <c r="J627" s="2"/>
      <c r="K627" s="2"/>
      <c r="L627"/>
      <c r="M627"/>
      <c r="N627"/>
    </row>
    <row r="628" spans="1:14" s="11" customFormat="1" ht="17.100000000000001" customHeight="1">
      <c r="A628"/>
      <c r="B628"/>
      <c r="C628"/>
      <c r="D628"/>
      <c r="E628"/>
      <c r="F628"/>
      <c r="G628" s="2"/>
      <c r="H628" s="2"/>
      <c r="I628" s="2"/>
      <c r="J628" s="2"/>
      <c r="K628" s="2"/>
      <c r="L628"/>
      <c r="M628"/>
      <c r="N628"/>
    </row>
    <row r="629" spans="1:14" s="11" customFormat="1" ht="17.100000000000001" customHeight="1">
      <c r="A629"/>
      <c r="B629"/>
      <c r="C629"/>
      <c r="D629"/>
      <c r="E629"/>
      <c r="F629"/>
      <c r="G629" s="2"/>
      <c r="H629" s="2"/>
      <c r="I629" s="2"/>
      <c r="J629" s="2"/>
      <c r="K629" s="2"/>
      <c r="L629"/>
      <c r="M629"/>
      <c r="N629"/>
    </row>
    <row r="630" spans="1:14" s="11" customFormat="1" ht="17.100000000000001" customHeight="1">
      <c r="A630"/>
      <c r="B630"/>
      <c r="C630"/>
      <c r="D630"/>
      <c r="E630"/>
      <c r="F630"/>
      <c r="G630" s="2"/>
      <c r="H630" s="2"/>
      <c r="I630" s="2"/>
      <c r="J630" s="2"/>
      <c r="K630" s="2"/>
      <c r="L630"/>
      <c r="M630"/>
      <c r="N630"/>
    </row>
    <row r="631" spans="1:14" s="11" customFormat="1" ht="17.100000000000001" customHeight="1">
      <c r="A631"/>
      <c r="B631"/>
      <c r="C631"/>
      <c r="D631"/>
      <c r="E631"/>
      <c r="F631"/>
      <c r="G631" s="2"/>
      <c r="H631" s="2"/>
      <c r="I631" s="2"/>
      <c r="J631" s="2"/>
      <c r="K631" s="2"/>
      <c r="L631"/>
      <c r="M631"/>
      <c r="N631"/>
    </row>
    <row r="632" spans="1:14" s="11" customFormat="1" ht="17.100000000000001" customHeight="1">
      <c r="A632"/>
      <c r="B632"/>
      <c r="C632"/>
      <c r="D632"/>
      <c r="E632"/>
      <c r="F632"/>
      <c r="G632" s="2"/>
      <c r="H632" s="2"/>
      <c r="I632" s="2"/>
      <c r="J632" s="2"/>
      <c r="K632" s="2"/>
      <c r="L632"/>
      <c r="M632"/>
      <c r="N632"/>
    </row>
    <row r="633" spans="1:14" s="11" customFormat="1" ht="17.100000000000001" customHeight="1">
      <c r="A633"/>
      <c r="B633"/>
      <c r="C633"/>
      <c r="D633"/>
      <c r="E633"/>
      <c r="F633"/>
      <c r="G633" s="2"/>
      <c r="H633" s="2"/>
      <c r="I633" s="2"/>
      <c r="J633" s="2"/>
      <c r="K633" s="2"/>
      <c r="L633"/>
      <c r="M633"/>
      <c r="N633"/>
    </row>
    <row r="634" spans="1:14" s="11" customFormat="1" ht="17.100000000000001" customHeight="1">
      <c r="A634"/>
      <c r="B634"/>
      <c r="C634"/>
      <c r="D634"/>
      <c r="E634"/>
      <c r="F634"/>
      <c r="G634" s="2"/>
      <c r="H634" s="2"/>
      <c r="I634" s="2"/>
      <c r="J634" s="2"/>
      <c r="K634" s="2"/>
      <c r="L634"/>
      <c r="M634"/>
      <c r="N634"/>
    </row>
    <row r="635" spans="1:14" s="11" customFormat="1" ht="17.100000000000001" customHeight="1">
      <c r="A635"/>
      <c r="B635"/>
      <c r="C635"/>
      <c r="D635"/>
      <c r="E635"/>
      <c r="F635"/>
      <c r="G635" s="2"/>
      <c r="H635" s="2"/>
      <c r="I635" s="2"/>
      <c r="J635" s="2"/>
      <c r="K635" s="2"/>
      <c r="L635"/>
      <c r="M635"/>
      <c r="N635"/>
    </row>
    <row r="636" spans="1:14" s="11" customFormat="1" ht="17.100000000000001" customHeight="1">
      <c r="A636"/>
      <c r="B636"/>
      <c r="C636"/>
      <c r="D636"/>
      <c r="E636"/>
      <c r="F636"/>
      <c r="G636" s="2"/>
      <c r="H636" s="2"/>
      <c r="I636" s="2"/>
      <c r="J636" s="2"/>
      <c r="K636" s="2"/>
      <c r="L636"/>
      <c r="M636"/>
      <c r="N636"/>
    </row>
    <row r="637" spans="1:14" s="11" customFormat="1" ht="17.100000000000001" customHeight="1">
      <c r="A637"/>
      <c r="B637"/>
      <c r="C637"/>
      <c r="D637"/>
      <c r="E637"/>
      <c r="F637"/>
      <c r="G637" s="2"/>
      <c r="H637" s="2"/>
      <c r="I637" s="2"/>
      <c r="J637" s="2"/>
      <c r="K637" s="2"/>
      <c r="L637"/>
      <c r="M637"/>
      <c r="N637"/>
    </row>
    <row r="638" spans="1:14" s="11" customFormat="1" ht="17.100000000000001" customHeight="1">
      <c r="A638"/>
      <c r="B638"/>
      <c r="C638"/>
      <c r="D638"/>
      <c r="E638"/>
      <c r="F638"/>
      <c r="G638" s="2"/>
      <c r="H638" s="2"/>
      <c r="I638" s="2"/>
      <c r="J638" s="2"/>
      <c r="K638" s="2"/>
      <c r="L638"/>
      <c r="M638"/>
      <c r="N638"/>
    </row>
    <row r="639" spans="1:14" s="11" customFormat="1" ht="17.100000000000001" customHeight="1">
      <c r="A639"/>
      <c r="B639"/>
      <c r="C639"/>
      <c r="D639"/>
      <c r="E639"/>
      <c r="F639"/>
      <c r="G639" s="2"/>
      <c r="H639" s="2"/>
      <c r="I639" s="2"/>
      <c r="J639" s="2"/>
      <c r="K639" s="2"/>
      <c r="L639"/>
      <c r="M639"/>
      <c r="N639"/>
    </row>
    <row r="640" spans="1:14" s="11" customFormat="1" ht="17.100000000000001" customHeight="1">
      <c r="A640"/>
      <c r="B640"/>
      <c r="C640"/>
      <c r="D640"/>
      <c r="E640"/>
      <c r="F640"/>
      <c r="G640" s="2"/>
      <c r="H640" s="2"/>
      <c r="I640" s="2"/>
      <c r="J640" s="2"/>
      <c r="K640" s="2"/>
      <c r="L640"/>
      <c r="M640"/>
      <c r="N640"/>
    </row>
    <row r="641" spans="1:14" s="11" customFormat="1" ht="17.100000000000001" customHeight="1">
      <c r="A641"/>
      <c r="B641"/>
      <c r="C641"/>
      <c r="D641"/>
      <c r="E641"/>
      <c r="F641"/>
      <c r="G641" s="2"/>
      <c r="H641" s="2"/>
      <c r="I641" s="2"/>
      <c r="J641" s="2"/>
      <c r="K641" s="2"/>
      <c r="L641"/>
      <c r="M641"/>
      <c r="N641"/>
    </row>
    <row r="642" spans="1:14" s="11" customFormat="1" ht="17.100000000000001" customHeight="1">
      <c r="A642"/>
      <c r="B642"/>
      <c r="C642"/>
      <c r="D642"/>
      <c r="E642"/>
      <c r="F642"/>
      <c r="G642" s="2"/>
      <c r="H642" s="2"/>
      <c r="I642" s="2"/>
      <c r="J642" s="2"/>
      <c r="K642" s="2"/>
      <c r="L642"/>
      <c r="M642"/>
      <c r="N642"/>
    </row>
    <row r="643" spans="1:14" s="11" customFormat="1" ht="17.100000000000001" customHeight="1">
      <c r="A643"/>
      <c r="B643"/>
      <c r="C643"/>
      <c r="D643"/>
      <c r="E643"/>
      <c r="F643"/>
      <c r="G643" s="2"/>
      <c r="H643" s="2"/>
      <c r="I643" s="2"/>
      <c r="J643" s="2"/>
      <c r="K643" s="2"/>
      <c r="L643"/>
      <c r="M643"/>
      <c r="N643"/>
    </row>
    <row r="644" spans="1:14" s="11" customFormat="1" ht="17.100000000000001" customHeight="1">
      <c r="A644"/>
      <c r="B644"/>
      <c r="C644"/>
      <c r="D644"/>
      <c r="E644"/>
      <c r="F644"/>
      <c r="G644" s="2"/>
      <c r="H644" s="2"/>
      <c r="I644" s="2"/>
      <c r="J644" s="2"/>
      <c r="K644" s="2"/>
      <c r="L644"/>
      <c r="M644"/>
      <c r="N644"/>
    </row>
    <row r="645" spans="1:14" s="11" customFormat="1" ht="17.100000000000001" customHeight="1">
      <c r="A645"/>
      <c r="B645"/>
      <c r="C645"/>
      <c r="D645"/>
      <c r="E645"/>
      <c r="F645"/>
      <c r="G645" s="2"/>
      <c r="H645" s="2"/>
      <c r="I645" s="2"/>
      <c r="J645" s="2"/>
      <c r="K645" s="2"/>
      <c r="L645"/>
      <c r="M645"/>
      <c r="N645"/>
    </row>
    <row r="646" spans="1:14" s="11" customFormat="1" ht="17.100000000000001" customHeight="1">
      <c r="A646"/>
      <c r="B646"/>
      <c r="C646"/>
      <c r="D646"/>
      <c r="E646"/>
      <c r="F646"/>
      <c r="G646" s="2"/>
      <c r="H646" s="2"/>
      <c r="I646" s="2"/>
      <c r="J646" s="2"/>
      <c r="K646" s="2"/>
      <c r="L646"/>
      <c r="M646"/>
      <c r="N646"/>
    </row>
    <row r="647" spans="1:14" s="11" customFormat="1" ht="17.100000000000001" customHeight="1">
      <c r="A647"/>
      <c r="B647"/>
      <c r="C647"/>
      <c r="D647"/>
      <c r="E647"/>
      <c r="F647"/>
      <c r="G647" s="2"/>
      <c r="H647" s="2"/>
      <c r="I647" s="2"/>
      <c r="J647" s="2"/>
      <c r="K647" s="2"/>
      <c r="L647"/>
      <c r="M647"/>
      <c r="N647"/>
    </row>
    <row r="648" spans="1:14" s="11" customFormat="1" ht="17.100000000000001" customHeight="1">
      <c r="A648"/>
      <c r="B648"/>
      <c r="C648"/>
      <c r="D648"/>
      <c r="E648"/>
      <c r="F648"/>
      <c r="G648" s="2"/>
      <c r="H648" s="2"/>
      <c r="I648" s="2"/>
      <c r="J648" s="2"/>
      <c r="K648" s="2"/>
      <c r="L648"/>
      <c r="M648"/>
      <c r="N648"/>
    </row>
    <row r="649" spans="1:14" s="11" customFormat="1" ht="17.100000000000001" customHeight="1">
      <c r="A649"/>
      <c r="B649"/>
      <c r="C649"/>
      <c r="D649"/>
      <c r="E649"/>
      <c r="F649"/>
      <c r="G649" s="2"/>
      <c r="H649" s="2"/>
      <c r="I649" s="2"/>
      <c r="J649" s="2"/>
      <c r="K649" s="2"/>
      <c r="L649"/>
      <c r="M649"/>
      <c r="N649"/>
    </row>
    <row r="650" spans="1:14" s="11" customFormat="1" ht="17.100000000000001" customHeight="1">
      <c r="A650"/>
      <c r="B650"/>
      <c r="C650"/>
      <c r="D650"/>
      <c r="E650"/>
      <c r="F650"/>
      <c r="G650" s="2"/>
      <c r="H650" s="2"/>
      <c r="I650" s="2"/>
      <c r="J650" s="2"/>
      <c r="K650" s="2"/>
      <c r="L650"/>
      <c r="M650"/>
      <c r="N650"/>
    </row>
    <row r="651" spans="1:14" s="11" customFormat="1" ht="17.100000000000001" customHeight="1">
      <c r="A651"/>
      <c r="B651"/>
      <c r="C651"/>
      <c r="D651"/>
      <c r="E651"/>
      <c r="F651"/>
      <c r="G651" s="2"/>
      <c r="H651" s="2"/>
      <c r="I651" s="2"/>
      <c r="J651" s="2"/>
      <c r="K651" s="2"/>
      <c r="L651"/>
      <c r="M651"/>
      <c r="N651"/>
    </row>
    <row r="652" spans="1:14" s="11" customFormat="1" ht="17.100000000000001" customHeight="1">
      <c r="A652"/>
      <c r="B652"/>
      <c r="C652"/>
      <c r="D652"/>
      <c r="E652"/>
      <c r="F652"/>
      <c r="G652" s="2"/>
      <c r="H652" s="2"/>
      <c r="I652" s="2"/>
      <c r="J652" s="2"/>
      <c r="K652" s="2"/>
      <c r="L652"/>
      <c r="M652"/>
      <c r="N652"/>
    </row>
    <row r="653" spans="1:14" s="11" customFormat="1" ht="17.100000000000001" customHeight="1">
      <c r="A653"/>
      <c r="B653"/>
      <c r="C653"/>
      <c r="D653"/>
      <c r="E653"/>
      <c r="F653"/>
      <c r="G653" s="2"/>
      <c r="H653" s="2"/>
      <c r="I653" s="2"/>
      <c r="J653" s="2"/>
      <c r="K653" s="2"/>
      <c r="L653"/>
      <c r="M653"/>
      <c r="N653"/>
    </row>
    <row r="654" spans="1:14" s="11" customFormat="1" ht="17.100000000000001" customHeight="1">
      <c r="A654"/>
      <c r="B654"/>
      <c r="C654"/>
      <c r="D654"/>
      <c r="E654"/>
      <c r="F654"/>
      <c r="G654" s="2"/>
      <c r="H654" s="2"/>
      <c r="I654" s="2"/>
      <c r="J654" s="2"/>
      <c r="K654" s="2"/>
      <c r="L654"/>
      <c r="M654"/>
      <c r="N654"/>
    </row>
    <row r="655" spans="1:14" s="11" customFormat="1" ht="17.100000000000001" customHeight="1">
      <c r="A655"/>
      <c r="B655"/>
      <c r="C655"/>
      <c r="D655"/>
      <c r="E655"/>
      <c r="F655"/>
      <c r="G655" s="2"/>
      <c r="H655" s="2"/>
      <c r="I655" s="2"/>
      <c r="J655" s="2"/>
      <c r="K655" s="2"/>
      <c r="L655"/>
      <c r="M655"/>
      <c r="N655"/>
    </row>
    <row r="656" spans="1:14" s="11" customFormat="1" ht="17.100000000000001" customHeight="1">
      <c r="A656"/>
      <c r="B656"/>
      <c r="C656"/>
      <c r="D656"/>
      <c r="E656"/>
      <c r="F656"/>
      <c r="G656" s="2"/>
      <c r="H656" s="2"/>
      <c r="I656" s="2"/>
      <c r="J656" s="2"/>
      <c r="K656" s="2"/>
      <c r="L656"/>
      <c r="M656"/>
      <c r="N656"/>
    </row>
    <row r="657" spans="1:14" s="11" customFormat="1" ht="17.100000000000001" customHeight="1">
      <c r="A657"/>
      <c r="B657"/>
      <c r="C657"/>
      <c r="D657"/>
      <c r="E657"/>
      <c r="F657"/>
      <c r="G657" s="2"/>
      <c r="H657" s="2"/>
      <c r="I657" s="2"/>
      <c r="J657" s="2"/>
      <c r="K657" s="2"/>
      <c r="L657"/>
      <c r="M657"/>
      <c r="N657"/>
    </row>
    <row r="658" spans="1:14" s="11" customFormat="1" ht="17.100000000000001" customHeight="1">
      <c r="A658"/>
      <c r="B658"/>
      <c r="C658"/>
      <c r="D658"/>
      <c r="E658"/>
      <c r="F658"/>
      <c r="G658" s="2"/>
      <c r="H658" s="2"/>
      <c r="I658" s="2"/>
      <c r="J658" s="2"/>
      <c r="K658" s="2"/>
      <c r="L658"/>
      <c r="M658"/>
      <c r="N658"/>
    </row>
    <row r="659" spans="1:14" s="11" customFormat="1" ht="17.100000000000001" customHeight="1">
      <c r="A659"/>
      <c r="B659"/>
      <c r="C659"/>
      <c r="D659"/>
      <c r="E659"/>
      <c r="F659"/>
      <c r="G659" s="2"/>
      <c r="H659" s="2"/>
      <c r="I659" s="2"/>
      <c r="J659" s="2"/>
      <c r="K659" s="2"/>
      <c r="L659"/>
      <c r="M659"/>
      <c r="N659"/>
    </row>
    <row r="660" spans="1:14" s="11" customFormat="1" ht="17.100000000000001" customHeight="1">
      <c r="A660"/>
      <c r="B660"/>
      <c r="C660"/>
      <c r="D660"/>
      <c r="E660"/>
      <c r="F660"/>
      <c r="G660" s="2"/>
      <c r="H660" s="2"/>
      <c r="I660" s="2"/>
      <c r="J660" s="2"/>
      <c r="K660" s="2"/>
      <c r="L660"/>
      <c r="M660"/>
      <c r="N660"/>
    </row>
    <row r="661" spans="1:14" s="11" customFormat="1" ht="17.100000000000001" customHeight="1">
      <c r="A661"/>
      <c r="B661"/>
      <c r="C661"/>
      <c r="D661"/>
      <c r="E661"/>
      <c r="F661"/>
      <c r="G661" s="2"/>
      <c r="H661" s="2"/>
      <c r="I661" s="2"/>
      <c r="J661" s="2"/>
      <c r="K661" s="2"/>
      <c r="L661"/>
      <c r="M661"/>
      <c r="N661"/>
    </row>
    <row r="662" spans="1:14" s="11" customFormat="1" ht="17.100000000000001" customHeight="1">
      <c r="A662"/>
      <c r="B662"/>
      <c r="C662"/>
      <c r="D662"/>
      <c r="E662"/>
      <c r="F662"/>
      <c r="G662" s="2"/>
      <c r="H662" s="2"/>
      <c r="I662" s="2"/>
      <c r="J662" s="2"/>
      <c r="K662" s="2"/>
      <c r="L662"/>
      <c r="M662"/>
      <c r="N662"/>
    </row>
    <row r="663" spans="1:14" s="11" customFormat="1" ht="17.100000000000001" customHeight="1">
      <c r="A663"/>
      <c r="B663"/>
      <c r="C663"/>
      <c r="D663"/>
      <c r="E663"/>
      <c r="F663"/>
      <c r="G663" s="2"/>
      <c r="H663" s="2"/>
      <c r="I663" s="2"/>
      <c r="J663" s="2"/>
      <c r="K663" s="2"/>
      <c r="L663"/>
      <c r="M663"/>
      <c r="N663"/>
    </row>
    <row r="664" spans="1:14" s="11" customFormat="1" ht="17.100000000000001" customHeight="1">
      <c r="A664"/>
      <c r="B664"/>
      <c r="C664"/>
      <c r="D664"/>
      <c r="E664"/>
      <c r="F664"/>
      <c r="G664" s="2"/>
      <c r="H664" s="2"/>
      <c r="I664" s="2"/>
      <c r="J664" s="2"/>
      <c r="K664" s="2"/>
      <c r="L664"/>
      <c r="M664"/>
      <c r="N664"/>
    </row>
    <row r="665" spans="1:14" s="11" customFormat="1" ht="17.100000000000001" customHeight="1">
      <c r="A665"/>
      <c r="B665"/>
      <c r="C665"/>
      <c r="D665"/>
      <c r="E665"/>
      <c r="F665"/>
      <c r="G665" s="2"/>
      <c r="H665" s="2"/>
      <c r="I665" s="2"/>
      <c r="J665" s="2"/>
      <c r="K665" s="2"/>
      <c r="L665"/>
      <c r="M665"/>
      <c r="N665"/>
    </row>
    <row r="666" spans="1:14" s="11" customFormat="1" ht="17.100000000000001" customHeight="1">
      <c r="A666"/>
      <c r="B666"/>
      <c r="C666"/>
      <c r="D666"/>
      <c r="E666"/>
      <c r="F666"/>
      <c r="G666" s="2"/>
      <c r="H666" s="2"/>
      <c r="I666" s="2"/>
      <c r="J666" s="2"/>
      <c r="K666" s="2"/>
      <c r="L666"/>
      <c r="M666"/>
      <c r="N666"/>
    </row>
    <row r="667" spans="1:14" s="11" customFormat="1" ht="17.100000000000001" customHeight="1">
      <c r="A667"/>
      <c r="B667"/>
      <c r="C667"/>
      <c r="D667"/>
      <c r="E667"/>
      <c r="F667"/>
      <c r="G667" s="2"/>
      <c r="H667" s="2"/>
      <c r="I667" s="2"/>
      <c r="J667" s="2"/>
      <c r="K667" s="2"/>
      <c r="L667"/>
      <c r="M667"/>
      <c r="N667"/>
    </row>
    <row r="668" spans="1:14" s="11" customFormat="1" ht="17.100000000000001" customHeight="1">
      <c r="A668"/>
      <c r="B668"/>
      <c r="C668"/>
      <c r="D668"/>
      <c r="E668"/>
      <c r="F668"/>
      <c r="G668" s="2"/>
      <c r="H668" s="2"/>
      <c r="I668" s="2"/>
      <c r="J668" s="2"/>
      <c r="K668" s="2"/>
      <c r="L668"/>
      <c r="M668"/>
      <c r="N668"/>
    </row>
    <row r="669" spans="1:14" s="11" customFormat="1" ht="17.100000000000001" customHeight="1">
      <c r="A669"/>
      <c r="B669"/>
      <c r="C669"/>
      <c r="D669"/>
      <c r="E669"/>
      <c r="F669"/>
      <c r="G669" s="2"/>
      <c r="H669" s="2"/>
      <c r="I669" s="2"/>
      <c r="J669" s="2"/>
      <c r="K669" s="2"/>
      <c r="L669"/>
      <c r="M669"/>
      <c r="N669"/>
    </row>
    <row r="670" spans="1:14" s="11" customFormat="1" ht="17.100000000000001" customHeight="1">
      <c r="A670"/>
      <c r="B670"/>
      <c r="C670"/>
      <c r="D670"/>
      <c r="E670"/>
      <c r="F670"/>
      <c r="G670" s="2"/>
      <c r="H670" s="2"/>
      <c r="I670" s="2"/>
      <c r="J670" s="2"/>
      <c r="K670" s="2"/>
      <c r="L670"/>
      <c r="M670"/>
      <c r="N670"/>
    </row>
    <row r="671" spans="1:14" s="11" customFormat="1" ht="17.100000000000001" customHeight="1">
      <c r="A671"/>
      <c r="B671"/>
      <c r="C671"/>
      <c r="D671"/>
      <c r="E671"/>
      <c r="F671"/>
      <c r="G671" s="2"/>
      <c r="H671" s="2"/>
      <c r="I671" s="2"/>
      <c r="J671" s="2"/>
      <c r="K671" s="2"/>
      <c r="L671"/>
      <c r="M671"/>
      <c r="N671"/>
    </row>
    <row r="672" spans="1:14" s="11" customFormat="1" ht="17.100000000000001" customHeight="1">
      <c r="A672"/>
      <c r="B672"/>
      <c r="C672"/>
      <c r="D672"/>
      <c r="E672"/>
      <c r="F672"/>
      <c r="G672" s="2"/>
      <c r="H672" s="2"/>
      <c r="I672" s="2"/>
      <c r="J672" s="2"/>
      <c r="K672" s="2"/>
      <c r="L672"/>
      <c r="M672"/>
      <c r="N672"/>
    </row>
    <row r="673" spans="1:14" s="11" customFormat="1" ht="17.100000000000001" customHeight="1">
      <c r="A673"/>
      <c r="B673"/>
      <c r="C673"/>
      <c r="D673"/>
      <c r="E673"/>
      <c r="F673"/>
      <c r="G673" s="2"/>
      <c r="H673" s="2"/>
      <c r="I673" s="2"/>
      <c r="J673" s="2"/>
      <c r="K673" s="2"/>
      <c r="L673"/>
      <c r="M673"/>
      <c r="N673"/>
    </row>
    <row r="674" spans="1:14" s="11" customFormat="1" ht="17.100000000000001" customHeight="1">
      <c r="A674"/>
      <c r="B674"/>
      <c r="C674"/>
      <c r="D674"/>
      <c r="E674"/>
      <c r="F674"/>
      <c r="G674" s="2"/>
      <c r="H674" s="2"/>
      <c r="I674" s="2"/>
      <c r="J674" s="2"/>
      <c r="K674" s="2"/>
      <c r="L674"/>
      <c r="M674"/>
      <c r="N674"/>
    </row>
    <row r="675" spans="1:14" s="11" customFormat="1" ht="17.100000000000001" customHeight="1">
      <c r="A675"/>
      <c r="B675"/>
      <c r="C675"/>
      <c r="D675"/>
      <c r="E675"/>
      <c r="F675"/>
      <c r="G675" s="2"/>
      <c r="H675" s="2"/>
      <c r="I675" s="2"/>
      <c r="J675" s="2"/>
      <c r="K675" s="2"/>
      <c r="L675"/>
      <c r="M675"/>
      <c r="N675"/>
    </row>
    <row r="676" spans="1:14" s="11" customFormat="1" ht="17.100000000000001" customHeight="1">
      <c r="A676"/>
      <c r="B676"/>
      <c r="C676"/>
      <c r="D676"/>
      <c r="E676"/>
      <c r="F676"/>
      <c r="G676" s="2"/>
      <c r="H676" s="2"/>
      <c r="I676" s="2"/>
      <c r="J676" s="2"/>
      <c r="K676" s="2"/>
      <c r="L676"/>
      <c r="M676"/>
      <c r="N676"/>
    </row>
    <row r="677" spans="1:14" s="11" customFormat="1" ht="17.100000000000001" customHeight="1">
      <c r="A677"/>
      <c r="B677"/>
      <c r="C677"/>
      <c r="D677"/>
      <c r="E677"/>
      <c r="F677"/>
      <c r="G677" s="2"/>
      <c r="H677" s="2"/>
      <c r="I677" s="2"/>
      <c r="J677" s="2"/>
      <c r="K677" s="2"/>
      <c r="L677"/>
      <c r="M677"/>
      <c r="N677"/>
    </row>
    <row r="678" spans="1:14" s="11" customFormat="1" ht="17.100000000000001" customHeight="1">
      <c r="A678"/>
      <c r="B678"/>
      <c r="C678"/>
      <c r="D678"/>
      <c r="E678"/>
      <c r="F678"/>
      <c r="G678" s="2"/>
      <c r="H678" s="2"/>
      <c r="I678" s="2"/>
      <c r="J678" s="2"/>
      <c r="K678" s="2"/>
      <c r="L678"/>
      <c r="M678"/>
      <c r="N678"/>
    </row>
    <row r="679" spans="1:14" s="11" customFormat="1" ht="17.100000000000001" customHeight="1">
      <c r="A679"/>
      <c r="B679"/>
      <c r="C679"/>
      <c r="D679"/>
      <c r="E679"/>
      <c r="F679"/>
      <c r="G679" s="2"/>
      <c r="H679" s="2"/>
      <c r="I679" s="2"/>
      <c r="J679" s="2"/>
      <c r="K679" s="2"/>
      <c r="L679"/>
      <c r="M679"/>
      <c r="N679"/>
    </row>
    <row r="680" spans="1:14" s="11" customFormat="1" ht="17.100000000000001" customHeight="1">
      <c r="A680"/>
      <c r="B680"/>
      <c r="C680"/>
      <c r="D680"/>
      <c r="E680"/>
      <c r="F680"/>
      <c r="G680" s="2"/>
      <c r="H680" s="2"/>
      <c r="I680" s="2"/>
      <c r="J680" s="2"/>
      <c r="K680" s="2"/>
      <c r="L680"/>
      <c r="M680"/>
      <c r="N680"/>
    </row>
    <row r="681" spans="1:14" s="11" customFormat="1" ht="17.100000000000001" customHeight="1">
      <c r="A681"/>
      <c r="B681"/>
      <c r="C681"/>
      <c r="D681"/>
      <c r="E681"/>
      <c r="F681"/>
      <c r="G681" s="2"/>
      <c r="H681" s="2"/>
      <c r="I681" s="2"/>
      <c r="J681" s="2"/>
      <c r="K681" s="2"/>
      <c r="L681"/>
      <c r="M681"/>
      <c r="N681"/>
    </row>
    <row r="682" spans="1:14" s="11" customFormat="1" ht="17.100000000000001" customHeight="1">
      <c r="A682"/>
      <c r="B682"/>
      <c r="C682"/>
      <c r="D682"/>
      <c r="E682"/>
      <c r="F682"/>
      <c r="G682" s="2"/>
      <c r="H682" s="2"/>
      <c r="I682" s="2"/>
      <c r="J682" s="2"/>
      <c r="K682" s="2"/>
      <c r="L682"/>
      <c r="M682"/>
      <c r="N682"/>
    </row>
    <row r="683" spans="1:14" s="11" customFormat="1" ht="17.100000000000001" customHeight="1">
      <c r="A683"/>
      <c r="B683"/>
      <c r="C683"/>
      <c r="D683"/>
      <c r="E683"/>
      <c r="F683"/>
      <c r="G683" s="2"/>
      <c r="H683" s="2"/>
      <c r="I683" s="2"/>
      <c r="J683" s="2"/>
      <c r="K683" s="2"/>
      <c r="L683"/>
      <c r="M683"/>
      <c r="N683"/>
    </row>
    <row r="684" spans="1:14" s="11" customFormat="1" ht="17.100000000000001" customHeight="1">
      <c r="A684"/>
      <c r="B684"/>
      <c r="C684"/>
      <c r="D684"/>
      <c r="E684"/>
      <c r="F684"/>
      <c r="G684" s="2"/>
      <c r="H684" s="2"/>
      <c r="I684" s="2"/>
      <c r="J684" s="2"/>
      <c r="K684" s="2"/>
      <c r="L684"/>
      <c r="M684"/>
      <c r="N684"/>
    </row>
    <row r="685" spans="1:14" s="11" customFormat="1" ht="17.100000000000001" customHeight="1">
      <c r="A685"/>
      <c r="B685"/>
      <c r="C685"/>
      <c r="D685"/>
      <c r="E685"/>
      <c r="F685"/>
      <c r="G685" s="2"/>
      <c r="H685" s="2"/>
      <c r="I685" s="2"/>
      <c r="J685" s="2"/>
      <c r="K685" s="2"/>
      <c r="L685"/>
      <c r="M685"/>
      <c r="N685"/>
    </row>
    <row r="686" spans="1:14" s="11" customFormat="1" ht="17.100000000000001" customHeight="1">
      <c r="A686"/>
      <c r="B686"/>
      <c r="C686"/>
      <c r="D686"/>
      <c r="E686"/>
      <c r="F686"/>
      <c r="G686" s="2"/>
      <c r="H686" s="2"/>
      <c r="I686" s="2"/>
      <c r="J686" s="2"/>
      <c r="K686" s="2"/>
      <c r="L686"/>
      <c r="M686"/>
      <c r="N686"/>
    </row>
    <row r="687" spans="1:14" s="11" customFormat="1" ht="17.100000000000001" customHeight="1">
      <c r="A687"/>
      <c r="B687"/>
      <c r="C687"/>
      <c r="D687"/>
      <c r="E687"/>
      <c r="F687"/>
      <c r="G687" s="2"/>
      <c r="H687" s="2"/>
      <c r="I687" s="2"/>
      <c r="J687" s="2"/>
      <c r="K687" s="2"/>
      <c r="L687"/>
      <c r="M687"/>
      <c r="N687"/>
    </row>
    <row r="688" spans="1:14" s="11" customFormat="1" ht="17.100000000000001" customHeight="1">
      <c r="A688"/>
      <c r="B688"/>
      <c r="C688"/>
      <c r="D688"/>
      <c r="E688"/>
      <c r="F688"/>
      <c r="G688" s="2"/>
      <c r="H688" s="2"/>
      <c r="I688" s="2"/>
      <c r="J688" s="2"/>
      <c r="K688" s="2"/>
      <c r="L688"/>
      <c r="M688"/>
      <c r="N688"/>
    </row>
    <row r="689" spans="1:14" s="11" customFormat="1" ht="17.100000000000001" customHeight="1">
      <c r="A689"/>
      <c r="B689"/>
      <c r="C689"/>
      <c r="D689"/>
      <c r="E689"/>
      <c r="F689"/>
      <c r="G689" s="2"/>
      <c r="H689" s="2"/>
      <c r="I689" s="2"/>
      <c r="J689" s="2"/>
      <c r="K689" s="2"/>
      <c r="L689"/>
      <c r="M689"/>
      <c r="N689"/>
    </row>
    <row r="690" spans="1:14" s="11" customFormat="1" ht="17.100000000000001" customHeight="1">
      <c r="A690"/>
      <c r="B690"/>
      <c r="C690"/>
      <c r="D690"/>
      <c r="E690"/>
      <c r="F690"/>
      <c r="G690" s="2"/>
      <c r="H690" s="2"/>
      <c r="I690" s="2"/>
      <c r="J690" s="2"/>
      <c r="K690" s="2"/>
      <c r="L690"/>
      <c r="M690"/>
      <c r="N690"/>
    </row>
    <row r="691" spans="1:14" s="11" customFormat="1" ht="17.100000000000001" customHeight="1">
      <c r="A691"/>
      <c r="B691"/>
      <c r="C691"/>
      <c r="D691"/>
      <c r="E691"/>
      <c r="F691"/>
      <c r="G691" s="2"/>
      <c r="H691" s="2"/>
      <c r="I691" s="2"/>
      <c r="J691" s="2"/>
      <c r="K691" s="2"/>
      <c r="L691"/>
      <c r="M691"/>
      <c r="N691"/>
    </row>
    <row r="692" spans="1:14" s="11" customFormat="1" ht="17.100000000000001" customHeight="1">
      <c r="A692"/>
      <c r="B692"/>
      <c r="C692"/>
      <c r="D692"/>
      <c r="E692"/>
      <c r="F692"/>
      <c r="G692" s="2"/>
      <c r="H692" s="2"/>
      <c r="I692" s="2"/>
      <c r="J692" s="2"/>
      <c r="K692" s="2"/>
      <c r="L692"/>
      <c r="M692"/>
      <c r="N692"/>
    </row>
    <row r="693" spans="1:14" s="11" customFormat="1" ht="17.100000000000001" customHeight="1">
      <c r="A693"/>
      <c r="B693"/>
      <c r="C693"/>
      <c r="D693"/>
      <c r="E693"/>
      <c r="F693"/>
      <c r="G693" s="2"/>
      <c r="H693" s="2"/>
      <c r="I693" s="2"/>
      <c r="J693" s="2"/>
      <c r="K693" s="2"/>
      <c r="L693"/>
      <c r="M693"/>
      <c r="N693"/>
    </row>
    <row r="694" spans="1:14" s="11" customFormat="1" ht="17.100000000000001" customHeight="1">
      <c r="A694"/>
      <c r="B694"/>
      <c r="C694"/>
      <c r="D694"/>
      <c r="E694"/>
      <c r="F694"/>
      <c r="G694" s="2"/>
      <c r="H694" s="2"/>
      <c r="I694" s="2"/>
      <c r="J694" s="2"/>
      <c r="K694" s="2"/>
      <c r="L694"/>
      <c r="M694"/>
      <c r="N694"/>
    </row>
    <row r="695" spans="1:14" s="11" customFormat="1" ht="17.100000000000001" customHeight="1">
      <c r="A695"/>
      <c r="B695"/>
      <c r="C695"/>
      <c r="D695"/>
      <c r="E695"/>
      <c r="F695"/>
      <c r="G695" s="2"/>
      <c r="H695" s="2"/>
      <c r="I695" s="2"/>
      <c r="J695" s="2"/>
      <c r="K695" s="2"/>
      <c r="L695"/>
      <c r="M695"/>
      <c r="N695"/>
    </row>
    <row r="696" spans="1:14" s="11" customFormat="1" ht="17.100000000000001" customHeight="1">
      <c r="A696"/>
      <c r="B696"/>
      <c r="C696"/>
      <c r="D696"/>
      <c r="E696"/>
      <c r="F696"/>
      <c r="G696" s="2"/>
      <c r="H696" s="2"/>
      <c r="I696" s="2"/>
      <c r="J696" s="2"/>
      <c r="K696" s="2"/>
      <c r="L696"/>
      <c r="M696"/>
      <c r="N696"/>
    </row>
    <row r="697" spans="1:14" s="11" customFormat="1" ht="17.100000000000001" customHeight="1">
      <c r="A697"/>
      <c r="B697"/>
      <c r="C697"/>
      <c r="D697"/>
      <c r="E697"/>
      <c r="F697"/>
      <c r="G697" s="2"/>
      <c r="H697" s="2"/>
      <c r="I697" s="2"/>
      <c r="J697" s="2"/>
      <c r="K697" s="2"/>
      <c r="L697"/>
      <c r="M697"/>
      <c r="N697"/>
    </row>
    <row r="698" spans="1:14" s="11" customFormat="1" ht="17.100000000000001" customHeight="1">
      <c r="A698"/>
      <c r="B698"/>
      <c r="C698"/>
      <c r="D698"/>
      <c r="E698"/>
      <c r="F698"/>
      <c r="G698" s="2"/>
      <c r="H698" s="2"/>
      <c r="I698" s="2"/>
      <c r="J698" s="2"/>
      <c r="K698" s="2"/>
      <c r="L698"/>
      <c r="M698"/>
      <c r="N698"/>
    </row>
    <row r="699" spans="1:14" s="11" customFormat="1" ht="17.100000000000001" customHeight="1">
      <c r="A699"/>
      <c r="B699"/>
      <c r="C699"/>
      <c r="D699"/>
      <c r="E699"/>
      <c r="F699"/>
      <c r="G699" s="2"/>
      <c r="H699" s="2"/>
      <c r="I699" s="2"/>
      <c r="J699" s="2"/>
      <c r="K699" s="2"/>
      <c r="L699"/>
      <c r="M699"/>
      <c r="N699"/>
    </row>
    <row r="700" spans="1:14" s="11" customFormat="1" ht="17.100000000000001" customHeight="1">
      <c r="A700"/>
      <c r="B700"/>
      <c r="C700"/>
      <c r="D700"/>
      <c r="E700"/>
      <c r="F700"/>
      <c r="G700" s="2"/>
      <c r="H700" s="2"/>
      <c r="I700" s="2"/>
      <c r="J700" s="2"/>
      <c r="K700" s="2"/>
      <c r="L700"/>
      <c r="M700"/>
      <c r="N700"/>
    </row>
    <row r="701" spans="1:14" s="11" customFormat="1" ht="17.100000000000001" customHeight="1">
      <c r="A701"/>
      <c r="B701"/>
      <c r="C701"/>
      <c r="D701"/>
      <c r="E701"/>
      <c r="F701"/>
      <c r="G701" s="2"/>
      <c r="H701" s="2"/>
      <c r="I701" s="2"/>
      <c r="J701" s="2"/>
      <c r="K701" s="2"/>
      <c r="L701"/>
      <c r="M701"/>
      <c r="N701"/>
    </row>
    <row r="702" spans="1:14" s="11" customFormat="1" ht="17.100000000000001" customHeight="1">
      <c r="A702"/>
      <c r="B702"/>
      <c r="C702"/>
      <c r="D702"/>
      <c r="E702"/>
      <c r="F702"/>
      <c r="G702" s="2"/>
      <c r="H702" s="2"/>
      <c r="I702" s="2"/>
      <c r="J702" s="2"/>
      <c r="K702" s="2"/>
      <c r="L702"/>
      <c r="M702"/>
      <c r="N702"/>
    </row>
    <row r="703" spans="1:14" s="11" customFormat="1" ht="17.100000000000001" customHeight="1">
      <c r="A703"/>
      <c r="B703"/>
      <c r="C703"/>
      <c r="D703"/>
      <c r="E703"/>
      <c r="F703"/>
      <c r="G703" s="2"/>
      <c r="H703" s="2"/>
      <c r="I703" s="2"/>
      <c r="J703" s="2"/>
      <c r="K703" s="2"/>
      <c r="L703"/>
      <c r="M703"/>
      <c r="N703"/>
    </row>
    <row r="704" spans="1:14" s="11" customFormat="1" ht="17.100000000000001" customHeight="1">
      <c r="A704"/>
      <c r="B704"/>
      <c r="C704"/>
      <c r="D704"/>
      <c r="E704"/>
      <c r="F704"/>
      <c r="G704" s="2"/>
      <c r="H704" s="2"/>
      <c r="I704" s="2"/>
      <c r="J704" s="2"/>
      <c r="K704" s="2"/>
      <c r="L704"/>
      <c r="M704"/>
      <c r="N704"/>
    </row>
    <row r="705" spans="1:14" s="11" customFormat="1" ht="17.100000000000001" customHeight="1">
      <c r="A705"/>
      <c r="B705"/>
      <c r="C705"/>
      <c r="D705"/>
      <c r="E705"/>
      <c r="F705"/>
      <c r="G705" s="2"/>
      <c r="H705" s="2"/>
      <c r="I705" s="2"/>
      <c r="J705" s="2"/>
      <c r="K705" s="2"/>
      <c r="L705"/>
      <c r="M705"/>
      <c r="N705"/>
    </row>
    <row r="706" spans="1:14" s="11" customFormat="1" ht="17.100000000000001" customHeight="1">
      <c r="A706"/>
      <c r="B706"/>
      <c r="C706"/>
      <c r="D706"/>
      <c r="E706"/>
      <c r="F706"/>
      <c r="G706" s="2"/>
      <c r="H706" s="2"/>
      <c r="I706" s="2"/>
      <c r="J706" s="2"/>
      <c r="K706" s="2"/>
      <c r="L706"/>
      <c r="M706"/>
      <c r="N706"/>
    </row>
    <row r="707" spans="1:14" s="11" customFormat="1" ht="17.100000000000001" customHeight="1">
      <c r="A707"/>
      <c r="B707"/>
      <c r="C707"/>
      <c r="D707"/>
      <c r="E707"/>
      <c r="F707"/>
      <c r="G707" s="2"/>
      <c r="H707" s="2"/>
      <c r="I707" s="2"/>
      <c r="J707" s="2"/>
      <c r="K707" s="2"/>
      <c r="L707"/>
      <c r="M707"/>
      <c r="N707"/>
    </row>
    <row r="708" spans="1:14" s="11" customFormat="1" ht="17.100000000000001" customHeight="1">
      <c r="A708"/>
      <c r="B708"/>
      <c r="C708"/>
      <c r="D708"/>
      <c r="E708"/>
      <c r="F708"/>
      <c r="G708" s="2"/>
      <c r="H708" s="2"/>
      <c r="I708" s="2"/>
      <c r="J708" s="2"/>
      <c r="K708" s="2"/>
      <c r="L708"/>
      <c r="M708"/>
      <c r="N708"/>
    </row>
    <row r="709" spans="1:14" s="11" customFormat="1" ht="17.100000000000001" customHeight="1">
      <c r="A709"/>
      <c r="B709"/>
      <c r="C709"/>
      <c r="D709"/>
      <c r="E709"/>
      <c r="F709"/>
      <c r="G709" s="2"/>
      <c r="H709" s="2"/>
      <c r="I709" s="2"/>
      <c r="J709" s="2"/>
      <c r="K709" s="2"/>
      <c r="L709"/>
      <c r="M709"/>
      <c r="N709"/>
    </row>
    <row r="710" spans="1:14" s="11" customFormat="1" ht="17.100000000000001" customHeight="1">
      <c r="A710"/>
      <c r="B710"/>
      <c r="C710"/>
      <c r="D710"/>
      <c r="E710"/>
      <c r="F710"/>
      <c r="G710" s="2"/>
      <c r="H710" s="2"/>
      <c r="I710" s="2"/>
      <c r="J710" s="2"/>
      <c r="K710" s="2"/>
      <c r="L710"/>
      <c r="M710"/>
      <c r="N710"/>
    </row>
    <row r="711" spans="1:14" s="11" customFormat="1" ht="17.100000000000001" customHeight="1">
      <c r="A711"/>
      <c r="B711"/>
      <c r="C711"/>
      <c r="D711"/>
      <c r="E711"/>
      <c r="F711"/>
      <c r="G711" s="2"/>
      <c r="H711" s="2"/>
      <c r="I711" s="2"/>
      <c r="J711" s="2"/>
      <c r="K711" s="2"/>
      <c r="L711"/>
      <c r="M711"/>
      <c r="N711"/>
    </row>
    <row r="712" spans="1:14" s="11" customFormat="1" ht="17.100000000000001" customHeight="1">
      <c r="A712"/>
      <c r="B712"/>
      <c r="C712"/>
      <c r="D712"/>
      <c r="E712"/>
      <c r="F712"/>
      <c r="G712" s="2"/>
      <c r="H712" s="2"/>
      <c r="I712" s="2"/>
      <c r="J712" s="2"/>
      <c r="K712" s="2"/>
      <c r="L712"/>
      <c r="M712"/>
      <c r="N712"/>
    </row>
    <row r="713" spans="1:14" s="11" customFormat="1" ht="17.100000000000001" customHeight="1">
      <c r="A713"/>
      <c r="B713"/>
      <c r="C713"/>
      <c r="D713"/>
      <c r="E713"/>
      <c r="F713"/>
      <c r="G713" s="2"/>
      <c r="H713" s="2"/>
      <c r="I713" s="2"/>
      <c r="J713" s="2"/>
      <c r="K713" s="2"/>
      <c r="L713"/>
      <c r="M713"/>
      <c r="N713"/>
    </row>
    <row r="714" spans="1:14" s="11" customFormat="1" ht="17.100000000000001" customHeight="1">
      <c r="A714"/>
      <c r="B714"/>
      <c r="C714"/>
      <c r="D714"/>
      <c r="E714"/>
      <c r="F714"/>
      <c r="G714" s="2"/>
      <c r="H714" s="2"/>
      <c r="I714" s="2"/>
      <c r="J714" s="2"/>
      <c r="K714" s="2"/>
      <c r="L714"/>
      <c r="M714"/>
      <c r="N714"/>
    </row>
    <row r="715" spans="1:14" s="11" customFormat="1" ht="17.100000000000001" customHeight="1">
      <c r="A715"/>
      <c r="B715"/>
      <c r="C715"/>
      <c r="D715"/>
      <c r="E715"/>
      <c r="F715"/>
      <c r="G715" s="2"/>
      <c r="H715" s="2"/>
      <c r="I715" s="2"/>
      <c r="J715" s="2"/>
      <c r="K715" s="2"/>
      <c r="L715"/>
      <c r="M715"/>
      <c r="N715"/>
    </row>
    <row r="716" spans="1:14" s="11" customFormat="1" ht="17.100000000000001" customHeight="1">
      <c r="A716"/>
      <c r="B716"/>
      <c r="C716"/>
      <c r="D716"/>
      <c r="E716"/>
      <c r="F716"/>
      <c r="G716" s="2"/>
      <c r="H716" s="2"/>
      <c r="I716" s="2"/>
      <c r="J716" s="2"/>
      <c r="K716" s="2"/>
      <c r="L716"/>
      <c r="M716"/>
      <c r="N716"/>
    </row>
    <row r="717" spans="1:14" s="11" customFormat="1" ht="17.100000000000001" customHeight="1">
      <c r="A717"/>
      <c r="B717"/>
      <c r="C717"/>
      <c r="D717"/>
      <c r="E717"/>
      <c r="F717"/>
      <c r="G717" s="2"/>
      <c r="H717" s="2"/>
      <c r="I717" s="2"/>
      <c r="J717" s="2"/>
      <c r="K717" s="2"/>
      <c r="L717"/>
      <c r="M717"/>
      <c r="N717"/>
    </row>
    <row r="718" spans="1:14" s="11" customFormat="1" ht="17.100000000000001" customHeight="1">
      <c r="A718"/>
      <c r="B718"/>
      <c r="C718"/>
      <c r="D718"/>
      <c r="E718"/>
      <c r="F718"/>
      <c r="G718" s="2"/>
      <c r="H718" s="2"/>
      <c r="I718" s="2"/>
      <c r="J718" s="2"/>
      <c r="K718" s="2"/>
      <c r="L718"/>
      <c r="M718"/>
      <c r="N718"/>
    </row>
    <row r="719" spans="1:14" s="11" customFormat="1" ht="17.100000000000001" customHeight="1">
      <c r="A719"/>
      <c r="B719"/>
      <c r="C719"/>
      <c r="D719"/>
      <c r="E719"/>
      <c r="F719"/>
      <c r="G719" s="2"/>
      <c r="H719" s="2"/>
      <c r="I719" s="2"/>
      <c r="J719" s="2"/>
      <c r="K719" s="2"/>
      <c r="L719"/>
      <c r="M719"/>
      <c r="N719"/>
    </row>
    <row r="720" spans="1:14" s="11" customFormat="1" ht="17.100000000000001" customHeight="1">
      <c r="A720"/>
      <c r="B720"/>
      <c r="C720"/>
      <c r="D720"/>
      <c r="E720"/>
      <c r="F720"/>
      <c r="G720" s="2"/>
      <c r="H720" s="2"/>
      <c r="I720" s="2"/>
      <c r="J720" s="2"/>
      <c r="K720" s="2"/>
      <c r="L720"/>
      <c r="M720"/>
      <c r="N720"/>
    </row>
    <row r="721" spans="1:14" s="11" customFormat="1" ht="17.100000000000001" customHeight="1">
      <c r="A721"/>
      <c r="B721"/>
      <c r="C721"/>
      <c r="D721"/>
      <c r="E721"/>
      <c r="F721"/>
      <c r="G721" s="2"/>
      <c r="H721" s="2"/>
      <c r="I721" s="2"/>
      <c r="J721" s="2"/>
      <c r="K721" s="2"/>
      <c r="L721"/>
      <c r="M721"/>
      <c r="N721"/>
    </row>
    <row r="722" spans="1:14" s="11" customFormat="1" ht="17.100000000000001" customHeight="1">
      <c r="A722"/>
      <c r="B722"/>
      <c r="C722"/>
      <c r="D722"/>
      <c r="E722"/>
      <c r="F722"/>
      <c r="G722" s="2"/>
      <c r="H722" s="2"/>
      <c r="I722" s="2"/>
      <c r="J722" s="2"/>
      <c r="K722" s="2"/>
      <c r="L722"/>
      <c r="M722"/>
      <c r="N722"/>
    </row>
    <row r="723" spans="1:14" s="11" customFormat="1" ht="17.100000000000001" customHeight="1">
      <c r="A723"/>
      <c r="B723"/>
      <c r="C723"/>
      <c r="D723"/>
      <c r="E723"/>
      <c r="F723"/>
      <c r="G723" s="2"/>
      <c r="H723" s="2"/>
      <c r="I723" s="2"/>
      <c r="J723" s="2"/>
      <c r="K723" s="2"/>
      <c r="L723"/>
      <c r="M723"/>
      <c r="N723"/>
    </row>
    <row r="724" spans="1:14" s="11" customFormat="1" ht="17.100000000000001" customHeight="1">
      <c r="A724"/>
      <c r="B724"/>
      <c r="C724"/>
      <c r="D724"/>
      <c r="E724"/>
      <c r="F724"/>
      <c r="G724" s="2"/>
      <c r="H724" s="2"/>
      <c r="I724" s="2"/>
      <c r="J724" s="2"/>
      <c r="K724" s="2"/>
      <c r="L724"/>
      <c r="M724"/>
      <c r="N724"/>
    </row>
    <row r="725" spans="1:14" s="11" customFormat="1" ht="17.100000000000001" customHeight="1">
      <c r="A725"/>
      <c r="B725"/>
      <c r="C725"/>
      <c r="D725"/>
      <c r="E725"/>
      <c r="F725"/>
      <c r="G725" s="2"/>
      <c r="H725" s="2"/>
      <c r="I725" s="2"/>
      <c r="J725" s="2"/>
      <c r="K725" s="2"/>
      <c r="L725"/>
      <c r="M725"/>
      <c r="N725"/>
    </row>
    <row r="726" spans="1:14" s="11" customFormat="1" ht="17.100000000000001" customHeight="1">
      <c r="A726"/>
      <c r="B726"/>
      <c r="C726"/>
      <c r="D726"/>
      <c r="E726"/>
      <c r="F726"/>
      <c r="G726" s="2"/>
      <c r="H726" s="2"/>
      <c r="I726" s="2"/>
      <c r="J726" s="2"/>
      <c r="K726" s="2"/>
      <c r="L726"/>
      <c r="M726"/>
      <c r="N726"/>
    </row>
    <row r="727" spans="1:14" s="11" customFormat="1" ht="17.100000000000001" customHeight="1">
      <c r="A727"/>
      <c r="B727"/>
      <c r="C727"/>
      <c r="D727"/>
      <c r="E727"/>
      <c r="F727"/>
      <c r="G727" s="2"/>
      <c r="H727" s="2"/>
      <c r="I727" s="2"/>
      <c r="J727" s="2"/>
      <c r="K727" s="2"/>
      <c r="L727"/>
      <c r="M727"/>
      <c r="N727"/>
    </row>
    <row r="728" spans="1:14" s="11" customFormat="1" ht="17.100000000000001" customHeight="1">
      <c r="A728"/>
      <c r="B728"/>
      <c r="C728"/>
      <c r="D728"/>
      <c r="E728"/>
      <c r="F728"/>
      <c r="G728" s="2"/>
      <c r="H728" s="2"/>
      <c r="I728" s="2"/>
      <c r="J728" s="2"/>
      <c r="K728" s="2"/>
      <c r="L728"/>
      <c r="M728"/>
      <c r="N728"/>
    </row>
    <row r="729" spans="1:14" s="11" customFormat="1" ht="17.100000000000001" customHeight="1">
      <c r="A729"/>
      <c r="B729"/>
      <c r="C729"/>
      <c r="D729"/>
      <c r="E729"/>
      <c r="F729"/>
      <c r="G729" s="2"/>
      <c r="H729" s="2"/>
      <c r="I729" s="2"/>
      <c r="J729" s="2"/>
      <c r="K729" s="2"/>
      <c r="L729"/>
      <c r="M729"/>
      <c r="N729"/>
    </row>
    <row r="730" spans="1:14" s="11" customFormat="1" ht="17.100000000000001" customHeight="1">
      <c r="A730"/>
      <c r="B730"/>
      <c r="C730"/>
      <c r="D730"/>
      <c r="E730"/>
      <c r="F730"/>
      <c r="G730" s="2"/>
      <c r="H730" s="2"/>
      <c r="I730" s="2"/>
      <c r="J730" s="2"/>
      <c r="K730" s="2"/>
      <c r="L730"/>
      <c r="M730"/>
      <c r="N730"/>
    </row>
    <row r="731" spans="1:14" s="11" customFormat="1" ht="17.100000000000001" customHeight="1">
      <c r="A731"/>
      <c r="B731"/>
      <c r="C731"/>
      <c r="D731"/>
      <c r="E731"/>
      <c r="F731"/>
      <c r="G731" s="2"/>
      <c r="H731" s="2"/>
      <c r="I731" s="2"/>
      <c r="J731" s="2"/>
      <c r="K731" s="2"/>
      <c r="L731"/>
      <c r="M731"/>
      <c r="N731"/>
    </row>
    <row r="732" spans="1:14" s="11" customFormat="1" ht="17.100000000000001" customHeight="1">
      <c r="A732"/>
      <c r="B732"/>
      <c r="C732"/>
      <c r="D732"/>
      <c r="E732"/>
      <c r="F732"/>
      <c r="G732" s="2"/>
      <c r="H732" s="2"/>
      <c r="I732" s="2"/>
      <c r="J732" s="2"/>
      <c r="K732" s="2"/>
      <c r="L732"/>
      <c r="M732"/>
      <c r="N732"/>
    </row>
    <row r="733" spans="1:14" s="11" customFormat="1" ht="17.100000000000001" customHeight="1">
      <c r="A733"/>
      <c r="B733"/>
      <c r="C733"/>
      <c r="D733"/>
      <c r="E733"/>
      <c r="F733"/>
      <c r="G733" s="2"/>
      <c r="H733" s="2"/>
      <c r="I733" s="2"/>
      <c r="J733" s="2"/>
      <c r="K733" s="2"/>
      <c r="L733"/>
      <c r="M733"/>
      <c r="N733"/>
    </row>
    <row r="734" spans="1:14" s="11" customFormat="1" ht="17.100000000000001" customHeight="1">
      <c r="A734"/>
      <c r="B734"/>
      <c r="C734"/>
      <c r="D734"/>
      <c r="E734"/>
      <c r="F734"/>
      <c r="G734" s="2"/>
      <c r="H734" s="2"/>
      <c r="I734" s="2"/>
      <c r="J734" s="2"/>
      <c r="K734" s="2"/>
      <c r="L734"/>
      <c r="M734"/>
      <c r="N734"/>
    </row>
    <row r="735" spans="1:14" s="11" customFormat="1" ht="17.100000000000001" customHeight="1">
      <c r="A735"/>
      <c r="B735"/>
      <c r="C735"/>
      <c r="D735"/>
      <c r="E735"/>
      <c r="F735"/>
      <c r="G735" s="2"/>
      <c r="H735" s="2"/>
      <c r="I735" s="2"/>
      <c r="J735" s="2"/>
      <c r="K735" s="2"/>
      <c r="L735"/>
      <c r="M735"/>
      <c r="N735"/>
    </row>
    <row r="736" spans="1:14" s="11" customFormat="1" ht="17.100000000000001" customHeight="1">
      <c r="A736"/>
      <c r="B736"/>
      <c r="C736"/>
      <c r="D736"/>
      <c r="E736"/>
      <c r="F736"/>
      <c r="G736" s="2"/>
      <c r="H736" s="2"/>
      <c r="I736" s="2"/>
      <c r="J736" s="2"/>
      <c r="K736" s="2"/>
      <c r="L736"/>
      <c r="M736"/>
      <c r="N736"/>
    </row>
    <row r="737" spans="1:14" s="11" customFormat="1" ht="17.100000000000001" customHeight="1">
      <c r="A737"/>
      <c r="B737"/>
      <c r="C737"/>
      <c r="D737"/>
      <c r="E737"/>
      <c r="F737"/>
      <c r="G737" s="2"/>
      <c r="H737" s="2"/>
      <c r="I737" s="2"/>
      <c r="J737" s="2"/>
      <c r="K737" s="2"/>
      <c r="L737"/>
      <c r="M737"/>
      <c r="N737"/>
    </row>
    <row r="738" spans="1:14" s="11" customFormat="1" ht="17.100000000000001" customHeight="1">
      <c r="A738"/>
      <c r="B738"/>
      <c r="C738"/>
      <c r="D738"/>
      <c r="E738"/>
      <c r="F738"/>
      <c r="G738" s="2"/>
      <c r="H738" s="2"/>
      <c r="I738" s="2"/>
      <c r="J738" s="2"/>
      <c r="K738" s="2"/>
      <c r="L738"/>
      <c r="M738"/>
      <c r="N738"/>
    </row>
    <row r="739" spans="1:14" s="11" customFormat="1" ht="17.100000000000001" customHeight="1">
      <c r="A739"/>
      <c r="B739"/>
      <c r="C739"/>
      <c r="D739"/>
      <c r="E739"/>
      <c r="F739"/>
      <c r="G739" s="2"/>
      <c r="H739" s="2"/>
      <c r="I739" s="2"/>
      <c r="J739" s="2"/>
      <c r="K739" s="2"/>
      <c r="L739"/>
      <c r="M739"/>
      <c r="N739"/>
    </row>
    <row r="740" spans="1:14" s="11" customFormat="1" ht="17.100000000000001" customHeight="1">
      <c r="A740"/>
      <c r="B740"/>
      <c r="C740"/>
      <c r="D740"/>
      <c r="E740"/>
      <c r="F740"/>
      <c r="G740" s="2"/>
      <c r="H740" s="2"/>
      <c r="I740" s="2"/>
      <c r="J740" s="2"/>
      <c r="K740" s="2"/>
      <c r="L740"/>
      <c r="M740"/>
      <c r="N740"/>
    </row>
    <row r="741" spans="1:14" s="11" customFormat="1" ht="17.100000000000001" customHeight="1">
      <c r="A741"/>
      <c r="B741"/>
      <c r="C741"/>
      <c r="D741"/>
      <c r="E741"/>
      <c r="F741"/>
      <c r="G741" s="2"/>
      <c r="H741" s="2"/>
      <c r="I741" s="2"/>
      <c r="J741" s="2"/>
      <c r="K741" s="2"/>
      <c r="L741"/>
      <c r="M741"/>
      <c r="N741"/>
    </row>
    <row r="742" spans="1:14" s="11" customFormat="1" ht="17.100000000000001" customHeight="1">
      <c r="A742"/>
      <c r="B742"/>
      <c r="C742"/>
      <c r="D742"/>
      <c r="E742"/>
      <c r="F742"/>
      <c r="G742" s="2"/>
      <c r="H742" s="2"/>
      <c r="I742" s="2"/>
      <c r="J742" s="2"/>
      <c r="K742" s="2"/>
      <c r="L742"/>
      <c r="M742"/>
      <c r="N742"/>
    </row>
    <row r="743" spans="1:14" s="11" customFormat="1" ht="17.100000000000001" customHeight="1">
      <c r="A743"/>
      <c r="B743"/>
      <c r="C743"/>
      <c r="D743"/>
      <c r="E743"/>
      <c r="F743"/>
      <c r="G743" s="2"/>
      <c r="H743" s="2"/>
      <c r="I743" s="2"/>
      <c r="J743" s="2"/>
      <c r="K743" s="2"/>
      <c r="L743"/>
      <c r="M743"/>
      <c r="N743"/>
    </row>
    <row r="744" spans="1:14" s="11" customFormat="1" ht="17.100000000000001" customHeight="1">
      <c r="A744"/>
      <c r="B744"/>
      <c r="C744"/>
      <c r="D744"/>
      <c r="E744"/>
      <c r="F744"/>
      <c r="G744" s="2"/>
      <c r="H744" s="2"/>
      <c r="I744" s="2"/>
      <c r="J744" s="2"/>
      <c r="K744" s="2"/>
      <c r="L744"/>
      <c r="M744"/>
      <c r="N744"/>
    </row>
    <row r="745" spans="1:14" s="11" customFormat="1" ht="17.100000000000001" customHeight="1">
      <c r="A745"/>
      <c r="B745"/>
      <c r="C745"/>
      <c r="D745"/>
      <c r="E745"/>
      <c r="F745"/>
      <c r="G745" s="2"/>
      <c r="H745" s="2"/>
      <c r="I745" s="2"/>
      <c r="J745" s="2"/>
      <c r="K745" s="2"/>
      <c r="L745"/>
      <c r="M745"/>
      <c r="N745"/>
    </row>
    <row r="746" spans="1:14" s="11" customFormat="1" ht="17.100000000000001" customHeight="1">
      <c r="A746"/>
      <c r="B746"/>
      <c r="C746"/>
      <c r="D746"/>
      <c r="E746"/>
      <c r="F746"/>
      <c r="G746" s="2"/>
      <c r="H746" s="2"/>
      <c r="I746" s="2"/>
      <c r="J746" s="2"/>
      <c r="K746" s="2"/>
      <c r="L746"/>
      <c r="M746"/>
      <c r="N746"/>
    </row>
    <row r="747" spans="1:14" s="11" customFormat="1" ht="17.100000000000001" customHeight="1">
      <c r="A747"/>
      <c r="B747"/>
      <c r="C747"/>
      <c r="D747"/>
      <c r="E747"/>
      <c r="F747"/>
      <c r="G747" s="2"/>
      <c r="H747" s="2"/>
      <c r="I747" s="2"/>
      <c r="J747" s="2"/>
      <c r="K747" s="2"/>
      <c r="L747"/>
      <c r="M747"/>
      <c r="N747"/>
    </row>
    <row r="748" spans="1:14" s="11" customFormat="1" ht="17.100000000000001" customHeight="1">
      <c r="A748"/>
      <c r="B748"/>
      <c r="C748"/>
      <c r="D748"/>
      <c r="E748"/>
      <c r="F748"/>
      <c r="G748" s="2"/>
      <c r="H748" s="2"/>
      <c r="I748" s="2"/>
      <c r="J748" s="2"/>
      <c r="K748" s="2"/>
      <c r="L748"/>
      <c r="M748"/>
      <c r="N748"/>
    </row>
    <row r="749" spans="1:14" s="11" customFormat="1" ht="17.100000000000001" customHeight="1">
      <c r="A749"/>
      <c r="B749"/>
      <c r="C749"/>
      <c r="D749"/>
      <c r="E749"/>
      <c r="F749"/>
      <c r="G749" s="2"/>
      <c r="H749" s="2"/>
      <c r="I749" s="2"/>
      <c r="J749" s="2"/>
      <c r="K749" s="2"/>
      <c r="L749"/>
      <c r="M749"/>
      <c r="N749"/>
    </row>
    <row r="750" spans="1:14" s="11" customFormat="1" ht="17.100000000000001" customHeight="1">
      <c r="A750"/>
      <c r="B750"/>
      <c r="C750"/>
      <c r="D750"/>
      <c r="E750"/>
      <c r="F750"/>
      <c r="G750" s="2"/>
      <c r="H750" s="2"/>
      <c r="I750" s="2"/>
      <c r="J750" s="2"/>
      <c r="K750" s="2"/>
      <c r="L750"/>
      <c r="M750"/>
      <c r="N750"/>
    </row>
    <row r="751" spans="1:14" s="11" customFormat="1" ht="17.100000000000001" customHeight="1">
      <c r="A751"/>
      <c r="B751"/>
      <c r="C751"/>
      <c r="D751"/>
      <c r="E751"/>
      <c r="F751"/>
      <c r="G751" s="2"/>
      <c r="H751" s="2"/>
      <c r="I751" s="2"/>
      <c r="J751" s="2"/>
      <c r="K751" s="2"/>
      <c r="L751"/>
      <c r="M751"/>
      <c r="N751"/>
    </row>
    <row r="752" spans="1:14" s="11" customFormat="1" ht="17.100000000000001" customHeight="1">
      <c r="A752"/>
      <c r="B752"/>
      <c r="C752"/>
      <c r="D752"/>
      <c r="E752"/>
      <c r="F752"/>
      <c r="G752" s="2"/>
      <c r="H752" s="2"/>
      <c r="I752" s="2"/>
      <c r="J752" s="2"/>
      <c r="K752" s="2"/>
      <c r="L752"/>
      <c r="M752"/>
      <c r="N752"/>
    </row>
    <row r="753" spans="1:14" s="11" customFormat="1" ht="17.100000000000001" customHeight="1">
      <c r="A753"/>
      <c r="B753"/>
      <c r="C753"/>
      <c r="D753"/>
      <c r="E753"/>
      <c r="F753"/>
      <c r="G753" s="2"/>
      <c r="H753" s="2"/>
      <c r="I753" s="2"/>
      <c r="J753" s="2"/>
      <c r="K753" s="2"/>
      <c r="L753"/>
      <c r="M753"/>
      <c r="N753"/>
    </row>
    <row r="754" spans="1:14" s="11" customFormat="1" ht="17.100000000000001" customHeight="1">
      <c r="A754"/>
      <c r="B754"/>
      <c r="C754"/>
      <c r="D754"/>
      <c r="E754"/>
      <c r="F754"/>
      <c r="G754" s="2"/>
      <c r="H754" s="2"/>
      <c r="I754" s="2"/>
      <c r="J754" s="2"/>
      <c r="K754" s="2"/>
      <c r="L754"/>
      <c r="M754"/>
      <c r="N754"/>
    </row>
    <row r="755" spans="1:14" s="11" customFormat="1" ht="17.100000000000001" customHeight="1">
      <c r="A755"/>
      <c r="B755"/>
      <c r="C755"/>
      <c r="D755"/>
      <c r="E755"/>
      <c r="F755"/>
      <c r="G755" s="2"/>
      <c r="H755" s="2"/>
      <c r="I755" s="2"/>
      <c r="J755" s="2"/>
      <c r="K755" s="2"/>
      <c r="L755"/>
      <c r="M755"/>
      <c r="N755"/>
    </row>
    <row r="756" spans="1:14" s="11" customFormat="1" ht="17.100000000000001" customHeight="1">
      <c r="A756"/>
      <c r="B756"/>
      <c r="C756"/>
      <c r="D756"/>
      <c r="E756"/>
      <c r="F756"/>
      <c r="G756" s="2"/>
      <c r="H756" s="2"/>
      <c r="I756" s="2"/>
      <c r="J756" s="2"/>
      <c r="K756" s="2"/>
      <c r="L756"/>
      <c r="M756"/>
      <c r="N756"/>
    </row>
    <row r="757" spans="1:14" s="11" customFormat="1" ht="17.100000000000001" customHeight="1">
      <c r="A757"/>
      <c r="B757"/>
      <c r="C757"/>
      <c r="D757"/>
      <c r="E757"/>
      <c r="F757"/>
      <c r="G757" s="2"/>
      <c r="H757" s="2"/>
      <c r="I757" s="2"/>
      <c r="J757" s="2"/>
      <c r="K757" s="2"/>
      <c r="L757"/>
      <c r="M757"/>
      <c r="N757"/>
    </row>
    <row r="758" spans="1:14" s="11" customFormat="1" ht="17.100000000000001" customHeight="1">
      <c r="A758"/>
      <c r="B758"/>
      <c r="C758"/>
      <c r="D758"/>
      <c r="E758"/>
      <c r="F758"/>
      <c r="G758" s="2"/>
      <c r="H758" s="2"/>
      <c r="I758" s="2"/>
      <c r="J758" s="2"/>
      <c r="K758" s="2"/>
      <c r="L758"/>
      <c r="M758"/>
      <c r="N758"/>
    </row>
    <row r="759" spans="1:14" s="11" customFormat="1" ht="17.100000000000001" customHeight="1">
      <c r="A759"/>
      <c r="B759"/>
      <c r="C759"/>
      <c r="D759"/>
      <c r="E759"/>
      <c r="F759"/>
      <c r="G759" s="2"/>
      <c r="H759" s="2"/>
      <c r="I759" s="2"/>
      <c r="J759" s="2"/>
      <c r="K759" s="2"/>
      <c r="L759"/>
      <c r="M759"/>
      <c r="N759"/>
    </row>
    <row r="760" spans="1:14" s="11" customFormat="1" ht="17.100000000000001" customHeight="1">
      <c r="A760"/>
      <c r="B760"/>
      <c r="C760"/>
      <c r="D760"/>
      <c r="E760"/>
      <c r="F760"/>
      <c r="G760" s="2"/>
      <c r="H760" s="2"/>
      <c r="I760" s="2"/>
      <c r="J760" s="2"/>
      <c r="K760" s="2"/>
      <c r="L760"/>
      <c r="M760"/>
      <c r="N760"/>
    </row>
    <row r="761" spans="1:14" s="11" customFormat="1" ht="17.100000000000001" customHeight="1">
      <c r="A761"/>
      <c r="B761"/>
      <c r="C761"/>
      <c r="D761"/>
      <c r="E761"/>
      <c r="F761"/>
      <c r="G761" s="2"/>
      <c r="H761" s="2"/>
      <c r="I761" s="2"/>
      <c r="J761" s="2"/>
      <c r="K761" s="2"/>
      <c r="L761"/>
      <c r="M761"/>
      <c r="N761"/>
    </row>
    <row r="762" spans="1:14" s="11" customFormat="1" ht="17.100000000000001" customHeight="1">
      <c r="A762"/>
      <c r="B762"/>
      <c r="C762"/>
      <c r="D762"/>
      <c r="E762"/>
      <c r="F762"/>
      <c r="G762" s="2"/>
      <c r="H762" s="2"/>
      <c r="I762" s="2"/>
      <c r="J762" s="2"/>
      <c r="K762" s="2"/>
      <c r="L762"/>
      <c r="M762"/>
      <c r="N762"/>
    </row>
    <row r="763" spans="1:14" s="11" customFormat="1" ht="17.100000000000001" customHeight="1">
      <c r="A763"/>
      <c r="B763"/>
      <c r="C763"/>
      <c r="D763"/>
      <c r="E763"/>
      <c r="F763"/>
      <c r="G763" s="2"/>
      <c r="H763" s="2"/>
      <c r="I763" s="2"/>
      <c r="J763" s="2"/>
      <c r="K763" s="2"/>
      <c r="L763"/>
      <c r="M763"/>
      <c r="N763"/>
    </row>
    <row r="764" spans="1:14" s="11" customFormat="1" ht="17.100000000000001" customHeight="1">
      <c r="A764"/>
      <c r="B764"/>
      <c r="C764"/>
      <c r="D764"/>
      <c r="E764"/>
      <c r="F764"/>
      <c r="G764" s="2"/>
      <c r="H764" s="2"/>
      <c r="I764" s="2"/>
      <c r="J764" s="2"/>
      <c r="K764" s="2"/>
      <c r="L764"/>
      <c r="M764"/>
      <c r="N764"/>
    </row>
    <row r="765" spans="1:14" s="11" customFormat="1" ht="17.100000000000001" customHeight="1">
      <c r="A765"/>
      <c r="B765"/>
      <c r="C765"/>
      <c r="D765"/>
      <c r="E765"/>
      <c r="F765"/>
      <c r="G765" s="2"/>
      <c r="H765" s="2"/>
      <c r="I765" s="2"/>
      <c r="J765" s="2"/>
      <c r="K765" s="2"/>
      <c r="L765"/>
      <c r="M765"/>
      <c r="N765"/>
    </row>
    <row r="766" spans="1:14" s="11" customFormat="1" ht="17.100000000000001" customHeight="1">
      <c r="A766"/>
      <c r="B766"/>
      <c r="C766"/>
      <c r="D766"/>
      <c r="E766"/>
      <c r="F766"/>
      <c r="G766" s="2"/>
      <c r="H766" s="2"/>
      <c r="I766" s="2"/>
      <c r="J766" s="2"/>
      <c r="K766" s="2"/>
      <c r="L766"/>
      <c r="M766"/>
      <c r="N766"/>
    </row>
    <row r="767" spans="1:14" s="11" customFormat="1" ht="17.100000000000001" customHeight="1">
      <c r="A767"/>
      <c r="B767"/>
      <c r="C767"/>
      <c r="D767"/>
      <c r="E767"/>
      <c r="F767"/>
      <c r="G767" s="2"/>
      <c r="H767" s="2"/>
      <c r="I767" s="2"/>
      <c r="J767" s="2"/>
      <c r="K767" s="2"/>
      <c r="L767"/>
      <c r="M767"/>
      <c r="N767"/>
    </row>
    <row r="768" spans="1:14" s="11" customFormat="1" ht="17.100000000000001" customHeight="1">
      <c r="A768"/>
      <c r="B768"/>
      <c r="C768"/>
      <c r="D768"/>
      <c r="E768"/>
      <c r="F768"/>
      <c r="G768" s="2"/>
      <c r="H768" s="2"/>
      <c r="I768" s="2"/>
      <c r="J768" s="2"/>
      <c r="K768" s="2"/>
      <c r="L768"/>
      <c r="M768"/>
      <c r="N768"/>
    </row>
    <row r="769" spans="1:14" s="11" customFormat="1" ht="17.100000000000001" customHeight="1">
      <c r="A769"/>
      <c r="B769"/>
      <c r="C769"/>
      <c r="D769"/>
      <c r="E769"/>
      <c r="F769"/>
      <c r="G769" s="2"/>
      <c r="H769" s="2"/>
      <c r="I769" s="2"/>
      <c r="J769" s="2"/>
      <c r="K769" s="2"/>
      <c r="L769"/>
      <c r="M769"/>
      <c r="N769"/>
    </row>
    <row r="770" spans="1:14" s="11" customFormat="1" ht="17.100000000000001" customHeight="1">
      <c r="A770"/>
      <c r="B770"/>
      <c r="C770"/>
      <c r="D770"/>
      <c r="E770"/>
      <c r="F770"/>
      <c r="G770" s="2"/>
      <c r="H770" s="2"/>
      <c r="I770" s="2"/>
      <c r="J770" s="2"/>
      <c r="K770" s="2"/>
      <c r="L770"/>
      <c r="M770"/>
      <c r="N770"/>
    </row>
    <row r="771" spans="1:14" s="11" customFormat="1" ht="17.100000000000001" customHeight="1">
      <c r="A771"/>
      <c r="B771"/>
      <c r="C771"/>
      <c r="D771"/>
      <c r="E771"/>
      <c r="F771"/>
      <c r="G771" s="2"/>
      <c r="H771" s="2"/>
      <c r="I771" s="2"/>
      <c r="J771" s="2"/>
      <c r="K771" s="2"/>
      <c r="L771"/>
      <c r="M771"/>
      <c r="N771"/>
    </row>
    <row r="772" spans="1:14" s="11" customFormat="1" ht="17.100000000000001" customHeight="1">
      <c r="A772"/>
      <c r="B772"/>
      <c r="C772"/>
      <c r="D772"/>
      <c r="E772"/>
      <c r="F772"/>
      <c r="G772" s="2"/>
      <c r="H772" s="2"/>
      <c r="I772" s="2"/>
      <c r="J772" s="2"/>
      <c r="K772" s="2"/>
      <c r="L772"/>
      <c r="M772"/>
      <c r="N772"/>
    </row>
    <row r="773" spans="1:14" s="11" customFormat="1" ht="17.100000000000001" customHeight="1">
      <c r="A773"/>
      <c r="B773"/>
      <c r="C773"/>
      <c r="D773"/>
      <c r="E773"/>
      <c r="F773"/>
      <c r="G773" s="2"/>
      <c r="H773" s="2"/>
      <c r="I773" s="2"/>
      <c r="J773" s="2"/>
      <c r="K773" s="2"/>
      <c r="L773"/>
      <c r="M773"/>
      <c r="N773"/>
    </row>
    <row r="774" spans="1:14" s="11" customFormat="1" ht="17.100000000000001" customHeight="1">
      <c r="A774"/>
      <c r="B774"/>
      <c r="C774"/>
      <c r="D774"/>
      <c r="E774"/>
      <c r="F774"/>
      <c r="G774" s="2"/>
      <c r="H774" s="2"/>
      <c r="I774" s="2"/>
      <c r="J774" s="2"/>
      <c r="K774" s="2"/>
      <c r="L774"/>
      <c r="M774"/>
      <c r="N774"/>
    </row>
    <row r="775" spans="1:14" s="11" customFormat="1" ht="17.100000000000001" customHeight="1">
      <c r="A775"/>
      <c r="B775"/>
      <c r="C775"/>
      <c r="D775"/>
      <c r="E775"/>
      <c r="F775"/>
      <c r="G775" s="2"/>
      <c r="H775" s="2"/>
      <c r="I775" s="2"/>
      <c r="J775" s="2"/>
      <c r="K775" s="2"/>
      <c r="L775"/>
      <c r="M775"/>
      <c r="N775"/>
    </row>
    <row r="776" spans="1:14" s="11" customFormat="1" ht="17.100000000000001" customHeight="1">
      <c r="A776"/>
      <c r="B776"/>
      <c r="C776"/>
      <c r="D776"/>
      <c r="E776"/>
      <c r="F776"/>
      <c r="G776" s="2"/>
      <c r="H776" s="2"/>
      <c r="I776" s="2"/>
      <c r="J776" s="2"/>
      <c r="K776" s="2"/>
      <c r="L776"/>
      <c r="M776"/>
      <c r="N776"/>
    </row>
    <row r="777" spans="1:14" s="11" customFormat="1" ht="17.100000000000001" customHeight="1">
      <c r="A777"/>
      <c r="B777"/>
      <c r="C777"/>
      <c r="D777"/>
      <c r="E777"/>
      <c r="F777"/>
      <c r="G777" s="2"/>
      <c r="H777" s="2"/>
      <c r="I777" s="2"/>
      <c r="J777" s="2"/>
      <c r="K777" s="2"/>
      <c r="L777"/>
      <c r="M777"/>
      <c r="N777"/>
    </row>
    <row r="778" spans="1:14" s="11" customFormat="1" ht="17.100000000000001" customHeight="1">
      <c r="A778"/>
      <c r="B778"/>
      <c r="C778"/>
      <c r="D778"/>
      <c r="E778"/>
      <c r="F778"/>
      <c r="G778" s="2"/>
      <c r="H778" s="2"/>
      <c r="I778" s="2"/>
      <c r="J778" s="2"/>
      <c r="K778" s="2"/>
      <c r="L778"/>
      <c r="M778"/>
      <c r="N778"/>
    </row>
    <row r="779" spans="1:14" s="11" customFormat="1" ht="17.100000000000001" customHeight="1">
      <c r="A779"/>
      <c r="B779"/>
      <c r="C779"/>
      <c r="D779"/>
      <c r="E779"/>
      <c r="F779"/>
      <c r="G779" s="2"/>
      <c r="H779" s="2"/>
      <c r="I779" s="2"/>
      <c r="J779" s="2"/>
      <c r="K779" s="2"/>
      <c r="L779"/>
      <c r="M779"/>
      <c r="N779"/>
    </row>
    <row r="780" spans="1:14" s="11" customFormat="1" ht="17.100000000000001" customHeight="1">
      <c r="A780"/>
      <c r="B780"/>
      <c r="C780"/>
      <c r="D780"/>
      <c r="E780"/>
      <c r="F780"/>
      <c r="G780" s="2"/>
      <c r="H780" s="2"/>
      <c r="I780" s="2"/>
      <c r="J780" s="2"/>
      <c r="K780" s="2"/>
      <c r="L780"/>
      <c r="M780"/>
      <c r="N780"/>
    </row>
    <row r="781" spans="1:14" s="11" customFormat="1" ht="17.100000000000001" customHeight="1">
      <c r="A781"/>
      <c r="B781"/>
      <c r="C781"/>
      <c r="D781"/>
      <c r="E781"/>
      <c r="F781"/>
      <c r="G781" s="2"/>
      <c r="H781" s="2"/>
      <c r="I781" s="2"/>
      <c r="J781" s="2"/>
      <c r="K781" s="2"/>
      <c r="L781"/>
      <c r="M781"/>
      <c r="N781"/>
    </row>
    <row r="782" spans="1:14" s="11" customFormat="1" ht="17.100000000000001" customHeight="1">
      <c r="A782"/>
      <c r="B782"/>
      <c r="C782"/>
      <c r="D782"/>
      <c r="E782"/>
      <c r="F782"/>
      <c r="G782" s="2"/>
      <c r="H782" s="2"/>
      <c r="I782" s="2"/>
      <c r="J782" s="2"/>
      <c r="K782" s="2"/>
      <c r="L782"/>
      <c r="M782"/>
      <c r="N782"/>
    </row>
    <row r="783" spans="1:14" s="11" customFormat="1" ht="17.100000000000001" customHeight="1">
      <c r="A783"/>
      <c r="B783"/>
      <c r="C783"/>
      <c r="D783"/>
      <c r="E783"/>
      <c r="F783"/>
      <c r="G783" s="2"/>
      <c r="H783" s="2"/>
      <c r="I783" s="2"/>
      <c r="J783" s="2"/>
      <c r="K783" s="2"/>
      <c r="L783"/>
      <c r="M783"/>
      <c r="N783"/>
    </row>
    <row r="784" spans="1:14" s="11" customFormat="1" ht="17.100000000000001" customHeight="1">
      <c r="A784"/>
      <c r="B784"/>
      <c r="C784"/>
      <c r="D784"/>
      <c r="E784"/>
      <c r="F784"/>
      <c r="G784" s="2"/>
      <c r="H784" s="2"/>
      <c r="I784" s="2"/>
      <c r="J784" s="2"/>
      <c r="K784" s="2"/>
      <c r="L784"/>
      <c r="M784"/>
      <c r="N784"/>
    </row>
    <row r="785" spans="1:14" s="11" customFormat="1" ht="17.100000000000001" customHeight="1">
      <c r="A785"/>
      <c r="B785"/>
      <c r="C785"/>
      <c r="D785"/>
      <c r="E785"/>
      <c r="F785"/>
      <c r="G785" s="2"/>
      <c r="H785" s="2"/>
      <c r="I785" s="2"/>
      <c r="J785" s="2"/>
      <c r="K785" s="2"/>
      <c r="L785"/>
      <c r="M785"/>
      <c r="N785"/>
    </row>
    <row r="786" spans="1:14" s="11" customFormat="1" ht="17.100000000000001" customHeight="1">
      <c r="A786"/>
      <c r="B786"/>
      <c r="C786"/>
      <c r="D786"/>
      <c r="E786"/>
      <c r="F786"/>
      <c r="G786" s="2"/>
      <c r="H786" s="2"/>
      <c r="I786" s="2"/>
      <c r="J786" s="2"/>
      <c r="K786" s="2"/>
      <c r="L786"/>
      <c r="M786"/>
      <c r="N786"/>
    </row>
    <row r="787" spans="1:14" s="11" customFormat="1" ht="17.100000000000001" customHeight="1">
      <c r="A787"/>
      <c r="B787"/>
      <c r="C787"/>
      <c r="D787"/>
      <c r="E787"/>
      <c r="F787"/>
      <c r="G787" s="2"/>
      <c r="H787" s="2"/>
      <c r="I787" s="2"/>
      <c r="J787" s="2"/>
      <c r="K787" s="2"/>
      <c r="L787"/>
      <c r="M787"/>
      <c r="N787"/>
    </row>
    <row r="788" spans="1:14" s="11" customFormat="1" ht="17.100000000000001" customHeight="1">
      <c r="A788"/>
      <c r="B788"/>
      <c r="C788"/>
      <c r="D788"/>
      <c r="E788"/>
      <c r="F788"/>
      <c r="G788" s="2"/>
      <c r="H788" s="2"/>
      <c r="I788" s="2"/>
      <c r="J788" s="2"/>
      <c r="K788" s="2"/>
      <c r="L788"/>
      <c r="M788"/>
      <c r="N788"/>
    </row>
    <row r="789" spans="1:14" s="11" customFormat="1" ht="17.100000000000001" customHeight="1">
      <c r="A789"/>
      <c r="B789"/>
      <c r="C789"/>
      <c r="D789"/>
      <c r="E789"/>
      <c r="F789"/>
      <c r="G789" s="2"/>
      <c r="H789" s="2"/>
      <c r="I789" s="2"/>
      <c r="J789" s="2"/>
      <c r="K789" s="2"/>
      <c r="L789"/>
      <c r="M789"/>
      <c r="N789"/>
    </row>
    <row r="790" spans="1:14" s="11" customFormat="1" ht="17.100000000000001" customHeight="1">
      <c r="A790"/>
      <c r="B790"/>
      <c r="C790"/>
      <c r="D790"/>
      <c r="E790"/>
      <c r="F790"/>
      <c r="G790" s="2"/>
      <c r="H790" s="2"/>
      <c r="I790" s="2"/>
      <c r="J790" s="2"/>
      <c r="K790" s="2"/>
      <c r="L790"/>
      <c r="M790"/>
      <c r="N790"/>
    </row>
    <row r="791" spans="1:14" s="11" customFormat="1" ht="17.100000000000001" customHeight="1">
      <c r="A791"/>
      <c r="B791"/>
      <c r="C791"/>
      <c r="D791"/>
      <c r="E791"/>
      <c r="F791"/>
      <c r="G791" s="2"/>
      <c r="H791" s="2"/>
      <c r="I791" s="2"/>
      <c r="J791" s="2"/>
      <c r="K791" s="2"/>
      <c r="L791"/>
      <c r="M791"/>
      <c r="N791"/>
    </row>
    <row r="792" spans="1:14" s="11" customFormat="1" ht="17.100000000000001" customHeight="1">
      <c r="A792"/>
      <c r="B792"/>
      <c r="C792"/>
      <c r="D792"/>
      <c r="E792"/>
      <c r="F792"/>
      <c r="G792" s="2"/>
      <c r="H792" s="2"/>
      <c r="I792" s="2"/>
      <c r="J792" s="2"/>
      <c r="K792" s="2"/>
      <c r="L792"/>
      <c r="M792"/>
      <c r="N792"/>
    </row>
    <row r="793" spans="1:14" s="11" customFormat="1" ht="17.100000000000001" customHeight="1">
      <c r="A793"/>
      <c r="B793"/>
      <c r="C793"/>
      <c r="D793"/>
      <c r="E793"/>
      <c r="F793"/>
      <c r="G793" s="2"/>
      <c r="H793" s="2"/>
      <c r="I793" s="2"/>
      <c r="J793" s="2"/>
      <c r="K793" s="2"/>
      <c r="L793"/>
      <c r="M793"/>
      <c r="N793"/>
    </row>
    <row r="794" spans="1:14" s="11" customFormat="1" ht="17.100000000000001" customHeight="1">
      <c r="A794"/>
      <c r="B794"/>
      <c r="C794"/>
      <c r="D794"/>
      <c r="E794"/>
      <c r="F794"/>
      <c r="G794" s="2"/>
      <c r="H794" s="2"/>
      <c r="I794" s="2"/>
      <c r="J794" s="2"/>
      <c r="K794" s="2"/>
      <c r="L794"/>
      <c r="M794"/>
      <c r="N794"/>
    </row>
    <row r="795" spans="1:14" s="11" customFormat="1" ht="17.100000000000001" customHeight="1">
      <c r="A795"/>
      <c r="B795"/>
      <c r="C795"/>
      <c r="D795"/>
      <c r="E795"/>
      <c r="F795"/>
      <c r="G795" s="2"/>
      <c r="H795" s="2"/>
      <c r="I795" s="2"/>
      <c r="J795" s="2"/>
      <c r="K795" s="2"/>
      <c r="L795"/>
      <c r="M795"/>
      <c r="N795"/>
    </row>
    <row r="796" spans="1:14" s="11" customFormat="1" ht="17.100000000000001" customHeight="1">
      <c r="A796"/>
      <c r="B796"/>
      <c r="C796"/>
      <c r="D796"/>
      <c r="E796"/>
      <c r="F796"/>
      <c r="G796" s="2"/>
      <c r="H796" s="2"/>
      <c r="I796" s="2"/>
      <c r="J796" s="2"/>
      <c r="K796" s="2"/>
      <c r="L796"/>
      <c r="M796"/>
      <c r="N796"/>
    </row>
    <row r="797" spans="1:14" s="11" customFormat="1" ht="17.100000000000001" customHeight="1">
      <c r="A797"/>
      <c r="B797"/>
      <c r="C797"/>
      <c r="D797"/>
      <c r="E797"/>
      <c r="F797"/>
      <c r="G797" s="2"/>
      <c r="H797" s="2"/>
      <c r="I797" s="2"/>
      <c r="J797" s="2"/>
      <c r="K797" s="2"/>
      <c r="L797"/>
      <c r="M797"/>
      <c r="N797"/>
    </row>
    <row r="798" spans="1:14" s="11" customFormat="1" ht="17.100000000000001" customHeight="1">
      <c r="A798"/>
      <c r="B798"/>
      <c r="C798"/>
      <c r="D798"/>
      <c r="E798"/>
      <c r="F798"/>
      <c r="G798" s="2"/>
      <c r="H798" s="2"/>
      <c r="I798" s="2"/>
      <c r="J798" s="2"/>
      <c r="K798" s="2"/>
      <c r="L798"/>
      <c r="M798"/>
      <c r="N798"/>
    </row>
    <row r="799" spans="1:14" s="11" customFormat="1" ht="17.100000000000001" customHeight="1">
      <c r="A799"/>
      <c r="B799"/>
      <c r="C799"/>
      <c r="D799"/>
      <c r="E799"/>
      <c r="F799"/>
      <c r="G799" s="2"/>
      <c r="H799" s="2"/>
      <c r="I799" s="2"/>
      <c r="J799" s="2"/>
      <c r="K799" s="2"/>
      <c r="L799"/>
      <c r="M799"/>
      <c r="N799"/>
    </row>
    <row r="800" spans="1:14" s="11" customFormat="1" ht="17.100000000000001" customHeight="1">
      <c r="A800"/>
      <c r="B800"/>
      <c r="C800"/>
      <c r="D800"/>
      <c r="E800"/>
      <c r="F800"/>
      <c r="G800" s="2"/>
      <c r="H800" s="2"/>
      <c r="I800" s="2"/>
      <c r="J800" s="2"/>
      <c r="K800" s="2"/>
      <c r="L800"/>
      <c r="M800"/>
      <c r="N800"/>
    </row>
    <row r="801" spans="1:14" s="11" customFormat="1" ht="17.100000000000001" customHeight="1">
      <c r="A801"/>
      <c r="B801"/>
      <c r="C801"/>
      <c r="D801"/>
      <c r="E801"/>
      <c r="F801"/>
      <c r="G801" s="2"/>
      <c r="H801" s="2"/>
      <c r="I801" s="2"/>
      <c r="J801" s="2"/>
      <c r="K801" s="2"/>
      <c r="L801"/>
      <c r="M801"/>
      <c r="N801"/>
    </row>
    <row r="802" spans="1:14" s="11" customFormat="1" ht="17.100000000000001" customHeight="1">
      <c r="A802"/>
      <c r="B802"/>
      <c r="C802"/>
      <c r="D802"/>
      <c r="E802"/>
      <c r="F802"/>
      <c r="G802" s="2"/>
      <c r="H802" s="2"/>
      <c r="I802" s="2"/>
      <c r="J802" s="2"/>
      <c r="K802" s="2"/>
      <c r="L802"/>
      <c r="M802"/>
      <c r="N802"/>
    </row>
    <row r="803" spans="1:14" s="11" customFormat="1" ht="17.100000000000001" customHeight="1">
      <c r="A803"/>
      <c r="B803"/>
      <c r="C803"/>
      <c r="D803"/>
      <c r="E803"/>
      <c r="F803"/>
      <c r="G803" s="2"/>
      <c r="H803" s="2"/>
      <c r="I803" s="2"/>
      <c r="J803" s="2"/>
      <c r="K803" s="2"/>
      <c r="L803"/>
      <c r="M803"/>
      <c r="N803"/>
    </row>
    <row r="804" spans="1:14" s="11" customFormat="1" ht="17.100000000000001" customHeight="1">
      <c r="A804"/>
      <c r="B804"/>
      <c r="C804"/>
      <c r="D804"/>
      <c r="E804"/>
      <c r="F804"/>
      <c r="G804" s="2"/>
      <c r="H804" s="2"/>
      <c r="I804" s="2"/>
      <c r="J804" s="2"/>
      <c r="K804" s="2"/>
      <c r="L804"/>
      <c r="M804"/>
      <c r="N804"/>
    </row>
    <row r="805" spans="1:14" s="11" customFormat="1" ht="17.100000000000001" customHeight="1">
      <c r="A805"/>
      <c r="B805"/>
      <c r="C805"/>
      <c r="D805"/>
      <c r="E805"/>
      <c r="F805"/>
      <c r="G805" s="2"/>
      <c r="H805" s="2"/>
      <c r="I805" s="2"/>
      <c r="J805" s="2"/>
      <c r="K805" s="2"/>
      <c r="L805"/>
      <c r="M805"/>
      <c r="N805"/>
    </row>
    <row r="806" spans="1:14" s="11" customFormat="1" ht="17.100000000000001" customHeight="1">
      <c r="A806"/>
      <c r="B806"/>
      <c r="C806"/>
      <c r="D806"/>
      <c r="E806"/>
      <c r="F806"/>
      <c r="G806" s="2"/>
      <c r="H806" s="2"/>
      <c r="I806" s="2"/>
      <c r="J806" s="2"/>
      <c r="K806" s="2"/>
      <c r="L806"/>
      <c r="M806"/>
      <c r="N806"/>
    </row>
    <row r="807" spans="1:14" s="11" customFormat="1" ht="17.100000000000001" customHeight="1">
      <c r="A807"/>
      <c r="B807"/>
      <c r="C807"/>
      <c r="D807"/>
      <c r="E807"/>
      <c r="F807"/>
      <c r="G807" s="2"/>
      <c r="H807" s="2"/>
      <c r="I807" s="2"/>
      <c r="J807" s="2"/>
      <c r="K807" s="2"/>
      <c r="L807"/>
      <c r="M807"/>
      <c r="N807"/>
    </row>
    <row r="808" spans="1:14" s="11" customFormat="1" ht="17.100000000000001" customHeight="1">
      <c r="A808"/>
      <c r="B808"/>
      <c r="C808"/>
      <c r="D808"/>
      <c r="E808"/>
      <c r="F808"/>
      <c r="G808" s="2"/>
      <c r="H808" s="2"/>
      <c r="I808" s="2"/>
      <c r="J808" s="2"/>
      <c r="K808" s="2"/>
      <c r="L808"/>
      <c r="M808"/>
      <c r="N808"/>
    </row>
    <row r="809" spans="1:14" s="11" customFormat="1" ht="17.100000000000001" customHeight="1">
      <c r="A809"/>
      <c r="B809"/>
      <c r="C809"/>
      <c r="D809"/>
      <c r="E809"/>
      <c r="F809"/>
      <c r="G809" s="2"/>
      <c r="H809" s="2"/>
      <c r="I809" s="2"/>
      <c r="J809" s="2"/>
      <c r="K809" s="2"/>
      <c r="L809"/>
      <c r="M809"/>
      <c r="N809"/>
    </row>
    <row r="810" spans="1:14" s="11" customFormat="1" ht="17.100000000000001" customHeight="1">
      <c r="A810"/>
      <c r="B810"/>
      <c r="C810"/>
      <c r="D810"/>
      <c r="E810"/>
      <c r="F810"/>
      <c r="G810" s="2"/>
      <c r="H810" s="2"/>
      <c r="I810" s="2"/>
      <c r="J810" s="2"/>
      <c r="K810" s="2"/>
      <c r="L810"/>
      <c r="M810"/>
      <c r="N810"/>
    </row>
    <row r="811" spans="1:14" s="11" customFormat="1" ht="17.100000000000001" customHeight="1">
      <c r="A811"/>
      <c r="B811"/>
      <c r="C811"/>
      <c r="D811"/>
      <c r="E811"/>
      <c r="F811"/>
      <c r="G811" s="2"/>
      <c r="H811" s="2"/>
      <c r="I811" s="2"/>
      <c r="J811" s="2"/>
      <c r="K811" s="2"/>
      <c r="L811"/>
      <c r="M811"/>
      <c r="N811"/>
    </row>
    <row r="812" spans="1:14" s="11" customFormat="1" ht="17.100000000000001" customHeight="1">
      <c r="A812"/>
      <c r="B812"/>
      <c r="C812"/>
      <c r="D812"/>
      <c r="E812"/>
      <c r="F812"/>
      <c r="G812" s="2"/>
      <c r="H812" s="2"/>
      <c r="I812" s="2"/>
      <c r="J812" s="2"/>
      <c r="K812" s="2"/>
      <c r="L812"/>
      <c r="M812"/>
      <c r="N812"/>
    </row>
    <row r="813" spans="1:14" s="11" customFormat="1" ht="17.100000000000001" customHeight="1">
      <c r="A813"/>
      <c r="B813"/>
      <c r="C813"/>
      <c r="D813"/>
      <c r="E813"/>
      <c r="F813"/>
      <c r="G813" s="2"/>
      <c r="H813" s="2"/>
      <c r="I813" s="2"/>
      <c r="J813" s="2"/>
      <c r="K813" s="2"/>
      <c r="L813"/>
      <c r="M813"/>
      <c r="N813"/>
    </row>
    <row r="814" spans="1:14" s="11" customFormat="1" ht="17.100000000000001" customHeight="1">
      <c r="A814"/>
      <c r="B814"/>
      <c r="C814"/>
      <c r="D814"/>
      <c r="E814"/>
      <c r="F814"/>
      <c r="G814" s="2"/>
      <c r="H814" s="2"/>
      <c r="I814" s="2"/>
      <c r="J814" s="2"/>
      <c r="K814" s="2"/>
      <c r="L814"/>
      <c r="M814"/>
      <c r="N814"/>
    </row>
    <row r="815" spans="1:14" s="11" customFormat="1" ht="17.100000000000001" customHeight="1">
      <c r="A815"/>
      <c r="B815"/>
      <c r="C815"/>
      <c r="D815"/>
      <c r="E815"/>
      <c r="F815"/>
      <c r="G815" s="2"/>
      <c r="H815" s="2"/>
      <c r="I815" s="2"/>
      <c r="J815" s="2"/>
      <c r="K815" s="2"/>
      <c r="L815"/>
      <c r="M815"/>
      <c r="N815"/>
    </row>
    <row r="816" spans="1:14" s="11" customFormat="1" ht="17.100000000000001" customHeight="1">
      <c r="A816"/>
      <c r="B816"/>
      <c r="C816"/>
      <c r="D816"/>
      <c r="E816"/>
      <c r="F816"/>
      <c r="G816" s="2"/>
      <c r="H816" s="2"/>
      <c r="I816" s="2"/>
      <c r="J816" s="2"/>
      <c r="K816" s="2"/>
      <c r="L816"/>
      <c r="M816"/>
      <c r="N816"/>
    </row>
    <row r="817" spans="1:14" s="11" customFormat="1" ht="17.100000000000001" customHeight="1">
      <c r="A817"/>
      <c r="B817"/>
      <c r="C817"/>
      <c r="D817"/>
      <c r="E817"/>
      <c r="F817"/>
      <c r="G817" s="2"/>
      <c r="H817" s="2"/>
      <c r="I817" s="2"/>
      <c r="J817" s="2"/>
      <c r="K817" s="2"/>
      <c r="L817"/>
      <c r="M817"/>
      <c r="N817"/>
    </row>
    <row r="818" spans="1:14" s="11" customFormat="1" ht="17.100000000000001" customHeight="1">
      <c r="A818"/>
      <c r="B818"/>
      <c r="C818"/>
      <c r="D818"/>
      <c r="E818"/>
      <c r="F818"/>
      <c r="G818" s="2"/>
      <c r="H818" s="2"/>
      <c r="I818" s="2"/>
      <c r="J818" s="2"/>
      <c r="K818" s="2"/>
      <c r="L818"/>
      <c r="M818"/>
      <c r="N818"/>
    </row>
    <row r="819" spans="1:14" s="11" customFormat="1" ht="17.100000000000001" customHeight="1">
      <c r="A819"/>
      <c r="B819"/>
      <c r="C819"/>
      <c r="D819"/>
      <c r="E819"/>
      <c r="F819"/>
      <c r="G819" s="2"/>
      <c r="H819" s="2"/>
      <c r="I819" s="2"/>
      <c r="J819" s="2"/>
      <c r="K819" s="2"/>
      <c r="L819"/>
      <c r="M819"/>
      <c r="N819"/>
    </row>
    <row r="820" spans="1:14" s="11" customFormat="1" ht="17.100000000000001" customHeight="1">
      <c r="A820"/>
      <c r="B820"/>
      <c r="C820"/>
      <c r="D820"/>
      <c r="E820"/>
      <c r="F820"/>
      <c r="G820" s="2"/>
      <c r="H820" s="2"/>
      <c r="I820" s="2"/>
      <c r="J820" s="2"/>
      <c r="K820" s="2"/>
      <c r="L820"/>
      <c r="M820"/>
      <c r="N820"/>
    </row>
    <row r="821" spans="1:14" s="11" customFormat="1" ht="17.100000000000001" customHeight="1">
      <c r="A821"/>
      <c r="B821"/>
      <c r="C821"/>
      <c r="D821"/>
      <c r="E821"/>
      <c r="F821"/>
      <c r="G821" s="2"/>
      <c r="H821" s="2"/>
      <c r="I821" s="2"/>
      <c r="J821" s="2"/>
      <c r="K821" s="2"/>
      <c r="L821"/>
      <c r="M821"/>
      <c r="N821"/>
    </row>
    <row r="822" spans="1:14" s="11" customFormat="1" ht="17.100000000000001" customHeight="1">
      <c r="A822"/>
      <c r="B822"/>
      <c r="C822"/>
      <c r="D822"/>
      <c r="E822"/>
      <c r="F822"/>
      <c r="G822" s="2"/>
      <c r="H822" s="2"/>
      <c r="I822" s="2"/>
      <c r="J822" s="2"/>
      <c r="K822" s="2"/>
      <c r="L822"/>
      <c r="M822"/>
      <c r="N822"/>
    </row>
    <row r="823" spans="1:14" s="11" customFormat="1" ht="17.100000000000001" customHeight="1">
      <c r="A823"/>
      <c r="B823"/>
      <c r="C823"/>
      <c r="D823"/>
      <c r="E823"/>
      <c r="F823"/>
      <c r="G823" s="2"/>
      <c r="H823" s="2"/>
      <c r="I823" s="2"/>
      <c r="J823" s="2"/>
      <c r="K823" s="2"/>
      <c r="L823"/>
      <c r="M823"/>
      <c r="N823"/>
    </row>
    <row r="824" spans="1:14" s="11" customFormat="1" ht="17.100000000000001" customHeight="1">
      <c r="A824"/>
      <c r="B824"/>
      <c r="C824"/>
      <c r="D824"/>
      <c r="E824"/>
      <c r="F824"/>
      <c r="G824" s="2"/>
      <c r="H824" s="2"/>
      <c r="I824" s="2"/>
      <c r="J824" s="2"/>
      <c r="K824" s="2"/>
      <c r="L824"/>
      <c r="M824"/>
      <c r="N824"/>
    </row>
    <row r="825" spans="1:14" s="11" customFormat="1" ht="17.100000000000001" customHeight="1">
      <c r="A825"/>
      <c r="B825"/>
      <c r="C825"/>
      <c r="D825"/>
      <c r="E825"/>
      <c r="F825"/>
      <c r="G825" s="2"/>
      <c r="H825" s="2"/>
      <c r="I825" s="2"/>
      <c r="J825" s="2"/>
      <c r="K825" s="2"/>
      <c r="L825"/>
      <c r="M825"/>
      <c r="N825"/>
    </row>
    <row r="826" spans="1:14" s="11" customFormat="1" ht="17.100000000000001" customHeight="1">
      <c r="A826"/>
      <c r="B826"/>
      <c r="C826"/>
      <c r="D826"/>
      <c r="E826"/>
      <c r="F826"/>
      <c r="G826" s="2"/>
      <c r="H826" s="2"/>
      <c r="I826" s="2"/>
      <c r="J826" s="2"/>
      <c r="K826" s="2"/>
      <c r="L826"/>
      <c r="M826"/>
      <c r="N826"/>
    </row>
    <row r="827" spans="1:14" s="11" customFormat="1" ht="17.100000000000001" customHeight="1">
      <c r="A827"/>
      <c r="B827"/>
      <c r="C827"/>
      <c r="D827"/>
      <c r="E827"/>
      <c r="F827"/>
      <c r="G827" s="2"/>
      <c r="H827" s="2"/>
      <c r="I827" s="2"/>
      <c r="J827" s="2"/>
      <c r="K827" s="2"/>
      <c r="L827"/>
      <c r="M827"/>
      <c r="N827"/>
    </row>
    <row r="828" spans="1:14" s="11" customFormat="1" ht="17.100000000000001" customHeight="1">
      <c r="A828"/>
      <c r="B828"/>
      <c r="C828"/>
      <c r="D828"/>
      <c r="E828"/>
      <c r="F828"/>
      <c r="G828" s="2"/>
      <c r="H828" s="2"/>
      <c r="I828" s="2"/>
      <c r="J828" s="2"/>
      <c r="K828" s="2"/>
      <c r="L828"/>
      <c r="M828"/>
      <c r="N828"/>
    </row>
    <row r="829" spans="1:14" s="11" customFormat="1" ht="17.100000000000001" customHeight="1">
      <c r="A829"/>
      <c r="B829"/>
      <c r="C829"/>
      <c r="D829"/>
      <c r="E829"/>
      <c r="F829"/>
      <c r="G829" s="2"/>
      <c r="H829" s="2"/>
      <c r="I829" s="2"/>
      <c r="J829" s="2"/>
      <c r="K829" s="2"/>
      <c r="L829"/>
      <c r="M829"/>
      <c r="N829"/>
    </row>
    <row r="830" spans="1:14" s="11" customFormat="1" ht="17.100000000000001" customHeight="1">
      <c r="A830"/>
      <c r="B830"/>
      <c r="C830"/>
      <c r="D830"/>
      <c r="E830"/>
      <c r="F830"/>
      <c r="G830" s="2"/>
      <c r="H830" s="2"/>
      <c r="I830" s="2"/>
      <c r="J830" s="2"/>
      <c r="K830" s="2"/>
      <c r="L830"/>
      <c r="M830"/>
      <c r="N830"/>
    </row>
    <row r="831" spans="1:14" s="11" customFormat="1" ht="17.100000000000001" customHeight="1">
      <c r="A831"/>
      <c r="B831"/>
      <c r="C831"/>
      <c r="D831"/>
      <c r="E831"/>
      <c r="F831"/>
      <c r="G831" s="2"/>
      <c r="H831" s="2"/>
      <c r="I831" s="2"/>
      <c r="J831" s="2"/>
      <c r="K831" s="2"/>
      <c r="L831"/>
      <c r="M831"/>
      <c r="N831"/>
    </row>
    <row r="832" spans="1:14" s="11" customFormat="1" ht="17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1" customFormat="1" ht="17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1" customFormat="1" ht="17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1" customFormat="1" ht="17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1" customFormat="1" ht="17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1" customFormat="1" ht="17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1" customFormat="1" ht="17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1" customFormat="1" ht="17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1" customFormat="1" ht="17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1" customFormat="1" ht="17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1" customFormat="1" ht="17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1" customFormat="1" ht="17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1" customFormat="1" ht="17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1" customFormat="1" ht="17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1" customFormat="1" ht="17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1" customFormat="1" ht="17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1" customFormat="1" ht="17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1" customFormat="1" ht="17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1" customFormat="1" ht="17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1" customFormat="1" ht="17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1" customFormat="1" ht="17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1" customFormat="1" ht="17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1" customFormat="1" ht="17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1" customFormat="1" ht="17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1" customFormat="1" ht="17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1" customFormat="1" ht="17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1" customFormat="1" ht="17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1" customFormat="1" ht="17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1" customFormat="1" ht="17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1" customFormat="1" ht="17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1" customFormat="1" ht="17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1" customFormat="1" ht="17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1" customFormat="1" ht="17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1" customFormat="1" ht="17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1" customFormat="1" ht="17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1" customFormat="1" ht="17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1" customFormat="1" ht="17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1" customFormat="1" ht="17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1" customFormat="1" ht="17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1" customFormat="1" ht="17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1" customFormat="1" ht="17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1" customFormat="1" ht="17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1" customFormat="1" ht="17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1" customFormat="1" ht="17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1" customFormat="1" ht="17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1" customFormat="1" ht="17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1" customFormat="1" ht="17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1" customFormat="1" ht="17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1" customFormat="1" ht="17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1" customFormat="1" ht="17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1" customFormat="1" ht="17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1" customFormat="1" ht="17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1" customFormat="1" ht="17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1" customFormat="1" ht="17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1" customFormat="1" ht="17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1" customFormat="1" ht="17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1" customFormat="1" ht="17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1" customFormat="1" ht="17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1" customFormat="1" ht="17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1" customFormat="1" ht="17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1" customFormat="1" ht="17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1" customFormat="1" ht="17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1" customFormat="1" ht="17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1" customFormat="1" ht="17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1" customFormat="1" ht="17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1" customFormat="1" ht="17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1" customFormat="1" ht="17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1" customFormat="1" ht="17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1" customFormat="1" ht="17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1" customFormat="1" ht="17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1" customFormat="1" ht="17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1" customFormat="1" ht="17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1" customFormat="1" ht="17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1" customFormat="1" ht="17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1" customFormat="1" ht="17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1" customFormat="1" ht="17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1" customFormat="1" ht="17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1" customFormat="1" ht="17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1" customFormat="1" ht="17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1" customFormat="1" ht="17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1" customFormat="1" ht="17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1" customFormat="1" ht="17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1" customFormat="1" ht="17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1" customFormat="1" ht="17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1" customFormat="1" ht="17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1" customFormat="1" ht="17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1" customFormat="1" ht="17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1" customFormat="1" ht="17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1" customFormat="1" ht="17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1" customFormat="1" ht="17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1" customFormat="1" ht="17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1" customFormat="1" ht="17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1" customFormat="1" ht="17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1" customFormat="1" ht="17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1" customFormat="1" ht="17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1" customFormat="1" ht="17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1" customFormat="1" ht="17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1" customFormat="1" ht="17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1" customFormat="1" ht="17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1" customFormat="1" ht="17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1" customFormat="1" ht="17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1" customFormat="1" ht="17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1" customFormat="1" ht="17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1" customFormat="1" ht="17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1" customFormat="1" ht="17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1" customFormat="1" ht="17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1" customFormat="1" ht="17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1" customFormat="1" ht="17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1" customFormat="1" ht="17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1" customFormat="1" ht="17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1" customFormat="1" ht="17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1" customFormat="1" ht="17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1" customFormat="1" ht="17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1" customFormat="1" ht="17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1" customFormat="1" ht="17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1" customFormat="1" ht="17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1" customFormat="1" ht="17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1" customFormat="1" ht="17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1" customFormat="1" ht="17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1" customFormat="1" ht="17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1" customFormat="1" ht="17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1" customFormat="1" ht="17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1" customFormat="1" ht="17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1" customFormat="1" ht="17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1" customFormat="1" ht="17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1" customFormat="1" ht="17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1" customFormat="1" ht="17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1" customFormat="1" ht="17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1" customFormat="1" ht="17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1" customFormat="1" ht="17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1" customFormat="1" ht="17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1" customFormat="1" ht="17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1" customFormat="1" ht="17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1" customFormat="1" ht="17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1" customFormat="1" ht="17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1" customFormat="1" ht="17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1" customFormat="1" ht="17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1" customFormat="1" ht="17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1" customFormat="1" ht="17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1" customFormat="1" ht="17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1" customFormat="1" ht="17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1" customFormat="1" ht="17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1" customFormat="1" ht="17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1" customFormat="1" ht="17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1" customFormat="1" ht="17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1" customFormat="1" ht="17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1" customFormat="1" ht="17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1" customFormat="1" ht="17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1" customFormat="1" ht="17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1" customFormat="1" ht="17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1" customFormat="1" ht="17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1" customFormat="1" ht="17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1" customFormat="1" ht="17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1" customFormat="1" ht="17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1" customFormat="1" ht="17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1" customFormat="1" ht="17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1" customFormat="1" ht="17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1" customFormat="1" ht="17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1" customFormat="1" ht="17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1" customFormat="1" ht="17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1" customFormat="1" ht="17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1" customFormat="1" ht="17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1" customFormat="1" ht="17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1" customFormat="1" ht="17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1" customFormat="1" ht="17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1" customFormat="1" ht="17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1" customFormat="1" ht="17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1" customFormat="1" ht="17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1" customFormat="1" ht="17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1" customFormat="1" ht="17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1" customFormat="1" ht="17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1" customFormat="1" ht="17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1" customFormat="1" ht="17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1" customFormat="1" ht="17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1" customFormat="1" ht="17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1" customFormat="1" ht="17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1" customFormat="1" ht="17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1" customFormat="1" ht="17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1" customFormat="1" ht="17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1" customFormat="1" ht="17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1" customFormat="1" ht="17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1" customFormat="1" ht="17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1" customFormat="1" ht="17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1" customFormat="1" ht="17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1" customFormat="1" ht="17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1" customFormat="1" ht="17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1" customFormat="1" ht="17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1" customFormat="1" ht="17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1" customFormat="1" ht="17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1" customFormat="1" ht="17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1" customFormat="1" ht="17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1" customFormat="1" ht="17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1" customFormat="1" ht="17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1" customFormat="1" ht="17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1" customFormat="1" ht="17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1" customFormat="1" ht="17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1" customFormat="1" ht="17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1" customFormat="1" ht="17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1" customFormat="1" ht="17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1" customFormat="1" ht="17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1" customFormat="1" ht="17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1" customFormat="1" ht="17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1" customFormat="1" ht="17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1" customFormat="1" ht="17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1" customFormat="1" ht="17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1" customFormat="1" ht="17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1" customFormat="1" ht="17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1" customFormat="1" ht="17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1" customFormat="1" ht="17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1" customFormat="1" ht="17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1" customFormat="1" ht="17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1" customFormat="1" ht="17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1" customFormat="1" ht="17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1" customFormat="1" ht="17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1" customFormat="1" ht="17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1" customFormat="1" ht="17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1" customFormat="1" ht="17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1" customFormat="1" ht="17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1" customFormat="1" ht="17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1" customFormat="1" ht="17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1" customFormat="1" ht="17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1" customFormat="1" ht="17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1" customFormat="1" ht="17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1" customFormat="1" ht="17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1" customFormat="1" ht="17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1" customFormat="1" ht="17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1" customFormat="1" ht="17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1" customFormat="1" ht="17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1" customFormat="1" ht="17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1" customFormat="1" ht="17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1" customFormat="1" ht="17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1" customFormat="1" ht="17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1" customFormat="1" ht="17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1" customFormat="1" ht="17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1" customFormat="1" ht="17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1" customFormat="1" ht="17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1" customFormat="1" ht="17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1" customFormat="1" ht="17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1" customFormat="1" ht="17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1" customFormat="1" ht="17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1" customFormat="1" ht="17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1" customFormat="1" ht="17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1" customFormat="1" ht="17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1" customFormat="1" ht="17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1" customFormat="1" ht="17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1" customFormat="1" ht="17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1" customFormat="1" ht="17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1" customFormat="1" ht="17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1" customFormat="1" ht="17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1" customFormat="1" ht="17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1" customFormat="1" ht="17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1" customFormat="1" ht="17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1" customFormat="1" ht="17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1" customFormat="1" ht="17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1" customFormat="1" ht="17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1" customFormat="1" ht="17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1" customFormat="1" ht="17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1" customFormat="1" ht="17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1" customFormat="1" ht="17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1" customFormat="1" ht="17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1" customFormat="1" ht="17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1" customFormat="1" ht="17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1" customFormat="1" ht="17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1" customFormat="1" ht="17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1" customFormat="1" ht="17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1" customFormat="1" ht="17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1" customFormat="1" ht="17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1" customFormat="1" ht="17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1" customFormat="1" ht="17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1" customFormat="1" ht="17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1" customFormat="1" ht="17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1" customFormat="1" ht="17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1" customFormat="1" ht="17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1" customFormat="1" ht="17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1" customFormat="1" ht="17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1" customFormat="1" ht="17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1" customFormat="1" ht="17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1" customFormat="1" ht="17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1" customFormat="1" ht="17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1" customFormat="1" ht="17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1" customFormat="1" ht="17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1" customFormat="1" ht="17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1" customFormat="1" ht="17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1" customFormat="1" ht="17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1" customFormat="1" ht="17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1" customFormat="1" ht="17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1" customFormat="1" ht="17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1" customFormat="1" ht="17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1" customFormat="1" ht="17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1" customFormat="1" ht="17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1" customFormat="1" ht="17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1" customFormat="1" ht="17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1" customFormat="1" ht="17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1" customFormat="1" ht="17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1" customFormat="1" ht="17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1" customFormat="1" ht="17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1" customFormat="1" ht="17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1" customFormat="1" ht="17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1" customFormat="1" ht="17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1" customFormat="1" ht="17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1" customFormat="1" ht="17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1" customFormat="1" ht="17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1" customFormat="1" ht="17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1" customFormat="1" ht="17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1" customFormat="1" ht="17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1" customFormat="1" ht="17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1" customFormat="1" ht="17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1" customFormat="1" ht="17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1" customFormat="1" ht="17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1" customFormat="1" ht="17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1" customFormat="1" ht="17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1" customFormat="1" ht="17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1" customFormat="1" ht="17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1" customFormat="1" ht="17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1" customFormat="1" ht="17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1" customFormat="1" ht="17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1" customFormat="1" ht="17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1" customFormat="1" ht="17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1" customFormat="1" ht="17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1" customFormat="1" ht="17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1" customFormat="1" ht="17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1" customFormat="1" ht="17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1" customFormat="1" ht="17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1" customFormat="1" ht="17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1" customFormat="1" ht="17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1" customFormat="1" ht="17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1" customFormat="1" ht="17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1" customFormat="1" ht="17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1" customFormat="1" ht="17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1" customFormat="1" ht="17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1" customFormat="1" ht="17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1" customFormat="1" ht="17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1" customFormat="1" ht="17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1" customFormat="1" ht="17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1" customFormat="1" ht="17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1" customFormat="1" ht="17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1" customFormat="1" ht="17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1" customFormat="1" ht="17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1" customFormat="1" ht="17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1" customFormat="1" ht="17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1" customFormat="1" ht="17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1" customFormat="1" ht="17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1" customFormat="1" ht="17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1" customFormat="1" ht="17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1" customFormat="1" ht="17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1" customFormat="1" ht="17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1" customFormat="1" ht="17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1" customFormat="1" ht="17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1" customFormat="1" ht="17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1" customFormat="1" ht="17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1" customFormat="1" ht="17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1" customFormat="1" ht="17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1" customFormat="1" ht="17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1" customFormat="1" ht="17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1" customFormat="1" ht="17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1" customFormat="1" ht="17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1" customFormat="1" ht="17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1" customFormat="1" ht="17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1" customFormat="1" ht="17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1" customFormat="1" ht="17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1" customFormat="1" ht="17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1" customFormat="1" ht="17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1" customFormat="1" ht="17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1" customFormat="1" ht="17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1" customFormat="1" ht="17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1" customFormat="1" ht="17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1" customFormat="1" ht="17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1" customFormat="1" ht="17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1" customFormat="1" ht="17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1" customFormat="1" ht="17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1" customFormat="1" ht="17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1" customFormat="1" ht="17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1" customFormat="1" ht="17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1" customFormat="1" ht="17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1" customFormat="1" ht="17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1" customFormat="1" ht="17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1" customFormat="1" ht="17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1" customFormat="1" ht="17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1" customFormat="1" ht="17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1" customFormat="1" ht="17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1" customFormat="1" ht="17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1" customFormat="1" ht="17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1" customFormat="1" ht="17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1" customFormat="1" ht="17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1" customFormat="1" ht="17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1" customFormat="1" ht="17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1" customFormat="1" ht="17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1" customFormat="1" ht="17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1" customFormat="1" ht="17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1" customFormat="1" ht="17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1" customFormat="1" ht="17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1" customFormat="1" ht="17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1" customFormat="1" ht="17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1" customFormat="1" ht="17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1" customFormat="1" ht="17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1" customFormat="1" ht="17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1" customFormat="1" ht="17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1" customFormat="1" ht="17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1" customFormat="1" ht="17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1" customFormat="1" ht="17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1" customFormat="1" ht="17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1" customFormat="1" ht="17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1" customFormat="1" ht="17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1" customFormat="1" ht="17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1" customFormat="1" ht="17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1" customFormat="1" ht="17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1" customFormat="1" ht="17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1" customFormat="1" ht="17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1" customFormat="1" ht="17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1" customFormat="1" ht="17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1" customFormat="1" ht="17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1" customFormat="1" ht="17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1" customFormat="1" ht="17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1" customFormat="1" ht="17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1" customFormat="1" ht="17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1" customFormat="1" ht="17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1" customFormat="1" ht="17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1" customFormat="1" ht="17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1" customFormat="1" ht="17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1" customFormat="1" ht="17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1" customFormat="1" ht="17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1" customFormat="1" ht="17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1" customFormat="1" ht="17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1" customFormat="1" ht="17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1" customFormat="1" ht="17.100000000000001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1" customFormat="1" ht="17.100000000000001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1" customFormat="1" ht="17.100000000000001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1" customFormat="1" ht="17.100000000000001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1" customFormat="1" ht="17.100000000000001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1" customFormat="1" ht="17.100000000000001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1" customFormat="1" ht="17.100000000000001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1" customFormat="1" ht="17.100000000000001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1" customFormat="1" ht="17.100000000000001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1" customFormat="1" ht="17.100000000000001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1" customFormat="1" ht="17.100000000000001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1" customFormat="1" ht="17.100000000000001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1" customFormat="1" ht="17.100000000000001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1" customFormat="1" ht="17.100000000000001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1" customFormat="1" ht="17.100000000000001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1" customFormat="1" ht="17.100000000000001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1" customFormat="1" ht="17.100000000000001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1" customFormat="1" ht="17.100000000000001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1" customFormat="1" ht="17.100000000000001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1" customFormat="1" ht="17.100000000000001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1" customFormat="1" ht="17.100000000000001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1" customFormat="1" ht="17.100000000000001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1" customFormat="1" ht="17.100000000000001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1" customFormat="1" ht="17.100000000000001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1" customFormat="1" ht="17.100000000000001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1" customFormat="1" ht="17.100000000000001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1" customFormat="1" ht="17.100000000000001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1" customFormat="1" ht="17.100000000000001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1" customFormat="1" ht="17.100000000000001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1" customFormat="1" ht="17.100000000000001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1" customFormat="1" ht="17.100000000000001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1" customFormat="1" ht="17.100000000000001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1" customFormat="1" ht="17.100000000000001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1" customFormat="1" ht="17.100000000000001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1" customFormat="1" ht="17.100000000000001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1" customFormat="1" ht="17.100000000000001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1" customFormat="1" ht="17.100000000000001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1" customFormat="1" ht="17.100000000000001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1" customFormat="1" ht="17.100000000000001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1" customFormat="1" ht="17.100000000000001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1" customFormat="1" ht="17.100000000000001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1" customFormat="1" ht="17.100000000000001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1" customFormat="1" ht="17.100000000000001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1" customFormat="1" ht="17.100000000000001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1" customFormat="1" ht="17.100000000000001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1" customFormat="1" ht="17.100000000000001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1" customFormat="1" ht="17.100000000000001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1" customFormat="1" ht="17.100000000000001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1" customFormat="1" ht="17.100000000000001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1" customFormat="1" ht="17.100000000000001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1" customFormat="1" ht="17.100000000000001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1" customFormat="1" ht="17.100000000000001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1" customFormat="1" ht="17.100000000000001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1" customFormat="1" ht="17.100000000000001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1" customFormat="1" ht="17.100000000000001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1" customFormat="1" ht="17.100000000000001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1" customFormat="1" ht="17.100000000000001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1" customFormat="1" ht="17.100000000000001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1" customFormat="1" ht="17.100000000000001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1" customFormat="1" ht="17.100000000000001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1" customFormat="1" ht="17.100000000000001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1" customFormat="1" ht="17.100000000000001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1" customFormat="1" ht="17.100000000000001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1" customFormat="1" ht="17.100000000000001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1" customFormat="1" ht="17.100000000000001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1" customFormat="1" ht="17.100000000000001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1" customFormat="1" ht="17.100000000000001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1" customFormat="1" ht="17.100000000000001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1" customFormat="1" ht="17.100000000000001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1" customFormat="1" ht="17.100000000000001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1" customFormat="1" ht="17.100000000000001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1" customFormat="1" ht="17.100000000000001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1" customFormat="1" ht="17.100000000000001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1" customFormat="1" ht="17.100000000000001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1" customFormat="1" ht="17.100000000000001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1" customFormat="1" ht="17.100000000000001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1" customFormat="1" ht="17.100000000000001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1" customFormat="1" ht="17.100000000000001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1" customFormat="1" ht="17.100000000000001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1" customFormat="1" ht="17.100000000000001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1" customFormat="1" ht="17.100000000000001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1" customFormat="1" ht="17.100000000000001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1" customFormat="1" ht="17.100000000000001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1" customFormat="1" ht="17.100000000000001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1" customFormat="1" ht="17.100000000000001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1" customFormat="1" ht="17.100000000000001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1" customFormat="1" ht="17.100000000000001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1" customFormat="1" ht="17.100000000000001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1" customFormat="1" ht="17.100000000000001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1" customFormat="1" ht="17.100000000000001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1" customFormat="1" ht="17.100000000000001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1" customFormat="1" ht="17.100000000000001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1" customFormat="1" ht="17.100000000000001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1" customFormat="1" ht="17.100000000000001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1" customFormat="1" ht="17.100000000000001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1" customFormat="1" ht="17.100000000000001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1" customFormat="1" ht="17.100000000000001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1" customFormat="1" ht="17.100000000000001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1" customFormat="1" ht="17.100000000000001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1" customFormat="1" ht="17.100000000000001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1" customFormat="1" ht="17.100000000000001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1" customFormat="1" ht="17.100000000000001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1" customFormat="1" ht="17.100000000000001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1" customFormat="1" ht="17.100000000000001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1" customFormat="1" ht="17.100000000000001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1" customFormat="1" ht="17.100000000000001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1" customFormat="1" ht="17.100000000000001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1" customFormat="1" ht="17.100000000000001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1" customFormat="1" ht="17.100000000000001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1" customFormat="1" ht="17.100000000000001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1" customFormat="1" ht="17.100000000000001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1" customFormat="1" ht="17.100000000000001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1" customFormat="1" ht="17.100000000000001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1" customFormat="1" ht="17.100000000000001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1" customFormat="1" ht="17.100000000000001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1" customFormat="1" ht="17.100000000000001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1" customFormat="1" ht="17.100000000000001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1" customFormat="1" ht="17.100000000000001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1" customFormat="1" ht="17.100000000000001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1" customFormat="1" ht="17.100000000000001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1" customFormat="1" ht="17.100000000000001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1" customFormat="1" ht="17.100000000000001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1" customFormat="1" ht="17.100000000000001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1" customFormat="1" ht="17.100000000000001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1" customFormat="1" ht="17.100000000000001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1" customFormat="1" ht="17.100000000000001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1" customFormat="1" ht="17.100000000000001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1" customFormat="1" ht="17.100000000000001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1" customFormat="1" ht="17.100000000000001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1" customFormat="1" ht="17.100000000000001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1" customFormat="1" ht="17.100000000000001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1" customFormat="1" ht="17.100000000000001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1" customFormat="1" ht="17.100000000000001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1" customFormat="1" ht="17.100000000000001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1" customFormat="1" ht="17.100000000000001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1" customFormat="1" ht="17.100000000000001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1" customFormat="1" ht="17.100000000000001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1" customFormat="1" ht="17.100000000000001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1" customFormat="1" ht="17.100000000000001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1" customFormat="1" ht="17.100000000000001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1" customFormat="1" ht="17.100000000000001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1" customFormat="1" ht="17.100000000000001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1" customFormat="1" ht="17.100000000000001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1" customFormat="1" ht="17.100000000000001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1" customFormat="1" ht="17.100000000000001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1" customFormat="1" ht="17.100000000000001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1" customFormat="1" ht="17.100000000000001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1" customFormat="1" ht="17.100000000000001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1" customFormat="1" ht="17.100000000000001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1" customFormat="1" ht="17.100000000000001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1" customFormat="1" ht="17.100000000000001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1" customFormat="1" ht="17.100000000000001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1" customFormat="1" ht="17.100000000000001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1" customFormat="1" ht="17.100000000000001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1" customFormat="1" ht="17.100000000000001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1" customFormat="1" ht="17.100000000000001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1" customFormat="1" ht="17.100000000000001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1" customFormat="1" ht="17.100000000000001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1" customFormat="1" ht="17.100000000000001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1" customFormat="1" ht="17.100000000000001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1" customFormat="1" ht="17.100000000000001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1" customFormat="1" ht="17.100000000000001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1" customFormat="1" ht="17.100000000000001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1" customFormat="1" ht="17.100000000000001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1" customFormat="1" ht="17.100000000000001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1" customFormat="1" ht="17.100000000000001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1" customFormat="1" ht="17.100000000000001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1" customFormat="1" ht="17.100000000000001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1" customFormat="1" ht="17.100000000000001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1" customFormat="1" ht="17.100000000000001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1" customFormat="1" ht="17.100000000000001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1" customFormat="1" ht="17.100000000000001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1" customFormat="1" ht="17.100000000000001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1" customFormat="1" ht="17.100000000000001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1" customFormat="1" ht="17.100000000000001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1" customFormat="1" ht="17.100000000000001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1" customFormat="1" ht="17.100000000000001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1" customFormat="1" ht="17.100000000000001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1" customFormat="1" ht="17.100000000000001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1" customFormat="1" ht="17.100000000000001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1" customFormat="1" ht="17.100000000000001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1" customFormat="1" ht="17.100000000000001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1" customFormat="1" ht="17.100000000000001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1" customFormat="1" ht="17.100000000000001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1" customFormat="1" ht="17.100000000000001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1" customFormat="1" ht="17.100000000000001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1" customFormat="1" ht="17.100000000000001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1" customFormat="1" ht="17.100000000000001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1" customFormat="1" ht="17.100000000000001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1" customFormat="1" ht="17.100000000000001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1" customFormat="1" ht="17.100000000000001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1" customFormat="1" ht="17.100000000000001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1" customFormat="1" ht="17.100000000000001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1" customFormat="1" ht="17.100000000000001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1" customFormat="1" ht="17.100000000000001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1" customFormat="1" ht="17.100000000000001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1" customFormat="1" ht="17.100000000000001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1" customFormat="1" ht="17.100000000000001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1" customFormat="1" ht="17.100000000000001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1" customFormat="1" ht="17.100000000000001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1" customFormat="1" ht="17.100000000000001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1" customFormat="1" ht="17.100000000000001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1" customFormat="1" ht="17.100000000000001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1" customFormat="1" ht="17.100000000000001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1" customFormat="1" ht="17.100000000000001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1" customFormat="1" ht="17.100000000000001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1" customFormat="1" ht="17.100000000000001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1" customFormat="1" ht="17.100000000000001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1" customFormat="1" ht="17.100000000000001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1" customFormat="1" ht="17.100000000000001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1" customFormat="1" ht="17.100000000000001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1" customFormat="1" ht="17.100000000000001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1" customFormat="1" ht="17.100000000000001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1" customFormat="1" ht="17.100000000000001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1" customFormat="1" ht="17.100000000000001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1" customFormat="1" ht="17.100000000000001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1" customFormat="1" ht="17.100000000000001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1" customFormat="1" ht="17.100000000000001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1" customFormat="1" ht="17.100000000000001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1" customFormat="1" ht="17.100000000000001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1" customFormat="1" ht="17.100000000000001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1" customFormat="1" ht="17.100000000000001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1" customFormat="1" ht="17.100000000000001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1" customFormat="1" ht="17.100000000000001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1" customFormat="1" ht="17.100000000000001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1" customFormat="1" ht="17.100000000000001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1" customFormat="1" ht="17.100000000000001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1" customFormat="1" ht="17.100000000000001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1" customFormat="1" ht="17.100000000000001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1" customFormat="1" ht="17.100000000000001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1" customFormat="1" ht="17.100000000000001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1" customFormat="1" ht="17.100000000000001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1" customFormat="1" ht="17.100000000000001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1" customFormat="1" ht="17.100000000000001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1" customFormat="1" ht="17.100000000000001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1" customFormat="1" ht="17.100000000000001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1" customFormat="1" ht="17.100000000000001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1" customFormat="1" ht="17.100000000000001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1" customFormat="1" ht="17.100000000000001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1" customFormat="1" ht="17.100000000000001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1" customFormat="1" ht="17.100000000000001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1" customFormat="1" ht="17.100000000000001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1" customFormat="1" ht="17.100000000000001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1" customFormat="1" ht="17.100000000000001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1" customFormat="1" ht="17.100000000000001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1" customFormat="1" ht="17.100000000000001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1" customFormat="1" ht="17.100000000000001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1" customFormat="1" ht="17.100000000000001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1" customFormat="1" ht="17.100000000000001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1" customFormat="1" ht="17.100000000000001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1" customFormat="1" ht="17.100000000000001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1" customFormat="1" ht="17.100000000000001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1" customFormat="1" ht="17.100000000000001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1" customFormat="1" ht="17.100000000000001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1" customFormat="1" ht="17.100000000000001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1" customFormat="1" ht="17.100000000000001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1" customFormat="1" ht="17.100000000000001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1" customFormat="1" ht="17.100000000000001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1" customFormat="1" ht="17.100000000000001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1" customFormat="1" ht="17.100000000000001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1" customFormat="1" ht="17.100000000000001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1" customFormat="1" ht="17.100000000000001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1" customFormat="1" ht="17.100000000000001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1" customFormat="1" ht="17.100000000000001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1" customFormat="1" ht="17.100000000000001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1" customFormat="1" ht="17.100000000000001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1" customFormat="1" ht="17.100000000000001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1" customFormat="1" ht="17.100000000000001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1" customFormat="1" ht="17.100000000000001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1" customFormat="1" ht="17.100000000000001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1" customFormat="1" ht="17.100000000000001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1" customFormat="1" ht="17.100000000000001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1" customFormat="1" ht="17.100000000000001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1" customFormat="1" ht="17.100000000000001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1" customFormat="1" ht="17.100000000000001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1" customFormat="1" ht="17.100000000000001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1" customFormat="1" ht="17.100000000000001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1" customFormat="1" ht="17.100000000000001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1" customFormat="1" ht="17.100000000000001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1" customFormat="1" ht="17.100000000000001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1" customFormat="1" ht="17.100000000000001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1" customFormat="1" ht="17.100000000000001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1" customFormat="1" ht="17.100000000000001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1" customFormat="1" ht="17.100000000000001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1" customFormat="1" ht="17.100000000000001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1" customFormat="1" ht="17.100000000000001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1" customFormat="1" ht="17.100000000000001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1" customFormat="1" ht="17.100000000000001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1" customFormat="1" ht="17.100000000000001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1" customFormat="1" ht="17.100000000000001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1" customFormat="1" ht="17.100000000000001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1" customFormat="1" ht="17.100000000000001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1" customFormat="1" ht="17.100000000000001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1" customFormat="1" ht="17.100000000000001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1" customFormat="1" ht="17.100000000000001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1" customFormat="1" ht="17.100000000000001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1" customFormat="1" ht="17.100000000000001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1" customFormat="1" ht="17.100000000000001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1" customFormat="1" ht="17.100000000000001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1" customFormat="1" ht="17.100000000000001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1" customFormat="1" ht="17.100000000000001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1" customFormat="1" ht="17.100000000000001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1" customFormat="1" ht="17.100000000000001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1" customFormat="1" ht="17.100000000000001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1" customFormat="1" ht="17.100000000000001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1" customFormat="1" ht="17.100000000000001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1" customFormat="1" ht="17.100000000000001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1" customFormat="1" ht="17.100000000000001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1" customFormat="1" ht="17.100000000000001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1" customFormat="1" ht="17.100000000000001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1" customFormat="1" ht="17.100000000000001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1" customFormat="1" ht="17.100000000000001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1" customFormat="1" ht="17.100000000000001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1" customFormat="1" ht="17.100000000000001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1" customFormat="1" ht="17.100000000000001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1" customFormat="1" ht="17.100000000000001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1" customFormat="1" ht="17.100000000000001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1" customFormat="1" ht="17.100000000000001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1" customFormat="1" ht="17.100000000000001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1" customFormat="1" ht="17.100000000000001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1" customFormat="1" ht="17.100000000000001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1" customFormat="1" ht="17.100000000000001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1" customFormat="1" ht="17.100000000000001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1" customFormat="1" ht="17.100000000000001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1" customFormat="1" ht="17.100000000000001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1" customFormat="1" ht="17.100000000000001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1" customFormat="1" ht="17.100000000000001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1" customFormat="1" ht="17.100000000000001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1" customFormat="1" ht="17.100000000000001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1" customFormat="1" ht="17.100000000000001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1" customFormat="1" ht="17.100000000000001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1" customFormat="1" ht="17.100000000000001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1" customFormat="1" ht="17.100000000000001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1" customFormat="1" ht="17.100000000000001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1" customFormat="1" ht="17.100000000000001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1" customFormat="1" ht="17.100000000000001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1" customFormat="1" ht="17.100000000000001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1" customFormat="1" ht="17.100000000000001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1" customFormat="1" ht="17.100000000000001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1" customFormat="1" ht="17.100000000000001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1" customFormat="1" ht="17.100000000000001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1" customFormat="1" ht="17.100000000000001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1" customFormat="1" ht="17.100000000000001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1" customFormat="1" ht="17.100000000000001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1" customFormat="1" ht="17.100000000000001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1" customFormat="1" ht="17.100000000000001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1" customFormat="1" ht="17.100000000000001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1" customFormat="1" ht="17.100000000000001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1" customFormat="1" ht="17.100000000000001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1" customFormat="1" ht="17.100000000000001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1" customFormat="1" ht="17.100000000000001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1" customFormat="1" ht="17.100000000000001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1" customFormat="1" ht="17.100000000000001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1" customFormat="1" ht="17.100000000000001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1" customFormat="1" ht="17.100000000000001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1" customFormat="1" ht="17.100000000000001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1" customFormat="1" ht="17.100000000000001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1" customFormat="1" ht="17.100000000000001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1" customFormat="1" ht="17.100000000000001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1" customFormat="1" ht="17.100000000000001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1" customFormat="1" ht="17.100000000000001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1" customFormat="1" ht="17.100000000000001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1" customFormat="1" ht="17.100000000000001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1" customFormat="1" ht="17.100000000000001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1" customFormat="1" ht="17.100000000000001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1" customFormat="1" ht="17.100000000000001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1" customFormat="1" ht="17.100000000000001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1" customFormat="1" ht="17.100000000000001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1" customFormat="1" ht="17.100000000000001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1" customFormat="1" ht="17.100000000000001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1" customFormat="1" ht="17.100000000000001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1" customFormat="1" ht="17.100000000000001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1" customFormat="1" ht="17.100000000000001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1" customFormat="1" ht="17.100000000000001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1" customFormat="1" ht="17.100000000000001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1" customFormat="1" ht="17.100000000000001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1" customFormat="1" ht="17.100000000000001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1" customFormat="1" ht="17.100000000000001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1" customFormat="1" ht="17.100000000000001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1" customFormat="1" ht="17.100000000000001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1" customFormat="1" ht="17.100000000000001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1" customFormat="1" ht="17.100000000000001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1" customFormat="1" ht="17.100000000000001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1" customFormat="1" ht="17.100000000000001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1" customFormat="1" ht="17.100000000000001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1" customFormat="1" ht="17.100000000000001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1" customFormat="1" ht="17.100000000000001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1" customFormat="1" ht="17.100000000000001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1" customFormat="1" ht="17.100000000000001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1" customFormat="1" ht="17.100000000000001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1" customFormat="1" ht="17.100000000000001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1" customFormat="1" ht="17.100000000000001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1" customFormat="1" ht="17.100000000000001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1" customFormat="1" ht="17.100000000000001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1" customFormat="1" ht="17.100000000000001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1" customFormat="1" ht="17.100000000000001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1" customFormat="1" ht="17.100000000000001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1" customFormat="1" ht="17.100000000000001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1" customFormat="1" ht="17.100000000000001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1" customFormat="1" ht="17.100000000000001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1" customFormat="1" ht="17.100000000000001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1" customFormat="1" ht="17.100000000000001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1" customFormat="1" ht="17.100000000000001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1" customFormat="1" ht="17.100000000000001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1" customFormat="1" ht="17.100000000000001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1" customFormat="1" ht="17.100000000000001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1" customFormat="1" ht="17.100000000000001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1" customFormat="1" ht="17.100000000000001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1" customFormat="1" ht="17.100000000000001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1" customFormat="1" ht="17.100000000000001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1" customFormat="1" ht="17.100000000000001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1" customFormat="1" ht="17.100000000000001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1" customFormat="1" ht="17.100000000000001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1" customFormat="1" ht="17.100000000000001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1" customFormat="1" ht="17.100000000000001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1" customFormat="1" ht="17.100000000000001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1" customFormat="1" ht="17.100000000000001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1" customFormat="1" ht="17.100000000000001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1" customFormat="1" ht="17.100000000000001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1" customFormat="1" ht="17.100000000000001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1" customFormat="1" ht="17.100000000000001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1" customFormat="1" ht="17.100000000000001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1" customFormat="1" ht="17.100000000000001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1" customFormat="1" ht="17.100000000000001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1" customFormat="1" ht="17.100000000000001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1" customFormat="1" ht="17.100000000000001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1" customFormat="1" ht="17.100000000000001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1" customFormat="1" ht="17.100000000000001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1" customFormat="1" ht="17.100000000000001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1" customFormat="1" ht="17.100000000000001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1" customFormat="1" ht="17.100000000000001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1" customFormat="1" ht="17.100000000000001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1" customFormat="1" ht="17.100000000000001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1" customFormat="1" ht="17.100000000000001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1" customFormat="1" ht="17.100000000000001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1" customFormat="1" ht="17.100000000000001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1" customFormat="1" ht="17.100000000000001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1" customFormat="1" ht="17.100000000000001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1" customFormat="1" ht="17.100000000000001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1" customFormat="1" ht="17.100000000000001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1" customFormat="1" ht="17.100000000000001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1" customFormat="1" ht="17.100000000000001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1" customFormat="1" ht="17.100000000000001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1" customFormat="1" ht="17.100000000000001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1" customFormat="1" ht="17.100000000000001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1" customFormat="1" ht="17.100000000000001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1" customFormat="1" ht="17.100000000000001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1" customFormat="1" ht="17.100000000000001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1" customFormat="1" ht="17.100000000000001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1" customFormat="1" ht="17.100000000000001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1" customFormat="1" ht="17.100000000000001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1" customFormat="1" ht="17.100000000000001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1" customFormat="1" ht="17.100000000000001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1" customFormat="1" ht="17.100000000000001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1" customFormat="1" ht="17.100000000000001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1" customFormat="1" ht="17.100000000000001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1" customFormat="1" ht="17.100000000000001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1" customFormat="1" ht="17.100000000000001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1" customFormat="1" ht="17.100000000000001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1" customFormat="1" ht="17.100000000000001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1" customFormat="1" ht="17.100000000000001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1" customFormat="1" ht="17.100000000000001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1" customFormat="1" ht="17.100000000000001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1" customFormat="1" ht="17.100000000000001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1" customFormat="1" ht="17.100000000000001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1" customFormat="1" ht="17.100000000000001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1" customFormat="1" ht="17.100000000000001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1" customFormat="1" ht="17.100000000000001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1" customFormat="1" ht="17.100000000000001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1" customFormat="1" ht="17.100000000000001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1" customFormat="1" ht="17.100000000000001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1" customFormat="1" ht="17.100000000000001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1" customFormat="1" ht="17.100000000000001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1" customFormat="1" ht="17.100000000000001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1" customFormat="1" ht="17.100000000000001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1" customFormat="1" ht="17.100000000000001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1" customFormat="1" ht="17.100000000000001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1" customFormat="1" ht="17.100000000000001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1" customFormat="1" ht="17.100000000000001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1" customFormat="1" ht="17.100000000000001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1" customFormat="1" ht="17.100000000000001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1" customFormat="1" ht="17.100000000000001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1" customFormat="1" ht="17.100000000000001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1" customFormat="1" ht="17.100000000000001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1" customFormat="1" ht="17.100000000000001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1" customFormat="1" ht="17.100000000000001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1" customFormat="1" ht="17.100000000000001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1" customFormat="1" ht="17.100000000000001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1" customFormat="1" ht="17.100000000000001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1" customFormat="1" ht="17.100000000000001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1" customFormat="1" ht="17.100000000000001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1" customFormat="1" ht="17.100000000000001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1" customFormat="1" ht="17.100000000000001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1" customFormat="1" ht="17.100000000000001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1" customFormat="1" ht="17.100000000000001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1" customFormat="1" ht="17.100000000000001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1" customFormat="1" ht="17.100000000000001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1" customFormat="1" ht="17.100000000000001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1" customFormat="1" ht="17.100000000000001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1" customFormat="1" ht="17.100000000000001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1" customFormat="1" ht="17.100000000000001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1" customFormat="1" ht="17.100000000000001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1" customFormat="1" ht="17.100000000000001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1" customFormat="1" ht="17.100000000000001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1" customFormat="1" ht="17.100000000000001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1" customFormat="1" ht="17.100000000000001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1" customFormat="1" ht="17.100000000000001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1" customFormat="1" ht="17.100000000000001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1" customFormat="1" ht="17.100000000000001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1" customFormat="1" ht="17.100000000000001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1" customFormat="1" ht="17.100000000000001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1" customFormat="1" ht="17.100000000000001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1" customFormat="1" ht="17.100000000000001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1" customFormat="1" ht="17.100000000000001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1" customFormat="1" ht="17.100000000000001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1" customFormat="1" ht="17.100000000000001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1" customFormat="1" ht="17.100000000000001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1" customFormat="1" ht="17.100000000000001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1" customFormat="1" ht="17.100000000000001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1" customFormat="1" ht="17.100000000000001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1" customFormat="1" ht="17.100000000000001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1" customFormat="1" ht="17.100000000000001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1" customFormat="1" ht="17.100000000000001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1" customFormat="1" ht="17.100000000000001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1" customFormat="1" ht="17.100000000000001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1" customFormat="1" ht="17.100000000000001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1" customFormat="1" ht="17.100000000000001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1" customFormat="1" ht="17.100000000000001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1" customFormat="1" ht="17.100000000000001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1" customFormat="1" ht="17.100000000000001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1" customFormat="1" ht="17.100000000000001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1" customFormat="1" ht="17.100000000000001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1" customFormat="1" ht="17.100000000000001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1" customFormat="1" ht="17.100000000000001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1" customFormat="1" ht="17.100000000000001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1" customFormat="1" ht="17.100000000000001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1" customFormat="1" ht="17.100000000000001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1" customFormat="1" ht="17.100000000000001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1" customFormat="1" ht="17.100000000000001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1" customFormat="1" ht="17.100000000000001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1" customFormat="1" ht="17.100000000000001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1" customFormat="1" ht="17.100000000000001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1" customFormat="1" ht="17.100000000000001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1" customFormat="1" ht="17.100000000000001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1" customFormat="1" ht="17.100000000000001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1" customFormat="1" ht="17.100000000000001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1" customFormat="1" ht="17.100000000000001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1" customFormat="1" ht="17.100000000000001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1" customFormat="1" ht="17.100000000000001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1" customFormat="1" ht="17.100000000000001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1" customFormat="1" ht="17.100000000000001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1" customFormat="1" ht="17.100000000000001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1" customFormat="1" ht="17.100000000000001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1" customFormat="1" ht="17.100000000000001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1" customFormat="1" ht="17.100000000000001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1" customFormat="1" ht="17.100000000000001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1" customFormat="1" ht="17.100000000000001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1" customFormat="1" ht="17.100000000000001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1" customFormat="1" ht="17.100000000000001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1" customFormat="1" ht="17.100000000000001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1" customFormat="1" ht="17.100000000000001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1" customFormat="1" ht="17.100000000000001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1" customFormat="1" ht="17.100000000000001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1" customFormat="1" ht="17.100000000000001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1" customFormat="1" ht="17.100000000000001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1" customFormat="1" ht="17.100000000000001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1" customFormat="1" ht="17.100000000000001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1" customFormat="1" ht="17.100000000000001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1" customFormat="1" ht="17.100000000000001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1" customFormat="1" ht="17.100000000000001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1" customFormat="1" ht="17.100000000000001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1" customFormat="1" ht="17.100000000000001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1" customFormat="1" ht="17.100000000000001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1" customFormat="1" ht="17.100000000000001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1" customFormat="1" ht="17.100000000000001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1" customFormat="1" ht="17.100000000000001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1" customFormat="1" ht="17.100000000000001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1" customFormat="1" ht="17.100000000000001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1" customFormat="1" ht="17.100000000000001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1" customFormat="1" ht="17.100000000000001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1" customFormat="1" ht="17.100000000000001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1" customFormat="1" ht="17.100000000000001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1" customFormat="1" ht="17.100000000000001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1" customFormat="1" ht="17.100000000000001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1" customFormat="1" ht="17.100000000000001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1" customFormat="1" ht="17.100000000000001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1" customFormat="1" ht="17.100000000000001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1" customFormat="1" ht="17.100000000000001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1" customFormat="1" ht="17.100000000000001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1" customFormat="1" ht="17.100000000000001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1" customFormat="1" ht="17.100000000000001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1" customFormat="1" ht="17.100000000000001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1" customFormat="1" ht="17.100000000000001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1" customFormat="1" ht="17.100000000000001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1" customFormat="1" ht="17.100000000000001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1" customFormat="1" ht="17.100000000000001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1" customFormat="1" ht="17.100000000000001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1" customFormat="1" ht="17.100000000000001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1" customFormat="1" ht="17.100000000000001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1" customFormat="1" ht="17.100000000000001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1" customFormat="1" ht="17.100000000000001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1" customFormat="1" ht="17.100000000000001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1" customFormat="1" ht="17.100000000000001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1" customFormat="1" ht="17.100000000000001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1" customFormat="1" ht="17.100000000000001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1" customFormat="1" ht="17.100000000000001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1" customFormat="1" ht="17.100000000000001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1" customFormat="1" ht="17.100000000000001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1" customFormat="1" ht="17.100000000000001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1" customFormat="1" ht="17.100000000000001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1" customFormat="1" ht="17.100000000000001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1" customFormat="1" ht="17.100000000000001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1" customFormat="1" ht="17.100000000000001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1" customFormat="1" ht="17.100000000000001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1" customFormat="1" ht="17.100000000000001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1" customFormat="1" ht="17.100000000000001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1" customFormat="1" ht="17.100000000000001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1" customFormat="1" ht="17.100000000000001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1" customFormat="1" ht="17.100000000000001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1" customFormat="1" ht="17.100000000000001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1" customFormat="1" ht="17.100000000000001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1" customFormat="1" ht="17.100000000000001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1" customFormat="1" ht="17.100000000000001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1" customFormat="1" ht="17.100000000000001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1" customFormat="1" ht="17.100000000000001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1" customFormat="1" ht="17.100000000000001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1" customFormat="1" ht="17.100000000000001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1" customFormat="1" ht="17.100000000000001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1" customFormat="1" ht="17.100000000000001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1" customFormat="1" ht="17.100000000000001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1" customFormat="1" ht="17.100000000000001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1" customFormat="1" ht="17.100000000000001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1" customFormat="1" ht="17.100000000000001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1" customFormat="1" ht="17.100000000000001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1" customFormat="1" ht="17.100000000000001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1" customFormat="1" ht="17.100000000000001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1" customFormat="1" ht="17.100000000000001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1" customFormat="1" ht="17.100000000000001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1" customFormat="1" ht="17.100000000000001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1" customFormat="1" ht="17.100000000000001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1" customFormat="1" ht="17.100000000000001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1" customFormat="1" ht="17.100000000000001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1" customFormat="1" ht="17.100000000000001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1" customFormat="1" ht="17.100000000000001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1" customFormat="1" ht="17.100000000000001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1" customFormat="1" ht="17.100000000000001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1" customFormat="1" ht="17.100000000000001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1" customFormat="1" ht="17.100000000000001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1" customFormat="1" ht="17.100000000000001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1" customFormat="1" ht="17.100000000000001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1" customFormat="1" ht="17.100000000000001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1" customFormat="1" ht="17.100000000000001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1" customFormat="1" ht="17.100000000000001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1" customFormat="1" ht="17.100000000000001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1" customFormat="1" ht="17.100000000000001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1" customFormat="1" ht="17.100000000000001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1" customFormat="1" ht="17.100000000000001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1" customFormat="1" ht="17.100000000000001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1" customFormat="1" ht="17.100000000000001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1" customFormat="1" ht="17.100000000000001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1" customFormat="1" ht="17.100000000000001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1" customFormat="1" ht="17.100000000000001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1" customFormat="1" ht="17.100000000000001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1" customFormat="1" ht="17.100000000000001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1" customFormat="1" ht="17.100000000000001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1" customFormat="1" ht="17.100000000000001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1" customFormat="1" ht="17.100000000000001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1" customFormat="1" ht="17.100000000000001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1" customFormat="1" ht="17.100000000000001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1" customFormat="1" ht="17.100000000000001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1" customFormat="1" ht="17.100000000000001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1" customFormat="1" ht="17.100000000000001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1" customFormat="1" ht="17.100000000000001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1" customFormat="1" ht="17.100000000000001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1" customFormat="1" ht="17.100000000000001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1" customFormat="1" ht="17.100000000000001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1" customFormat="1" ht="17.100000000000001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1" customFormat="1" ht="17.100000000000001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1" customFormat="1" ht="17.100000000000001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1" customFormat="1" ht="17.100000000000001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1" customFormat="1" ht="17.100000000000001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1" customFormat="1" ht="17.100000000000001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1" customFormat="1" ht="17.100000000000001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1" customFormat="1" ht="17.100000000000001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1" customFormat="1" ht="17.100000000000001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1" customFormat="1" ht="17.100000000000001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1" customFormat="1" ht="17.100000000000001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1" customFormat="1" ht="17.100000000000001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1" customFormat="1" ht="17.100000000000001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1" customFormat="1" ht="17.100000000000001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1" customFormat="1" ht="17.100000000000001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1" customFormat="1" ht="17.100000000000001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1" customFormat="1" ht="17.100000000000001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1" customFormat="1" ht="17.100000000000001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1" customFormat="1" ht="17.100000000000001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1" customFormat="1" ht="17.100000000000001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1" customFormat="1" ht="17.100000000000001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1" customFormat="1" ht="17.100000000000001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1" customFormat="1" ht="17.100000000000001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1" customFormat="1" ht="17.100000000000001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1" customFormat="1" ht="17.100000000000001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1" customFormat="1" ht="17.100000000000001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1" customFormat="1" ht="17.100000000000001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1" customFormat="1" ht="17.100000000000001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1" customFormat="1" ht="17.100000000000001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1" customFormat="1" ht="17.100000000000001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1" customFormat="1" ht="17.100000000000001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1" customFormat="1" ht="17.100000000000001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1" customFormat="1" ht="17.100000000000001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1" customFormat="1" ht="17.100000000000001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1" customFormat="1" ht="17.100000000000001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1" customFormat="1" ht="17.100000000000001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1" customFormat="1" ht="17.100000000000001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1" customFormat="1" ht="17.100000000000001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1" customFormat="1" ht="17.100000000000001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1" customFormat="1" ht="17.100000000000001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1" customFormat="1" ht="17.100000000000001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1" customFormat="1" ht="17.100000000000001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1" customFormat="1" ht="17.100000000000001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1" customFormat="1" ht="17.100000000000001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1" customFormat="1" ht="17.100000000000001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1" customFormat="1" ht="17.100000000000001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1" customFormat="1" ht="17.100000000000001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1" customFormat="1" ht="17.100000000000001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1" customFormat="1" ht="17.100000000000001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1" customFormat="1" ht="17.100000000000001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1" customFormat="1" ht="17.100000000000001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1" customFormat="1" ht="17.100000000000001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1" customFormat="1" ht="17.100000000000001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1" customFormat="1" ht="17.100000000000001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1" customFormat="1" ht="17.100000000000001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1" customFormat="1" ht="17.100000000000001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1" customFormat="1" ht="17.100000000000001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1" customFormat="1" ht="17.100000000000001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1" customFormat="1" ht="17.100000000000001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1" customFormat="1" ht="17.100000000000001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1" customFormat="1" ht="17.100000000000001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1" customFormat="1" ht="17.100000000000001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1" customFormat="1" ht="17.100000000000001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1" customFormat="1" ht="17.100000000000001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1" customFormat="1" ht="17.100000000000001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1" customFormat="1" ht="17.100000000000001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1" customFormat="1" ht="17.100000000000001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1" customFormat="1" ht="17.100000000000001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1" customFormat="1" ht="17.100000000000001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1" customFormat="1" ht="17.100000000000001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1" customFormat="1" ht="17.100000000000001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1" customFormat="1" ht="17.100000000000001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1" customFormat="1" ht="17.100000000000001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1" customFormat="1" ht="17.100000000000001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1" customFormat="1" ht="17.100000000000001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1" customFormat="1" ht="17.100000000000001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1" customFormat="1" ht="17.100000000000001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1" customFormat="1" ht="17.100000000000001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1" customFormat="1" ht="17.100000000000001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1" customFormat="1" ht="17.100000000000001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1" customFormat="1" ht="17.100000000000001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1" customFormat="1" ht="17.100000000000001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1" customFormat="1" ht="17.100000000000001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1" customFormat="1" ht="17.100000000000001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1" customFormat="1" ht="17.100000000000001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1" customFormat="1" ht="17.100000000000001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1" customFormat="1" ht="17.100000000000001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1" customFormat="1" ht="17.100000000000001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1" customFormat="1" ht="17.100000000000001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1" customFormat="1" ht="17.100000000000001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1" customFormat="1" ht="17.100000000000001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1" customFormat="1" ht="17.100000000000001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1" customFormat="1" ht="17.100000000000001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1" customFormat="1" ht="17.100000000000001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1" customFormat="1" ht="17.100000000000001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1" customFormat="1" ht="17.100000000000001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1" customFormat="1" ht="17.100000000000001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1" customFormat="1" ht="17.100000000000001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1" customFormat="1" ht="17.100000000000001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1" customFormat="1" ht="17.100000000000001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1" customFormat="1" ht="17.100000000000001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1" customFormat="1" ht="17.100000000000001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1" customFormat="1" ht="17.100000000000001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1" customFormat="1" ht="17.100000000000001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1" customFormat="1" ht="17.100000000000001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1" customFormat="1" ht="17.100000000000001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1" customFormat="1" ht="17.100000000000001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1" customFormat="1" ht="17.100000000000001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1" customFormat="1" ht="17.100000000000001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1" customFormat="1" ht="17.100000000000001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1" customFormat="1" ht="17.100000000000001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1" customFormat="1" ht="17.100000000000001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1" customFormat="1" ht="17.100000000000001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1" customFormat="1" ht="17.100000000000001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1" customFormat="1" ht="17.100000000000001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1" customFormat="1" ht="17.100000000000001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1" customFormat="1" ht="17.100000000000001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1" customFormat="1" ht="17.100000000000001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1" customFormat="1" ht="17.100000000000001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1" customFormat="1" ht="17.100000000000001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1" customFormat="1" ht="17.100000000000001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1" customFormat="1" ht="17.100000000000001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1" customFormat="1" ht="17.100000000000001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1" customFormat="1" ht="17.100000000000001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1" customFormat="1" ht="17.100000000000001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1" customFormat="1" ht="17.100000000000001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1" customFormat="1" ht="17.100000000000001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1" customFormat="1" ht="17.100000000000001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1" customFormat="1" ht="17.100000000000001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1" customFormat="1" ht="17.100000000000001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1" customFormat="1" ht="17.100000000000001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1" customFormat="1" ht="17.100000000000001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1" customFormat="1" ht="17.100000000000001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1" customFormat="1" ht="17.100000000000001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1" customFormat="1" ht="17.100000000000001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1" customFormat="1" ht="17.100000000000001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1" customFormat="1" ht="17.100000000000001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1" customFormat="1" ht="17.100000000000001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1" customFormat="1" ht="17.100000000000001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1" customFormat="1" ht="17.100000000000001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1" customFormat="1" ht="17.100000000000001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1" customFormat="1" ht="17.100000000000001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1" customFormat="1" ht="17.100000000000001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1" customFormat="1" ht="17.100000000000001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1" customFormat="1" ht="17.100000000000001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1" customFormat="1" ht="17.100000000000001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1" customFormat="1" ht="17.100000000000001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1" customFormat="1" ht="17.100000000000001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1" customFormat="1" ht="17.100000000000001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1" customFormat="1" ht="17.100000000000001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1" customFormat="1" ht="17.100000000000001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1" customFormat="1" ht="17.100000000000001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1" customFormat="1" ht="17.100000000000001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1" customFormat="1" ht="17.100000000000001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1" customFormat="1" ht="17.100000000000001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1" customFormat="1" ht="17.100000000000001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1" customFormat="1" ht="17.100000000000001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1" customFormat="1" ht="17.100000000000001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1" customFormat="1" ht="17.100000000000001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11" customFormat="1" ht="17.100000000000001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11" customFormat="1" ht="17.100000000000001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11" customFormat="1" ht="17.100000000000001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11" customFormat="1" ht="17.100000000000001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11" customFormat="1" ht="17.100000000000001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11" customFormat="1" ht="17.100000000000001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11" customFormat="1" ht="17.100000000000001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11" customFormat="1" ht="17.100000000000001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11" customFormat="1" ht="17.100000000000001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11" customFormat="1" ht="17.100000000000001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11" customFormat="1" ht="17.100000000000001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11" customFormat="1" ht="17.100000000000001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11" customFormat="1" ht="17.100000000000001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11" customFormat="1" ht="17.100000000000001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11" customFormat="1" ht="17.100000000000001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11" customFormat="1" ht="17.100000000000001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11" customFormat="1" ht="17.100000000000001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11" customFormat="1" ht="17.100000000000001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11" customFormat="1" ht="17.100000000000001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11" customFormat="1" ht="17.100000000000001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11" customFormat="1" ht="17.100000000000001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11" customFormat="1" ht="17.100000000000001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11" customFormat="1" ht="17.100000000000001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11" customFormat="1" ht="17.100000000000001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11" customFormat="1" ht="17.100000000000001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11" customFormat="1" ht="17.100000000000001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11" customFormat="1" ht="17.100000000000001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11" customFormat="1" ht="17.100000000000001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11" customFormat="1" ht="17.100000000000001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11" customFormat="1" ht="17.100000000000001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11" customFormat="1" ht="17.100000000000001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11" customFormat="1" ht="17.100000000000001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11" customFormat="1" ht="17.100000000000001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11" customFormat="1" ht="17.100000000000001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11" customFormat="1" ht="17.100000000000001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11" customFormat="1" ht="17.100000000000001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11" customFormat="1" ht="17.100000000000001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11" customFormat="1" ht="17.100000000000001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11" customFormat="1" ht="17.100000000000001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11" customFormat="1" ht="17.100000000000001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11" customFormat="1" ht="17.100000000000001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11" customFormat="1" ht="17.100000000000001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11" customFormat="1" ht="17.100000000000001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11" customFormat="1" ht="17.100000000000001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11" customFormat="1" ht="17.100000000000001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11" customFormat="1" ht="17.100000000000001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11" customFormat="1" ht="17.100000000000001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11" customFormat="1" ht="17.100000000000001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11" customFormat="1" ht="17.100000000000001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11" customFormat="1" ht="17.100000000000001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11" customFormat="1" ht="17.100000000000001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11" customFormat="1" ht="17.100000000000001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11" customFormat="1" ht="17.100000000000001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11" customFormat="1" ht="17.100000000000001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11" customFormat="1" ht="17.100000000000001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11" customFormat="1" ht="17.100000000000001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11" customFormat="1" ht="17.100000000000001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11" customFormat="1" ht="17.100000000000001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11" customFormat="1" ht="17.100000000000001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11" customFormat="1" ht="17.100000000000001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11" customFormat="1" ht="17.100000000000001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11" customFormat="1" ht="17.100000000000001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11" customFormat="1" ht="17.100000000000001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11" customFormat="1" ht="17.100000000000001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11" customFormat="1" ht="17.100000000000001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11" customFormat="1" ht="17.100000000000001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11" customFormat="1" ht="17.100000000000001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11" customFormat="1" ht="17.100000000000001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11" customFormat="1" ht="17.100000000000001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11" customFormat="1" ht="17.100000000000001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11" customFormat="1" ht="17.100000000000001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11" customFormat="1" ht="17.100000000000001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11" customFormat="1" ht="17.100000000000001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11" customFormat="1" ht="17.100000000000001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11" customFormat="1" ht="17.100000000000001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11" customFormat="1" ht="17.100000000000001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11" customFormat="1" ht="17.100000000000001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11" customFormat="1" ht="17.100000000000001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11" customFormat="1" ht="17.100000000000001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11" customFormat="1" ht="17.100000000000001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11" customFormat="1" ht="17.100000000000001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11" customFormat="1" ht="17.100000000000001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s="11" customFormat="1" ht="17.100000000000001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s="11" customFormat="1" ht="17.100000000000001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s="11" customFormat="1" ht="17.100000000000001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s="11" customFormat="1" ht="17.100000000000001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s="11" customFormat="1" ht="17.100000000000001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s="11" customFormat="1" ht="17.100000000000001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s="11" customFormat="1" ht="17.100000000000001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s="11" customFormat="1" ht="17.100000000000001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s="11" customFormat="1" ht="17.100000000000001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s="11" customFormat="1" ht="17.100000000000001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s="11" customFormat="1" ht="17.100000000000001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s="11" customFormat="1" ht="17.100000000000001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s="11" customFormat="1" ht="17.100000000000001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s="11" customFormat="1" ht="17.100000000000001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s="11" customFormat="1" ht="17.100000000000001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s="11" customFormat="1" ht="17.100000000000001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s="11" customFormat="1" ht="17.100000000000001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s="11" customFormat="1" ht="17.100000000000001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s="11" customFormat="1" ht="17.100000000000001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s="11" customFormat="1" ht="17.100000000000001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s="11" customFormat="1" ht="17.100000000000001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s="11" customFormat="1" ht="17.100000000000001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s="11" customFormat="1" ht="17.100000000000001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s="11" customFormat="1" ht="17.100000000000001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s="11" customFormat="1" ht="17.100000000000001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s="11" customFormat="1" ht="17.100000000000001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s="11" customFormat="1" ht="17.100000000000001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s="11" customFormat="1" ht="17.100000000000001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s="11" customFormat="1" ht="17.100000000000001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s="11" customFormat="1" ht="17.100000000000001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s="11" customFormat="1" ht="17.100000000000001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s="11" customFormat="1" ht="17.100000000000001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s="11" customFormat="1" ht="17.100000000000001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s="11" customFormat="1" ht="17.100000000000001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s="11" customFormat="1" ht="17.100000000000001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s="11" customFormat="1" ht="17.100000000000001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s="11" customFormat="1" ht="17.100000000000001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s="11" customFormat="1" ht="17.100000000000001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s="11" customFormat="1" ht="17.100000000000001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s="11" customFormat="1" ht="17.100000000000001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s="11" customFormat="1" ht="17.100000000000001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s="11" customFormat="1" ht="17.100000000000001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s="11" customFormat="1" ht="17.100000000000001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s="11" customFormat="1" ht="17.100000000000001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s="11" customFormat="1" ht="17.100000000000001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s="11" customFormat="1" ht="17.100000000000001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s="11" customFormat="1" ht="17.100000000000001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s="11" customFormat="1" ht="17.100000000000001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s="11" customFormat="1" ht="17.100000000000001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s="11" customFormat="1" ht="17.100000000000001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s="11" customFormat="1" ht="17.100000000000001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s="11" customFormat="1" ht="17.100000000000001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s="11" customFormat="1" ht="17.100000000000001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s="11" customFormat="1" ht="17.100000000000001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s="11" customFormat="1" ht="17.100000000000001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s="11" customFormat="1" ht="17.100000000000001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s="11" customFormat="1" ht="17.100000000000001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s="11" customFormat="1" ht="17.100000000000001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s="11" customFormat="1" ht="17.100000000000001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s="11" customFormat="1" ht="17.100000000000001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s="11" customFormat="1" ht="17.100000000000001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s="11" customFormat="1" ht="17.100000000000001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s="11" customFormat="1" ht="17.100000000000001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s="11" customFormat="1" ht="17.100000000000001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s="11" customFormat="1" ht="17.100000000000001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s="11" customFormat="1" ht="17.100000000000001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s="11" customFormat="1" ht="17.100000000000001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s="11" customFormat="1" ht="17.100000000000001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s="11" customFormat="1" ht="17.100000000000001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s="11" customFormat="1" ht="17.100000000000001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s="11" customFormat="1" ht="17.100000000000001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s="11" customFormat="1" ht="17.100000000000001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s="11" customFormat="1" ht="17.100000000000001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s="11" customFormat="1" ht="17.100000000000001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s="11" customFormat="1" ht="17.100000000000001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s="11" customFormat="1" ht="17.100000000000001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s="11" customFormat="1" ht="17.100000000000001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s="11" customFormat="1" ht="17.100000000000001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s="11" customFormat="1" ht="17.100000000000001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s="11" customFormat="1" ht="17.100000000000001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s="11" customFormat="1" ht="17.100000000000001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s="11" customFormat="1" ht="17.100000000000001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s="11" customFormat="1" ht="17.100000000000001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s="11" customFormat="1" ht="17.100000000000001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s="11" customFormat="1" ht="17.100000000000001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s="11" customFormat="1" ht="17.100000000000001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s="11" customFormat="1" ht="17.100000000000001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s="11" customFormat="1" ht="17.100000000000001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s="11" customFormat="1" ht="17.100000000000001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s="11" customFormat="1" ht="17.100000000000001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s="11" customFormat="1" ht="17.100000000000001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s="11" customFormat="1" ht="17.100000000000001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s="11" customFormat="1" ht="17.100000000000001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s="11" customFormat="1" ht="17.100000000000001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s="11" customFormat="1" ht="17.100000000000001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s="11" customFormat="1" ht="17.100000000000001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s="11" customFormat="1" ht="17.100000000000001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s="11" customFormat="1" ht="17.100000000000001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s="11" customFormat="1" ht="17.100000000000001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s="11" customFormat="1" ht="17.100000000000001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s="11" customFormat="1" ht="17.100000000000001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s="11" customFormat="1" ht="17.100000000000001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s="11" customFormat="1" ht="17.100000000000001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s="11" customFormat="1" ht="17.100000000000001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s="11" customFormat="1" ht="17.100000000000001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s="11" customFormat="1" ht="17.100000000000001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s="11" customFormat="1" ht="17.100000000000001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s="11" customFormat="1" ht="17.100000000000001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s="11" customFormat="1" ht="17.100000000000001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s="11" customFormat="1" ht="17.100000000000001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s="11" customFormat="1" ht="17.100000000000001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s="11" customFormat="1" ht="17.100000000000001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s="11" customFormat="1" ht="17.100000000000001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s="11" customFormat="1" ht="17.100000000000001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s="11" customFormat="1" ht="17.100000000000001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s="11" customFormat="1" ht="17.100000000000001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s="11" customFormat="1" ht="17.100000000000001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s="11" customFormat="1" ht="17.100000000000001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s="11" customFormat="1" ht="17.100000000000001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s="11" customFormat="1" ht="17.100000000000001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s="11" customFormat="1" ht="17.100000000000001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s="11" customFormat="1" ht="17.100000000000001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s="11" customFormat="1" ht="17.100000000000001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s="11" customFormat="1" ht="17.100000000000001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s="11" customFormat="1" ht="17.100000000000001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s="11" customFormat="1" ht="17.100000000000001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s="11" customFormat="1" ht="17.100000000000001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s="11" customFormat="1" ht="17.100000000000001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s="11" customFormat="1" ht="17.100000000000001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s="11" customFormat="1" ht="17.100000000000001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s="11" customFormat="1" ht="17.100000000000001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s="11" customFormat="1" ht="17.100000000000001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s="11" customFormat="1" ht="17.100000000000001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s="11" customFormat="1" ht="17.100000000000001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s="11" customFormat="1" ht="17.100000000000001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s="11" customFormat="1" ht="17.100000000000001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s="11" customFormat="1" ht="17.100000000000001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s="11" customFormat="1" ht="17.100000000000001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s="11" customFormat="1" ht="17.100000000000001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s="11" customFormat="1" ht="17.100000000000001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s="11" customFormat="1" ht="17.100000000000001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s="11" customFormat="1" ht="17.100000000000001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s="11" customFormat="1" ht="17.100000000000001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s="11" customFormat="1" ht="17.100000000000001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s="11" customFormat="1" ht="17.100000000000001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s="11" customFormat="1" ht="17.100000000000001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s="11" customFormat="1" ht="17.100000000000001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s="11" customFormat="1" ht="17.100000000000001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s="11" customFormat="1" ht="17.100000000000001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s="11" customFormat="1" ht="17.100000000000001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s="11" customFormat="1" ht="17.100000000000001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s="11" customFormat="1" ht="17.100000000000001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s="11" customFormat="1" ht="17.100000000000001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s="11" customFormat="1" ht="17.100000000000001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s="11" customFormat="1" ht="17.100000000000001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s="11" customFormat="1" ht="17.100000000000001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s="11" customFormat="1" ht="17.100000000000001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s="11" customFormat="1" ht="17.100000000000001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s="11" customFormat="1" ht="17.100000000000001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s="11" customFormat="1" ht="17.100000000000001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s="11" customFormat="1" ht="17.100000000000001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s="11" customFormat="1" ht="17.100000000000001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s="11" customFormat="1" ht="17.100000000000001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s="11" customFormat="1" ht="17.100000000000001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s="11" customFormat="1" ht="17.100000000000001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s="11" customFormat="1" ht="17.100000000000001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s="11" customFormat="1" ht="17.100000000000001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s="11" customFormat="1" ht="17.100000000000001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s="11" customFormat="1" ht="17.100000000000001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s="11" customFormat="1" ht="17.100000000000001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s="11" customFormat="1" ht="17.100000000000001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s="11" customFormat="1" ht="17.100000000000001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s="11" customFormat="1" ht="17.100000000000001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s="11" customFormat="1" ht="17.100000000000001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s="11" customFormat="1" ht="17.100000000000001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s="11" customFormat="1" ht="17.100000000000001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s="11" customFormat="1" ht="17.100000000000001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s="11" customFormat="1" ht="17.100000000000001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s="11" customFormat="1" ht="17.100000000000001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s="11" customFormat="1" ht="17.100000000000001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s="11" customFormat="1" ht="17.100000000000001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s="11" customFormat="1" ht="17.100000000000001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s="11" customFormat="1" ht="17.100000000000001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s="11" customFormat="1" ht="17.100000000000001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s="11" customFormat="1" ht="17.100000000000001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s="11" customFormat="1" ht="17.100000000000001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s="11" customFormat="1" ht="17.100000000000001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s="11" customFormat="1" ht="17.100000000000001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s="11" customForma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</sheetData>
  <mergeCells count="3">
    <mergeCell ref="C4:E4"/>
    <mergeCell ref="A3:N3"/>
    <mergeCell ref="A1:N2"/>
  </mergeCells>
  <phoneticPr fontId="3" type="noConversion"/>
  <pageMargins left="0.25" right="0" top="0.5" bottom="0.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76"/>
  <sheetViews>
    <sheetView zoomScaleNormal="100" workbookViewId="0">
      <selection activeCell="A4" sqref="A4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11.7109375" customWidth="1"/>
    <col min="14" max="14" width="9.140625" style="115"/>
  </cols>
  <sheetData>
    <row r="1" spans="1:16" s="11" customFormat="1" ht="17.100000000000001" customHeight="1">
      <c r="A1" s="147" t="s">
        <v>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6"/>
      <c r="P1" s="14"/>
    </row>
    <row r="2" spans="1:16" s="11" customFormat="1" ht="17.100000000000001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4"/>
      <c r="P2" s="14"/>
    </row>
    <row r="3" spans="1:16" s="11" customFormat="1" ht="17.100000000000001" customHeight="1">
      <c r="A3" s="153" t="s">
        <v>334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4"/>
      <c r="P3" s="14"/>
    </row>
    <row r="4" spans="1:16" s="11" customFormat="1" ht="17.100000000000001" customHeight="1">
      <c r="A4" s="107" t="s">
        <v>180</v>
      </c>
      <c r="B4" s="107"/>
      <c r="C4" s="107" t="s">
        <v>181</v>
      </c>
      <c r="D4" s="107"/>
      <c r="E4" s="107"/>
      <c r="F4" s="107" t="s">
        <v>182</v>
      </c>
      <c r="G4" s="107"/>
      <c r="H4" s="38" t="s">
        <v>183</v>
      </c>
      <c r="I4" s="38" t="s">
        <v>183</v>
      </c>
      <c r="J4" s="38" t="s">
        <v>184</v>
      </c>
      <c r="K4" s="38" t="s">
        <v>184</v>
      </c>
      <c r="L4" s="107" t="s">
        <v>178</v>
      </c>
      <c r="M4" s="107"/>
      <c r="N4" s="107"/>
      <c r="O4" s="14"/>
      <c r="P4" s="14"/>
    </row>
    <row r="5" spans="1:16" s="44" customFormat="1" ht="17.100000000000001" customHeight="1">
      <c r="A5" s="107" t="s">
        <v>0</v>
      </c>
      <c r="B5" s="107"/>
      <c r="C5" s="107" t="s">
        <v>187</v>
      </c>
      <c r="D5" s="107" t="s">
        <v>188</v>
      </c>
      <c r="E5" s="107" t="s">
        <v>189</v>
      </c>
      <c r="F5" s="107" t="s">
        <v>179</v>
      </c>
      <c r="G5" s="107" t="s">
        <v>190</v>
      </c>
      <c r="H5" s="38" t="s">
        <v>191</v>
      </c>
      <c r="I5" s="38" t="s">
        <v>192</v>
      </c>
      <c r="J5" s="38" t="s">
        <v>191</v>
      </c>
      <c r="K5" s="38" t="s">
        <v>192</v>
      </c>
      <c r="L5" s="107" t="s">
        <v>301</v>
      </c>
      <c r="M5" s="107" t="s">
        <v>194</v>
      </c>
      <c r="N5" s="107" t="s">
        <v>195</v>
      </c>
      <c r="O5" s="58"/>
      <c r="P5" s="58"/>
    </row>
    <row r="6" spans="1:16" s="44" customFormat="1" ht="17.100000000000001" customHeight="1">
      <c r="A6" s="43"/>
      <c r="B6" s="43"/>
      <c r="C6" s="43"/>
      <c r="D6" s="43"/>
      <c r="E6" s="43"/>
      <c r="F6" s="43"/>
      <c r="G6" s="43"/>
      <c r="H6" s="52"/>
      <c r="I6" s="52"/>
      <c r="J6" s="52"/>
      <c r="K6" s="52"/>
      <c r="L6" s="43"/>
      <c r="M6" s="43"/>
      <c r="N6" s="43"/>
      <c r="O6" s="58"/>
      <c r="P6" s="58"/>
    </row>
    <row r="7" spans="1:16" s="44" customFormat="1" ht="17.100000000000001" customHeight="1">
      <c r="A7" s="107">
        <v>1</v>
      </c>
      <c r="B7" s="107"/>
      <c r="C7" s="30">
        <v>6</v>
      </c>
      <c r="D7" s="30">
        <v>10</v>
      </c>
      <c r="E7" s="31">
        <v>1968</v>
      </c>
      <c r="F7" s="98">
        <v>0.70833333333333337</v>
      </c>
      <c r="G7" s="33" t="s">
        <v>28</v>
      </c>
      <c r="H7" s="34">
        <v>45.28</v>
      </c>
      <c r="I7" s="34">
        <v>-88.9</v>
      </c>
      <c r="J7" s="34">
        <v>45.28</v>
      </c>
      <c r="K7" s="34">
        <v>-88.9</v>
      </c>
      <c r="L7" s="33" t="s">
        <v>298</v>
      </c>
      <c r="M7" s="33">
        <v>0</v>
      </c>
      <c r="N7" s="33">
        <v>0</v>
      </c>
      <c r="O7" s="58"/>
      <c r="P7" s="58"/>
    </row>
    <row r="8" spans="1:16" s="44" customFormat="1" ht="17.100000000000001" customHeight="1">
      <c r="A8" s="43">
        <v>2</v>
      </c>
      <c r="B8" s="43"/>
      <c r="C8" s="45">
        <v>9</v>
      </c>
      <c r="D8" s="45">
        <v>21</v>
      </c>
      <c r="E8" s="46">
        <v>1970</v>
      </c>
      <c r="F8" s="47" t="s">
        <v>153</v>
      </c>
      <c r="G8" s="50" t="s">
        <v>10</v>
      </c>
      <c r="H8" s="49">
        <v>45.15</v>
      </c>
      <c r="I8" s="49">
        <v>-89.15</v>
      </c>
      <c r="J8" s="49">
        <v>45.15</v>
      </c>
      <c r="K8" s="49">
        <v>-89.15</v>
      </c>
      <c r="L8" s="48" t="s">
        <v>298</v>
      </c>
      <c r="M8" s="48">
        <v>0</v>
      </c>
      <c r="N8" s="48">
        <v>0</v>
      </c>
      <c r="O8" s="58"/>
      <c r="P8" s="58"/>
    </row>
    <row r="9" spans="1:16" s="44" customFormat="1" ht="17.100000000000001" customHeight="1">
      <c r="A9" s="107">
        <v>3</v>
      </c>
      <c r="B9" s="107"/>
      <c r="C9" s="30">
        <v>7</v>
      </c>
      <c r="D9" s="30">
        <v>4</v>
      </c>
      <c r="E9" s="31">
        <v>1977</v>
      </c>
      <c r="F9" s="98">
        <v>0.63194444444444442</v>
      </c>
      <c r="G9" s="33" t="s">
        <v>29</v>
      </c>
      <c r="H9" s="34">
        <v>45.15</v>
      </c>
      <c r="I9" s="34">
        <v>-89.15</v>
      </c>
      <c r="J9" s="34">
        <v>45.15</v>
      </c>
      <c r="K9" s="34">
        <v>-89.15</v>
      </c>
      <c r="L9" s="33" t="s">
        <v>298</v>
      </c>
      <c r="M9" s="33">
        <v>0</v>
      </c>
      <c r="N9" s="33">
        <v>0</v>
      </c>
      <c r="O9" s="58"/>
      <c r="P9" s="58"/>
    </row>
    <row r="10" spans="1:16" s="44" customFormat="1" ht="17.100000000000001" customHeight="1">
      <c r="A10" s="43">
        <v>4</v>
      </c>
      <c r="B10" s="43"/>
      <c r="C10" s="45">
        <v>8</v>
      </c>
      <c r="D10" s="45">
        <v>30</v>
      </c>
      <c r="E10" s="46">
        <v>1977</v>
      </c>
      <c r="F10" s="47" t="s">
        <v>154</v>
      </c>
      <c r="G10" s="48" t="s">
        <v>21</v>
      </c>
      <c r="H10" s="49">
        <v>45.37</v>
      </c>
      <c r="I10" s="49">
        <v>-89.02</v>
      </c>
      <c r="J10" s="49">
        <v>45.37</v>
      </c>
      <c r="K10" s="49">
        <v>-89.02</v>
      </c>
      <c r="L10" s="48" t="s">
        <v>298</v>
      </c>
      <c r="M10" s="48">
        <v>0</v>
      </c>
      <c r="N10" s="48">
        <v>0</v>
      </c>
      <c r="O10" s="58"/>
      <c r="P10" s="58"/>
    </row>
    <row r="11" spans="1:16" s="44" customFormat="1" ht="17.100000000000001" customHeight="1">
      <c r="A11" s="107">
        <v>5</v>
      </c>
      <c r="B11" s="107"/>
      <c r="C11" s="30">
        <v>6</v>
      </c>
      <c r="D11" s="30">
        <v>8</v>
      </c>
      <c r="E11" s="31">
        <v>1978</v>
      </c>
      <c r="F11" s="99">
        <v>0.66666666666666663</v>
      </c>
      <c r="G11" s="33" t="s">
        <v>10</v>
      </c>
      <c r="H11" s="34">
        <v>45.15</v>
      </c>
      <c r="I11" s="34">
        <v>-89.15</v>
      </c>
      <c r="J11" s="34">
        <v>45.15</v>
      </c>
      <c r="K11" s="34">
        <v>-89.15</v>
      </c>
      <c r="L11" s="33" t="s">
        <v>298</v>
      </c>
      <c r="M11" s="33">
        <v>0</v>
      </c>
      <c r="N11" s="33">
        <v>0</v>
      </c>
      <c r="O11" s="58"/>
      <c r="P11" s="58"/>
    </row>
    <row r="12" spans="1:16" s="44" customFormat="1" ht="17.100000000000001" customHeight="1">
      <c r="A12" s="43">
        <v>6</v>
      </c>
      <c r="B12" s="43"/>
      <c r="C12" s="45">
        <v>6</v>
      </c>
      <c r="D12" s="45">
        <v>21</v>
      </c>
      <c r="E12" s="46">
        <v>1983</v>
      </c>
      <c r="F12" s="96">
        <v>0.72916666666666663</v>
      </c>
      <c r="G12" s="48" t="s">
        <v>30</v>
      </c>
      <c r="H12" s="49">
        <v>45.47</v>
      </c>
      <c r="I12" s="49">
        <v>-89.42</v>
      </c>
      <c r="J12" s="49">
        <v>45.47</v>
      </c>
      <c r="K12" s="49">
        <v>-89.42</v>
      </c>
      <c r="L12" s="48" t="s">
        <v>298</v>
      </c>
      <c r="M12" s="48">
        <v>0</v>
      </c>
      <c r="N12" s="48">
        <v>0</v>
      </c>
      <c r="O12" s="59"/>
      <c r="P12" s="58"/>
    </row>
    <row r="13" spans="1:16" s="44" customFormat="1" ht="17.100000000000001" customHeight="1">
      <c r="A13" s="107">
        <v>7</v>
      </c>
      <c r="B13" s="107"/>
      <c r="C13" s="30">
        <v>7</v>
      </c>
      <c r="D13" s="30">
        <v>3</v>
      </c>
      <c r="E13" s="31">
        <v>1983</v>
      </c>
      <c r="F13" s="98">
        <v>0.72916666666666663</v>
      </c>
      <c r="G13" s="33" t="s">
        <v>25</v>
      </c>
      <c r="H13" s="34">
        <v>45.15</v>
      </c>
      <c r="I13" s="34">
        <v>-88.85</v>
      </c>
      <c r="J13" s="34">
        <v>45.15</v>
      </c>
      <c r="K13" s="34">
        <v>-88.85</v>
      </c>
      <c r="L13" s="33" t="s">
        <v>298</v>
      </c>
      <c r="M13" s="33">
        <v>0</v>
      </c>
      <c r="N13" s="33">
        <v>0</v>
      </c>
      <c r="O13" s="58"/>
      <c r="P13" s="58"/>
    </row>
    <row r="14" spans="1:16" s="44" customFormat="1" ht="17.100000000000001" customHeight="1">
      <c r="A14" s="43">
        <v>8</v>
      </c>
      <c r="B14" s="43"/>
      <c r="C14" s="45">
        <v>7</v>
      </c>
      <c r="D14" s="45">
        <v>3</v>
      </c>
      <c r="E14" s="46">
        <v>1983</v>
      </c>
      <c r="F14" s="96">
        <v>0.73958333333333337</v>
      </c>
      <c r="G14" s="48" t="s">
        <v>10</v>
      </c>
      <c r="H14" s="49">
        <v>45.15</v>
      </c>
      <c r="I14" s="49">
        <v>-89.15</v>
      </c>
      <c r="J14" s="49">
        <v>45.15</v>
      </c>
      <c r="K14" s="49">
        <v>-89.15</v>
      </c>
      <c r="L14" s="48" t="s">
        <v>298</v>
      </c>
      <c r="M14" s="48">
        <v>0</v>
      </c>
      <c r="N14" s="48">
        <v>0</v>
      </c>
      <c r="O14" s="58"/>
      <c r="P14" s="58"/>
    </row>
    <row r="15" spans="1:16" s="44" customFormat="1" ht="17.100000000000001" customHeight="1">
      <c r="A15" s="107">
        <v>9</v>
      </c>
      <c r="B15" s="107"/>
      <c r="C15" s="30">
        <v>7</v>
      </c>
      <c r="D15" s="30">
        <v>21</v>
      </c>
      <c r="E15" s="31">
        <v>1983</v>
      </c>
      <c r="F15" s="98">
        <v>0.625</v>
      </c>
      <c r="G15" s="33" t="s">
        <v>31</v>
      </c>
      <c r="H15" s="34">
        <v>45.27</v>
      </c>
      <c r="I15" s="34">
        <v>-89.1</v>
      </c>
      <c r="J15" s="34">
        <v>45.27</v>
      </c>
      <c r="K15" s="34">
        <v>-89.1</v>
      </c>
      <c r="L15" s="33" t="s">
        <v>298</v>
      </c>
      <c r="M15" s="33">
        <v>0</v>
      </c>
      <c r="N15" s="33">
        <v>0</v>
      </c>
      <c r="O15" s="58"/>
      <c r="P15" s="58"/>
    </row>
    <row r="16" spans="1:16" s="44" customFormat="1" ht="17.100000000000001" customHeight="1">
      <c r="A16" s="43">
        <v>10</v>
      </c>
      <c r="B16" s="43"/>
      <c r="C16" s="45">
        <v>6</v>
      </c>
      <c r="D16" s="45">
        <v>26</v>
      </c>
      <c r="E16" s="46">
        <v>1986</v>
      </c>
      <c r="F16" s="96">
        <v>0.6875</v>
      </c>
      <c r="G16" s="48" t="s">
        <v>32</v>
      </c>
      <c r="H16" s="49">
        <v>45.23</v>
      </c>
      <c r="I16" s="49">
        <v>-89.27</v>
      </c>
      <c r="J16" s="49">
        <v>45.23</v>
      </c>
      <c r="K16" s="49">
        <v>-89.27</v>
      </c>
      <c r="L16" s="48" t="s">
        <v>298</v>
      </c>
      <c r="M16" s="48">
        <v>0</v>
      </c>
      <c r="N16" s="48">
        <v>0</v>
      </c>
      <c r="O16" s="58"/>
      <c r="P16" s="58"/>
    </row>
    <row r="17" spans="1:16" s="44" customFormat="1" ht="17.100000000000001" customHeight="1">
      <c r="A17" s="107">
        <v>11</v>
      </c>
      <c r="B17" s="107"/>
      <c r="C17" s="30">
        <v>7</v>
      </c>
      <c r="D17" s="30">
        <v>24</v>
      </c>
      <c r="E17" s="31">
        <v>1986</v>
      </c>
      <c r="F17" s="98">
        <v>0.64583333333333337</v>
      </c>
      <c r="G17" s="33" t="s">
        <v>10</v>
      </c>
      <c r="H17" s="34">
        <v>45.15</v>
      </c>
      <c r="I17" s="34">
        <v>-89.15</v>
      </c>
      <c r="J17" s="34">
        <v>45.15</v>
      </c>
      <c r="K17" s="34">
        <v>-89.15</v>
      </c>
      <c r="L17" s="33" t="s">
        <v>298</v>
      </c>
      <c r="M17" s="33">
        <v>0</v>
      </c>
      <c r="N17" s="33">
        <v>0</v>
      </c>
      <c r="O17" s="58"/>
      <c r="P17" s="58"/>
    </row>
    <row r="18" spans="1:16" s="44" customFormat="1" ht="17.100000000000001" customHeight="1">
      <c r="A18" s="43">
        <v>12</v>
      </c>
      <c r="B18" s="43"/>
      <c r="C18" s="45">
        <v>6</v>
      </c>
      <c r="D18" s="45">
        <v>7</v>
      </c>
      <c r="E18" s="46">
        <v>1987</v>
      </c>
      <c r="F18" s="96">
        <v>0.79513888888888884</v>
      </c>
      <c r="G18" s="48" t="s">
        <v>10</v>
      </c>
      <c r="H18" s="49">
        <v>45.15</v>
      </c>
      <c r="I18" s="49">
        <v>-89.15</v>
      </c>
      <c r="J18" s="49">
        <v>45.15</v>
      </c>
      <c r="K18" s="49">
        <v>-89.15</v>
      </c>
      <c r="L18" s="48" t="s">
        <v>298</v>
      </c>
      <c r="M18" s="48">
        <v>0</v>
      </c>
      <c r="N18" s="48">
        <v>0</v>
      </c>
      <c r="O18" s="58"/>
      <c r="P18" s="58"/>
    </row>
    <row r="19" spans="1:16" s="44" customFormat="1" ht="17.100000000000001" customHeight="1">
      <c r="A19" s="107">
        <v>13</v>
      </c>
      <c r="B19" s="107"/>
      <c r="C19" s="30">
        <v>7</v>
      </c>
      <c r="D19" s="30">
        <v>11</v>
      </c>
      <c r="E19" s="31">
        <v>1987</v>
      </c>
      <c r="F19" s="98">
        <v>0.50347222222222221</v>
      </c>
      <c r="G19" s="33" t="s">
        <v>33</v>
      </c>
      <c r="H19" s="34">
        <v>45.15</v>
      </c>
      <c r="I19" s="34">
        <v>-89.08</v>
      </c>
      <c r="J19" s="34">
        <v>45.15</v>
      </c>
      <c r="K19" s="34">
        <v>-89.08</v>
      </c>
      <c r="L19" s="33" t="s">
        <v>298</v>
      </c>
      <c r="M19" s="33">
        <v>0</v>
      </c>
      <c r="N19" s="33">
        <v>0</v>
      </c>
      <c r="O19" s="58"/>
      <c r="P19" s="58"/>
    </row>
    <row r="20" spans="1:16" s="44" customFormat="1" ht="17.100000000000001" customHeight="1">
      <c r="A20" s="43">
        <v>14</v>
      </c>
      <c r="B20" s="43"/>
      <c r="C20" s="45">
        <v>7</v>
      </c>
      <c r="D20" s="45">
        <v>11</v>
      </c>
      <c r="E20" s="46">
        <v>1987</v>
      </c>
      <c r="F20" s="96">
        <v>0.55555555555555558</v>
      </c>
      <c r="G20" s="48" t="s">
        <v>23</v>
      </c>
      <c r="H20" s="49">
        <v>45.2</v>
      </c>
      <c r="I20" s="49">
        <v>-89.02</v>
      </c>
      <c r="J20" s="49">
        <v>45.2</v>
      </c>
      <c r="K20" s="49">
        <v>-89.02</v>
      </c>
      <c r="L20" s="48" t="s">
        <v>298</v>
      </c>
      <c r="M20" s="48">
        <v>0</v>
      </c>
      <c r="N20" s="48">
        <v>0</v>
      </c>
      <c r="O20" s="58"/>
      <c r="P20" s="58"/>
    </row>
    <row r="21" spans="1:16" s="44" customFormat="1" ht="17.100000000000001" customHeight="1">
      <c r="A21" s="107">
        <v>15</v>
      </c>
      <c r="B21" s="107"/>
      <c r="C21" s="30">
        <v>7</v>
      </c>
      <c r="D21" s="30">
        <v>20</v>
      </c>
      <c r="E21" s="31">
        <v>1987</v>
      </c>
      <c r="F21" s="98">
        <v>0.48958333333333331</v>
      </c>
      <c r="G21" s="33" t="s">
        <v>10</v>
      </c>
      <c r="H21" s="34">
        <v>45.15</v>
      </c>
      <c r="I21" s="34">
        <v>-89.15</v>
      </c>
      <c r="J21" s="34">
        <v>45.15</v>
      </c>
      <c r="K21" s="34">
        <v>-89.15</v>
      </c>
      <c r="L21" s="33" t="s">
        <v>298</v>
      </c>
      <c r="M21" s="33">
        <v>0</v>
      </c>
      <c r="N21" s="33">
        <v>0</v>
      </c>
      <c r="O21" s="58"/>
      <c r="P21" s="58"/>
    </row>
    <row r="22" spans="1:16" s="44" customFormat="1" ht="17.100000000000001" customHeight="1">
      <c r="A22" s="43">
        <v>16</v>
      </c>
      <c r="B22" s="43"/>
      <c r="C22" s="45">
        <v>8</v>
      </c>
      <c r="D22" s="45">
        <v>26</v>
      </c>
      <c r="E22" s="46">
        <v>1990</v>
      </c>
      <c r="F22" s="47" t="s">
        <v>156</v>
      </c>
      <c r="G22" s="48" t="s">
        <v>23</v>
      </c>
      <c r="H22" s="49">
        <v>45.2</v>
      </c>
      <c r="I22" s="49">
        <v>-89.02</v>
      </c>
      <c r="J22" s="49">
        <v>45.2</v>
      </c>
      <c r="K22" s="49">
        <v>-89.02</v>
      </c>
      <c r="L22" s="48" t="s">
        <v>298</v>
      </c>
      <c r="M22" s="48">
        <v>0</v>
      </c>
      <c r="N22" s="48">
        <v>0</v>
      </c>
      <c r="O22" s="58"/>
      <c r="P22" s="58"/>
    </row>
    <row r="23" spans="1:16" s="44" customFormat="1" ht="17.100000000000001" customHeight="1">
      <c r="A23" s="107">
        <v>17</v>
      </c>
      <c r="B23" s="107"/>
      <c r="C23" s="30">
        <v>5</v>
      </c>
      <c r="D23" s="30">
        <v>28</v>
      </c>
      <c r="E23" s="31">
        <v>1991</v>
      </c>
      <c r="F23" s="98">
        <v>0.51041666666666663</v>
      </c>
      <c r="G23" s="33" t="s">
        <v>11</v>
      </c>
      <c r="H23" s="34">
        <v>45.43</v>
      </c>
      <c r="I23" s="34">
        <v>-89.18</v>
      </c>
      <c r="J23" s="34">
        <v>45.43</v>
      </c>
      <c r="K23" s="34">
        <v>-89.18</v>
      </c>
      <c r="L23" s="33" t="s">
        <v>298</v>
      </c>
      <c r="M23" s="33">
        <v>0</v>
      </c>
      <c r="N23" s="33">
        <v>0</v>
      </c>
      <c r="O23" s="58"/>
      <c r="P23" s="58"/>
    </row>
    <row r="24" spans="1:16" s="44" customFormat="1" ht="17.100000000000001" customHeight="1">
      <c r="A24" s="43">
        <v>18</v>
      </c>
      <c r="B24" s="43"/>
      <c r="C24" s="45">
        <v>5</v>
      </c>
      <c r="D24" s="45">
        <v>28</v>
      </c>
      <c r="E24" s="46">
        <v>1991</v>
      </c>
      <c r="F24" s="96">
        <v>0.51736111111111105</v>
      </c>
      <c r="G24" s="48" t="s">
        <v>10</v>
      </c>
      <c r="H24" s="49">
        <v>45.15</v>
      </c>
      <c r="I24" s="49">
        <v>-89.15</v>
      </c>
      <c r="J24" s="49">
        <v>45.15</v>
      </c>
      <c r="K24" s="49">
        <v>-89.15</v>
      </c>
      <c r="L24" s="48" t="s">
        <v>298</v>
      </c>
      <c r="M24" s="48">
        <v>0</v>
      </c>
      <c r="N24" s="48">
        <v>0</v>
      </c>
      <c r="O24" s="58"/>
      <c r="P24" s="58"/>
    </row>
    <row r="25" spans="1:16" s="44" customFormat="1" ht="17.100000000000001" customHeight="1">
      <c r="A25" s="107">
        <v>19</v>
      </c>
      <c r="B25" s="107"/>
      <c r="C25" s="30">
        <v>5</v>
      </c>
      <c r="D25" s="30">
        <v>28</v>
      </c>
      <c r="E25" s="31">
        <v>1991</v>
      </c>
      <c r="F25" s="98">
        <v>0.52430555555555558</v>
      </c>
      <c r="G25" s="33" t="s">
        <v>60</v>
      </c>
      <c r="H25" s="34">
        <v>45.05</v>
      </c>
      <c r="I25" s="34">
        <v>-89.02</v>
      </c>
      <c r="J25" s="34">
        <v>45.05</v>
      </c>
      <c r="K25" s="34">
        <v>-89.02</v>
      </c>
      <c r="L25" s="33" t="s">
        <v>298</v>
      </c>
      <c r="M25" s="33">
        <v>0</v>
      </c>
      <c r="N25" s="33">
        <v>0</v>
      </c>
      <c r="O25" s="58"/>
      <c r="P25" s="58"/>
    </row>
    <row r="26" spans="1:16" s="44" customFormat="1" ht="17.100000000000001" customHeight="1">
      <c r="A26" s="43">
        <v>20</v>
      </c>
      <c r="B26" s="43"/>
      <c r="C26" s="45">
        <v>5</v>
      </c>
      <c r="D26" s="45">
        <v>29</v>
      </c>
      <c r="E26" s="46">
        <v>1991</v>
      </c>
      <c r="F26" s="47" t="s">
        <v>157</v>
      </c>
      <c r="G26" s="48" t="s">
        <v>61</v>
      </c>
      <c r="H26" s="49">
        <v>45.23</v>
      </c>
      <c r="I26" s="49">
        <v>-89.17</v>
      </c>
      <c r="J26" s="49">
        <v>45.23</v>
      </c>
      <c r="K26" s="49">
        <v>-89.17</v>
      </c>
      <c r="L26" s="48" t="s">
        <v>298</v>
      </c>
      <c r="M26" s="48">
        <v>0</v>
      </c>
      <c r="N26" s="48">
        <v>0</v>
      </c>
      <c r="O26" s="58"/>
      <c r="P26" s="58"/>
    </row>
    <row r="27" spans="1:16" s="44" customFormat="1" ht="17.100000000000001" customHeight="1">
      <c r="A27" s="107">
        <v>21</v>
      </c>
      <c r="B27" s="107"/>
      <c r="C27" s="30">
        <v>7</v>
      </c>
      <c r="D27" s="30">
        <v>8</v>
      </c>
      <c r="E27" s="31">
        <v>1994</v>
      </c>
      <c r="F27" s="98">
        <v>0.60069444444444442</v>
      </c>
      <c r="G27" s="33" t="s">
        <v>34</v>
      </c>
      <c r="H27" s="34">
        <v>45.14</v>
      </c>
      <c r="I27" s="34">
        <v>-89.22</v>
      </c>
      <c r="J27" s="34">
        <v>45.14</v>
      </c>
      <c r="K27" s="34">
        <v>-89.22</v>
      </c>
      <c r="L27" s="33" t="s">
        <v>298</v>
      </c>
      <c r="M27" s="33">
        <v>0</v>
      </c>
      <c r="N27" s="33">
        <v>0</v>
      </c>
      <c r="O27" s="58"/>
      <c r="P27" s="58"/>
    </row>
    <row r="28" spans="1:16" s="44" customFormat="1" ht="17.100000000000001" customHeight="1">
      <c r="A28" s="43">
        <v>22</v>
      </c>
      <c r="B28" s="43"/>
      <c r="C28" s="45">
        <v>7</v>
      </c>
      <c r="D28" s="45">
        <v>8</v>
      </c>
      <c r="E28" s="46">
        <v>1994</v>
      </c>
      <c r="F28" s="96">
        <v>0.61805555555555558</v>
      </c>
      <c r="G28" s="48" t="s">
        <v>14</v>
      </c>
      <c r="H28" s="49">
        <v>45.16</v>
      </c>
      <c r="I28" s="49">
        <v>-88.77</v>
      </c>
      <c r="J28" s="49">
        <v>45.16</v>
      </c>
      <c r="K28" s="49">
        <v>-88.77</v>
      </c>
      <c r="L28" s="48" t="s">
        <v>298</v>
      </c>
      <c r="M28" s="48">
        <v>0</v>
      </c>
      <c r="N28" s="48">
        <v>0</v>
      </c>
      <c r="O28" s="58"/>
      <c r="P28" s="58"/>
    </row>
    <row r="29" spans="1:16" s="44" customFormat="1" ht="17.100000000000001" customHeight="1">
      <c r="A29" s="107">
        <v>23</v>
      </c>
      <c r="B29" s="107"/>
      <c r="C29" s="30">
        <v>9</v>
      </c>
      <c r="D29" s="30">
        <v>13</v>
      </c>
      <c r="E29" s="31">
        <v>1994</v>
      </c>
      <c r="F29" s="98">
        <v>0.62569444444444444</v>
      </c>
      <c r="G29" s="33" t="s">
        <v>14</v>
      </c>
      <c r="H29" s="34">
        <v>45.16</v>
      </c>
      <c r="I29" s="34">
        <v>-88.77</v>
      </c>
      <c r="J29" s="34">
        <v>45.16</v>
      </c>
      <c r="K29" s="34">
        <v>-88.77</v>
      </c>
      <c r="L29" s="33" t="s">
        <v>298</v>
      </c>
      <c r="M29" s="33">
        <v>0</v>
      </c>
      <c r="N29" s="33">
        <v>0</v>
      </c>
      <c r="O29" s="58"/>
      <c r="P29" s="58"/>
    </row>
    <row r="30" spans="1:16" s="44" customFormat="1" ht="17.100000000000001" customHeight="1">
      <c r="A30" s="43">
        <v>24</v>
      </c>
      <c r="B30" s="43"/>
      <c r="C30" s="45">
        <v>7</v>
      </c>
      <c r="D30" s="45">
        <v>14</v>
      </c>
      <c r="E30" s="46">
        <v>1995</v>
      </c>
      <c r="F30" s="96">
        <v>0.82291666666666663</v>
      </c>
      <c r="G30" s="48" t="s">
        <v>10</v>
      </c>
      <c r="H30" s="49">
        <v>45.15</v>
      </c>
      <c r="I30" s="49">
        <v>-89.15</v>
      </c>
      <c r="J30" s="49">
        <v>45.15</v>
      </c>
      <c r="K30" s="49">
        <v>-89.15</v>
      </c>
      <c r="L30" s="48" t="s">
        <v>298</v>
      </c>
      <c r="M30" s="48">
        <v>0</v>
      </c>
      <c r="N30" s="48">
        <v>0</v>
      </c>
      <c r="O30" s="58"/>
      <c r="P30" s="58"/>
    </row>
    <row r="31" spans="1:16" s="44" customFormat="1" ht="17.100000000000001" customHeight="1">
      <c r="A31" s="107">
        <v>25</v>
      </c>
      <c r="B31" s="107"/>
      <c r="C31" s="30">
        <v>7</v>
      </c>
      <c r="D31" s="30">
        <v>14</v>
      </c>
      <c r="E31" s="31">
        <v>1995</v>
      </c>
      <c r="F31" s="98">
        <v>0.88402777777777775</v>
      </c>
      <c r="G31" s="33" t="s">
        <v>21</v>
      </c>
      <c r="H31" s="34">
        <v>45.37</v>
      </c>
      <c r="I31" s="34">
        <v>-89.02</v>
      </c>
      <c r="J31" s="34">
        <v>45.37</v>
      </c>
      <c r="K31" s="34">
        <v>-89.02</v>
      </c>
      <c r="L31" s="33" t="s">
        <v>298</v>
      </c>
      <c r="M31" s="33">
        <v>0</v>
      </c>
      <c r="N31" s="33">
        <v>0</v>
      </c>
      <c r="O31" s="58"/>
      <c r="P31" s="58"/>
    </row>
    <row r="32" spans="1:16" s="44" customFormat="1" ht="17.100000000000001" customHeight="1">
      <c r="A32" s="43">
        <v>26</v>
      </c>
      <c r="B32" s="43"/>
      <c r="C32" s="45">
        <v>7</v>
      </c>
      <c r="D32" s="45">
        <v>31</v>
      </c>
      <c r="E32" s="46">
        <v>1995</v>
      </c>
      <c r="F32" s="96">
        <v>0.65277777777777779</v>
      </c>
      <c r="G32" s="48" t="s">
        <v>10</v>
      </c>
      <c r="H32" s="49">
        <v>45.15</v>
      </c>
      <c r="I32" s="49">
        <v>-89.15</v>
      </c>
      <c r="J32" s="49">
        <v>45.15</v>
      </c>
      <c r="K32" s="49">
        <v>-89.15</v>
      </c>
      <c r="L32" s="48" t="s">
        <v>298</v>
      </c>
      <c r="M32" s="48">
        <v>0</v>
      </c>
      <c r="N32" s="48">
        <v>0</v>
      </c>
      <c r="O32" s="58"/>
      <c r="P32" s="58"/>
    </row>
    <row r="33" spans="1:16" s="44" customFormat="1" ht="17.100000000000001" customHeight="1">
      <c r="A33" s="107">
        <v>27</v>
      </c>
      <c r="B33" s="107"/>
      <c r="C33" s="30">
        <v>8</v>
      </c>
      <c r="D33" s="30">
        <v>11</v>
      </c>
      <c r="E33" s="31">
        <v>1995</v>
      </c>
      <c r="F33" s="98">
        <v>0.4375</v>
      </c>
      <c r="G33" s="33" t="s">
        <v>10</v>
      </c>
      <c r="H33" s="34">
        <v>45.15</v>
      </c>
      <c r="I33" s="34">
        <v>-89.15</v>
      </c>
      <c r="J33" s="34">
        <v>45.15</v>
      </c>
      <c r="K33" s="34">
        <v>-89.15</v>
      </c>
      <c r="L33" s="33" t="s">
        <v>298</v>
      </c>
      <c r="M33" s="33">
        <v>0</v>
      </c>
      <c r="N33" s="33">
        <v>0</v>
      </c>
      <c r="O33" s="58"/>
      <c r="P33" s="58"/>
    </row>
    <row r="34" spans="1:16" s="44" customFormat="1" ht="17.100000000000001" customHeight="1">
      <c r="A34" s="43">
        <v>28</v>
      </c>
      <c r="B34" s="43"/>
      <c r="C34" s="45">
        <v>8</v>
      </c>
      <c r="D34" s="45">
        <v>11</v>
      </c>
      <c r="E34" s="46">
        <v>1995</v>
      </c>
      <c r="F34" s="96">
        <v>0.83333333333333337</v>
      </c>
      <c r="G34" s="48" t="s">
        <v>35</v>
      </c>
      <c r="H34" s="49">
        <v>45.06</v>
      </c>
      <c r="I34" s="49">
        <v>-89.05</v>
      </c>
      <c r="J34" s="49">
        <v>45.06</v>
      </c>
      <c r="K34" s="49">
        <v>-89.05</v>
      </c>
      <c r="L34" s="48" t="s">
        <v>298</v>
      </c>
      <c r="M34" s="48">
        <v>0</v>
      </c>
      <c r="N34" s="48">
        <v>0</v>
      </c>
      <c r="O34" s="58"/>
      <c r="P34" s="58"/>
    </row>
    <row r="35" spans="1:16" s="44" customFormat="1" ht="17.100000000000001" customHeight="1">
      <c r="A35" s="107">
        <v>29</v>
      </c>
      <c r="B35" s="107"/>
      <c r="C35" s="30">
        <v>9</v>
      </c>
      <c r="D35" s="30">
        <v>6</v>
      </c>
      <c r="E35" s="31">
        <v>1995</v>
      </c>
      <c r="F35" s="98">
        <v>0.77083333333333337</v>
      </c>
      <c r="G35" s="33" t="s">
        <v>18</v>
      </c>
      <c r="H35" s="34">
        <v>45.23</v>
      </c>
      <c r="I35" s="34">
        <v>-89.16</v>
      </c>
      <c r="J35" s="34">
        <v>45.23</v>
      </c>
      <c r="K35" s="34">
        <v>-89.16</v>
      </c>
      <c r="L35" s="33" t="s">
        <v>298</v>
      </c>
      <c r="M35" s="33">
        <v>0</v>
      </c>
      <c r="N35" s="33">
        <v>0</v>
      </c>
      <c r="O35" s="58"/>
      <c r="P35" s="58"/>
    </row>
    <row r="36" spans="1:16" s="44" customFormat="1" ht="17.100000000000001" customHeight="1">
      <c r="A36" s="43">
        <v>30</v>
      </c>
      <c r="B36" s="43"/>
      <c r="C36" s="45">
        <v>9</v>
      </c>
      <c r="D36" s="45">
        <v>6</v>
      </c>
      <c r="E36" s="46">
        <v>1995</v>
      </c>
      <c r="F36" s="96">
        <v>0.77083333333333337</v>
      </c>
      <c r="G36" s="48" t="s">
        <v>13</v>
      </c>
      <c r="H36" s="49">
        <v>45.36</v>
      </c>
      <c r="I36" s="49">
        <v>-88.91</v>
      </c>
      <c r="J36" s="49">
        <v>45.36</v>
      </c>
      <c r="K36" s="49">
        <v>-88.91</v>
      </c>
      <c r="L36" s="48" t="s">
        <v>298</v>
      </c>
      <c r="M36" s="48">
        <v>0</v>
      </c>
      <c r="N36" s="48">
        <v>0</v>
      </c>
      <c r="O36" s="58"/>
      <c r="P36" s="58"/>
    </row>
    <row r="37" spans="1:16" s="44" customFormat="1" ht="17.100000000000001" customHeight="1">
      <c r="A37" s="107">
        <v>31</v>
      </c>
      <c r="B37" s="107"/>
      <c r="C37" s="30">
        <v>4</v>
      </c>
      <c r="D37" s="30">
        <v>25</v>
      </c>
      <c r="E37" s="31">
        <v>1996</v>
      </c>
      <c r="F37" s="98">
        <v>0.67361111111111116</v>
      </c>
      <c r="G37" s="33" t="s">
        <v>10</v>
      </c>
      <c r="H37" s="34">
        <v>45.15</v>
      </c>
      <c r="I37" s="34">
        <v>-89.15</v>
      </c>
      <c r="J37" s="34">
        <v>45.15</v>
      </c>
      <c r="K37" s="34">
        <v>-89.15</v>
      </c>
      <c r="L37" s="33" t="s">
        <v>298</v>
      </c>
      <c r="M37" s="33">
        <v>0</v>
      </c>
      <c r="N37" s="33">
        <v>0</v>
      </c>
      <c r="O37" s="58"/>
      <c r="P37" s="58"/>
    </row>
    <row r="38" spans="1:16" s="44" customFormat="1" ht="17.100000000000001" customHeight="1">
      <c r="A38" s="43">
        <v>32</v>
      </c>
      <c r="B38" s="43"/>
      <c r="C38" s="45">
        <v>5</v>
      </c>
      <c r="D38" s="45">
        <v>19</v>
      </c>
      <c r="E38" s="46">
        <v>1996</v>
      </c>
      <c r="F38" s="51" t="s">
        <v>158</v>
      </c>
      <c r="G38" s="48" t="s">
        <v>10</v>
      </c>
      <c r="H38" s="49">
        <v>45.15</v>
      </c>
      <c r="I38" s="49">
        <v>-89.15</v>
      </c>
      <c r="J38" s="49">
        <v>45.15</v>
      </c>
      <c r="K38" s="49">
        <v>-89.15</v>
      </c>
      <c r="L38" s="48" t="s">
        <v>298</v>
      </c>
      <c r="M38" s="48">
        <v>0</v>
      </c>
      <c r="N38" s="48">
        <v>0</v>
      </c>
      <c r="O38" s="58"/>
      <c r="P38" s="58"/>
    </row>
    <row r="39" spans="1:16" s="44" customFormat="1" ht="17.100000000000001" customHeight="1">
      <c r="A39" s="107">
        <v>33</v>
      </c>
      <c r="B39" s="107"/>
      <c r="C39" s="30">
        <v>6</v>
      </c>
      <c r="D39" s="30">
        <v>12</v>
      </c>
      <c r="E39" s="31">
        <v>1996</v>
      </c>
      <c r="F39" s="98">
        <v>0.65972222222222221</v>
      </c>
      <c r="G39" s="33" t="s">
        <v>36</v>
      </c>
      <c r="H39" s="34">
        <v>45.22</v>
      </c>
      <c r="I39" s="34">
        <v>-89.25</v>
      </c>
      <c r="J39" s="34">
        <v>45.22</v>
      </c>
      <c r="K39" s="34">
        <v>-89.25</v>
      </c>
      <c r="L39" s="33" t="s">
        <v>298</v>
      </c>
      <c r="M39" s="33">
        <v>0</v>
      </c>
      <c r="N39" s="33">
        <v>0</v>
      </c>
      <c r="O39" s="58"/>
      <c r="P39" s="58"/>
    </row>
    <row r="40" spans="1:16" s="44" customFormat="1" ht="17.100000000000001" customHeight="1">
      <c r="A40" s="43">
        <v>34</v>
      </c>
      <c r="B40" s="43"/>
      <c r="C40" s="45">
        <v>8</v>
      </c>
      <c r="D40" s="45">
        <v>7</v>
      </c>
      <c r="E40" s="46">
        <v>1996</v>
      </c>
      <c r="F40" s="51" t="s">
        <v>159</v>
      </c>
      <c r="G40" s="48" t="s">
        <v>10</v>
      </c>
      <c r="H40" s="49">
        <v>45.15</v>
      </c>
      <c r="I40" s="49">
        <v>-89.15</v>
      </c>
      <c r="J40" s="49">
        <v>45.15</v>
      </c>
      <c r="K40" s="49">
        <v>-89.15</v>
      </c>
      <c r="L40" s="48" t="s">
        <v>298</v>
      </c>
      <c r="M40" s="48">
        <v>0</v>
      </c>
      <c r="N40" s="48">
        <v>0</v>
      </c>
      <c r="O40" s="58"/>
      <c r="P40" s="58"/>
    </row>
    <row r="41" spans="1:16" s="44" customFormat="1" ht="17.100000000000001" customHeight="1">
      <c r="A41" s="107">
        <v>35</v>
      </c>
      <c r="B41" s="107"/>
      <c r="C41" s="30">
        <v>6</v>
      </c>
      <c r="D41" s="30">
        <v>24</v>
      </c>
      <c r="E41" s="31">
        <v>1997</v>
      </c>
      <c r="F41" s="99">
        <v>0.68402777777777779</v>
      </c>
      <c r="G41" s="33" t="s">
        <v>10</v>
      </c>
      <c r="H41" s="34">
        <v>45.15</v>
      </c>
      <c r="I41" s="34">
        <v>-89.15</v>
      </c>
      <c r="J41" s="34">
        <v>45.15</v>
      </c>
      <c r="K41" s="34">
        <v>-89.15</v>
      </c>
      <c r="L41" s="33" t="s">
        <v>298</v>
      </c>
      <c r="M41" s="33">
        <v>0</v>
      </c>
      <c r="N41" s="33">
        <v>0</v>
      </c>
      <c r="O41" s="58"/>
      <c r="P41" s="58"/>
    </row>
    <row r="42" spans="1:16" s="44" customFormat="1" ht="17.100000000000001" customHeight="1">
      <c r="A42" s="43">
        <v>36</v>
      </c>
      <c r="B42" s="43"/>
      <c r="C42" s="45">
        <v>6</v>
      </c>
      <c r="D42" s="45">
        <v>24</v>
      </c>
      <c r="E42" s="46">
        <v>1997</v>
      </c>
      <c r="F42" s="97">
        <v>0.70208333333333339</v>
      </c>
      <c r="G42" s="48" t="s">
        <v>20</v>
      </c>
      <c r="H42" s="49">
        <v>45.18</v>
      </c>
      <c r="I42" s="49">
        <v>-88.73</v>
      </c>
      <c r="J42" s="49">
        <v>45.18</v>
      </c>
      <c r="K42" s="49">
        <v>-88.73</v>
      </c>
      <c r="L42" s="48" t="s">
        <v>298</v>
      </c>
      <c r="M42" s="48">
        <v>0</v>
      </c>
      <c r="N42" s="48">
        <v>0</v>
      </c>
      <c r="O42" s="58"/>
      <c r="P42" s="58"/>
    </row>
    <row r="43" spans="1:16" s="44" customFormat="1" ht="17.100000000000001" customHeight="1">
      <c r="A43" s="107">
        <v>37</v>
      </c>
      <c r="B43" s="107"/>
      <c r="C43" s="30">
        <v>7</v>
      </c>
      <c r="D43" s="30">
        <v>16</v>
      </c>
      <c r="E43" s="31">
        <v>1997</v>
      </c>
      <c r="F43" s="98">
        <v>0.59027777777777779</v>
      </c>
      <c r="G43" s="33" t="s">
        <v>13</v>
      </c>
      <c r="H43" s="34">
        <v>45.37</v>
      </c>
      <c r="I43" s="34">
        <v>-88.92</v>
      </c>
      <c r="J43" s="34">
        <v>45.37</v>
      </c>
      <c r="K43" s="34">
        <v>-88.92</v>
      </c>
      <c r="L43" s="33" t="s">
        <v>298</v>
      </c>
      <c r="M43" s="33">
        <v>0</v>
      </c>
      <c r="N43" s="33">
        <v>0</v>
      </c>
      <c r="O43" s="58"/>
      <c r="P43" s="58"/>
    </row>
    <row r="44" spans="1:16" s="44" customFormat="1" ht="17.100000000000001" customHeight="1">
      <c r="A44" s="43">
        <v>38</v>
      </c>
      <c r="B44" s="43"/>
      <c r="C44" s="45">
        <v>7</v>
      </c>
      <c r="D44" s="45">
        <v>16</v>
      </c>
      <c r="E44" s="46">
        <v>1997</v>
      </c>
      <c r="F44" s="96">
        <v>0.60069444444444442</v>
      </c>
      <c r="G44" s="48" t="s">
        <v>21</v>
      </c>
      <c r="H44" s="49">
        <v>45.37</v>
      </c>
      <c r="I44" s="49">
        <v>-89.02</v>
      </c>
      <c r="J44" s="49">
        <v>45.37</v>
      </c>
      <c r="K44" s="49">
        <v>-89.02</v>
      </c>
      <c r="L44" s="48" t="s">
        <v>298</v>
      </c>
      <c r="M44" s="48">
        <v>0</v>
      </c>
      <c r="N44" s="48">
        <v>0</v>
      </c>
      <c r="O44" s="58"/>
      <c r="P44" s="58"/>
    </row>
    <row r="45" spans="1:16" s="44" customFormat="1" ht="17.100000000000001" customHeight="1">
      <c r="A45" s="107">
        <v>39</v>
      </c>
      <c r="B45" s="107"/>
      <c r="C45" s="30">
        <v>7</v>
      </c>
      <c r="D45" s="30">
        <v>16</v>
      </c>
      <c r="E45" s="31">
        <v>1997</v>
      </c>
      <c r="F45" s="98">
        <v>0.61111111111111105</v>
      </c>
      <c r="G45" s="33" t="s">
        <v>37</v>
      </c>
      <c r="H45" s="34">
        <v>45.12</v>
      </c>
      <c r="I45" s="34">
        <v>-88.87</v>
      </c>
      <c r="J45" s="34">
        <v>45.12</v>
      </c>
      <c r="K45" s="34">
        <v>-88.87</v>
      </c>
      <c r="L45" s="33" t="s">
        <v>298</v>
      </c>
      <c r="M45" s="33">
        <v>0</v>
      </c>
      <c r="N45" s="33">
        <v>0</v>
      </c>
      <c r="O45" s="58"/>
      <c r="P45" s="58"/>
    </row>
    <row r="46" spans="1:16" s="44" customFormat="1" ht="17.100000000000001" customHeight="1">
      <c r="A46" s="43">
        <v>40</v>
      </c>
      <c r="B46" s="43"/>
      <c r="C46" s="45">
        <v>6</v>
      </c>
      <c r="D46" s="45">
        <v>25</v>
      </c>
      <c r="E46" s="46">
        <v>1998</v>
      </c>
      <c r="F46" s="96">
        <v>0.59166666666666667</v>
      </c>
      <c r="G46" s="48" t="s">
        <v>13</v>
      </c>
      <c r="H46" s="49">
        <v>45.37</v>
      </c>
      <c r="I46" s="49">
        <v>-88.92</v>
      </c>
      <c r="J46" s="49">
        <v>45.37</v>
      </c>
      <c r="K46" s="49">
        <v>-88.92</v>
      </c>
      <c r="L46" s="48">
        <v>50</v>
      </c>
      <c r="M46" s="48">
        <v>0</v>
      </c>
      <c r="N46" s="48">
        <v>0</v>
      </c>
      <c r="O46" s="58"/>
      <c r="P46" s="58"/>
    </row>
    <row r="47" spans="1:16" s="44" customFormat="1" ht="17.100000000000001" customHeight="1">
      <c r="A47" s="107">
        <v>41</v>
      </c>
      <c r="B47" s="107"/>
      <c r="C47" s="30">
        <v>6</v>
      </c>
      <c r="D47" s="30">
        <v>29</v>
      </c>
      <c r="E47" s="31">
        <v>1998</v>
      </c>
      <c r="F47" s="98">
        <v>0.78125</v>
      </c>
      <c r="G47" s="33" t="s">
        <v>10</v>
      </c>
      <c r="H47" s="34">
        <v>45.15</v>
      </c>
      <c r="I47" s="34">
        <v>-89.15</v>
      </c>
      <c r="J47" s="34">
        <v>45.15</v>
      </c>
      <c r="K47" s="34">
        <v>-89.15</v>
      </c>
      <c r="L47" s="33" t="s">
        <v>298</v>
      </c>
      <c r="M47" s="33">
        <v>0</v>
      </c>
      <c r="N47" s="33">
        <v>0</v>
      </c>
      <c r="O47" s="58"/>
      <c r="P47" s="58"/>
    </row>
    <row r="48" spans="1:16" s="44" customFormat="1" ht="17.100000000000001" customHeight="1">
      <c r="A48" s="43">
        <v>42</v>
      </c>
      <c r="B48" s="43"/>
      <c r="C48" s="45">
        <v>6</v>
      </c>
      <c r="D48" s="45">
        <v>6</v>
      </c>
      <c r="E48" s="46">
        <v>1999</v>
      </c>
      <c r="F48" s="51" t="s">
        <v>160</v>
      </c>
      <c r="G48" s="48" t="s">
        <v>10</v>
      </c>
      <c r="H48" s="49">
        <v>45.15</v>
      </c>
      <c r="I48" s="49">
        <v>-89.15</v>
      </c>
      <c r="J48" s="49">
        <v>45.15</v>
      </c>
      <c r="K48" s="49">
        <v>-89.15</v>
      </c>
      <c r="L48" s="48">
        <v>52</v>
      </c>
      <c r="M48" s="48">
        <v>0</v>
      </c>
      <c r="N48" s="48">
        <v>0</v>
      </c>
      <c r="O48" s="58"/>
      <c r="P48" s="58"/>
    </row>
    <row r="49" spans="1:16" s="44" customFormat="1" ht="17.100000000000001" customHeight="1">
      <c r="A49" s="107">
        <v>43</v>
      </c>
      <c r="B49" s="107"/>
      <c r="C49" s="30">
        <v>6</v>
      </c>
      <c r="D49" s="30">
        <v>6</v>
      </c>
      <c r="E49" s="31">
        <v>1999</v>
      </c>
      <c r="F49" s="98">
        <v>0.6875</v>
      </c>
      <c r="G49" s="33" t="s">
        <v>18</v>
      </c>
      <c r="H49" s="34">
        <v>45.23</v>
      </c>
      <c r="I49" s="34">
        <v>-89.17</v>
      </c>
      <c r="J49" s="34">
        <v>45.23</v>
      </c>
      <c r="K49" s="34">
        <v>-89.17</v>
      </c>
      <c r="L49" s="33">
        <v>50</v>
      </c>
      <c r="M49" s="33">
        <v>0</v>
      </c>
      <c r="N49" s="33">
        <v>0</v>
      </c>
      <c r="O49" s="58"/>
      <c r="P49" s="58"/>
    </row>
    <row r="50" spans="1:16" s="44" customFormat="1" ht="15.75" customHeight="1">
      <c r="A50" s="43">
        <v>44</v>
      </c>
      <c r="B50" s="43"/>
      <c r="C50" s="45">
        <v>6</v>
      </c>
      <c r="D50" s="45">
        <v>6</v>
      </c>
      <c r="E50" s="46">
        <v>1999</v>
      </c>
      <c r="F50" s="96">
        <v>0.6875</v>
      </c>
      <c r="G50" s="48" t="s">
        <v>38</v>
      </c>
      <c r="H50" s="49">
        <v>45.38</v>
      </c>
      <c r="I50" s="49">
        <v>-89.2</v>
      </c>
      <c r="J50" s="49">
        <v>45.38</v>
      </c>
      <c r="K50" s="49">
        <v>-89.2</v>
      </c>
      <c r="L50" s="48">
        <v>50</v>
      </c>
      <c r="M50" s="48">
        <v>0</v>
      </c>
      <c r="N50" s="48">
        <v>0</v>
      </c>
      <c r="O50" s="58"/>
      <c r="P50" s="58"/>
    </row>
    <row r="51" spans="1:16" s="44" customFormat="1" ht="17.100000000000001" customHeight="1">
      <c r="A51" s="107">
        <v>45</v>
      </c>
      <c r="B51" s="107"/>
      <c r="C51" s="30">
        <v>7</v>
      </c>
      <c r="D51" s="30">
        <v>5</v>
      </c>
      <c r="E51" s="31">
        <v>1999</v>
      </c>
      <c r="F51" s="98">
        <v>0.8125</v>
      </c>
      <c r="G51" s="33" t="s">
        <v>10</v>
      </c>
      <c r="H51" s="34">
        <v>45.15</v>
      </c>
      <c r="I51" s="34">
        <v>-89.15</v>
      </c>
      <c r="J51" s="34">
        <v>45.15</v>
      </c>
      <c r="K51" s="34">
        <v>-89.15</v>
      </c>
      <c r="L51" s="33">
        <v>50</v>
      </c>
      <c r="M51" s="33">
        <v>0</v>
      </c>
      <c r="N51" s="33">
        <v>0</v>
      </c>
      <c r="O51" s="58"/>
      <c r="P51" s="58"/>
    </row>
    <row r="52" spans="1:16" s="44" customFormat="1" ht="17.100000000000001" customHeight="1">
      <c r="A52" s="43">
        <v>46</v>
      </c>
      <c r="B52" s="43"/>
      <c r="C52" s="45">
        <v>7</v>
      </c>
      <c r="D52" s="45">
        <v>5</v>
      </c>
      <c r="E52" s="46">
        <v>1999</v>
      </c>
      <c r="F52" s="96">
        <v>0.82986111111111116</v>
      </c>
      <c r="G52" s="48" t="s">
        <v>14</v>
      </c>
      <c r="H52" s="49">
        <v>45.17</v>
      </c>
      <c r="I52" s="49">
        <v>-88.77</v>
      </c>
      <c r="J52" s="49">
        <v>45.17</v>
      </c>
      <c r="K52" s="49">
        <v>-88.77</v>
      </c>
      <c r="L52" s="48">
        <v>50</v>
      </c>
      <c r="M52" s="48">
        <v>0</v>
      </c>
      <c r="N52" s="48">
        <v>0</v>
      </c>
      <c r="O52" s="58"/>
      <c r="P52" s="58"/>
    </row>
    <row r="53" spans="1:16" s="44" customFormat="1" ht="17.100000000000001" customHeight="1">
      <c r="A53" s="107">
        <v>47</v>
      </c>
      <c r="B53" s="107"/>
      <c r="C53" s="30">
        <v>7</v>
      </c>
      <c r="D53" s="30">
        <v>8</v>
      </c>
      <c r="E53" s="31">
        <v>1999</v>
      </c>
      <c r="F53" s="98">
        <v>0.76041666666666663</v>
      </c>
      <c r="G53" s="33" t="s">
        <v>10</v>
      </c>
      <c r="H53" s="34">
        <v>45.15</v>
      </c>
      <c r="I53" s="34">
        <v>-89.15</v>
      </c>
      <c r="J53" s="34">
        <v>45.15</v>
      </c>
      <c r="K53" s="34">
        <v>-89.15</v>
      </c>
      <c r="L53" s="33">
        <v>50</v>
      </c>
      <c r="M53" s="33">
        <v>0</v>
      </c>
      <c r="N53" s="33">
        <v>0</v>
      </c>
      <c r="O53" s="58"/>
      <c r="P53" s="58"/>
    </row>
    <row r="54" spans="1:16" s="44" customFormat="1" ht="17.100000000000001" customHeight="1">
      <c r="A54" s="43">
        <v>48</v>
      </c>
      <c r="B54" s="43"/>
      <c r="C54" s="45">
        <v>7</v>
      </c>
      <c r="D54" s="45">
        <v>30</v>
      </c>
      <c r="E54" s="46">
        <v>1999</v>
      </c>
      <c r="F54" s="96">
        <v>0.85763888888888884</v>
      </c>
      <c r="G54" s="48" t="s">
        <v>13</v>
      </c>
      <c r="H54" s="49">
        <v>45.37</v>
      </c>
      <c r="I54" s="49">
        <v>-88.92</v>
      </c>
      <c r="J54" s="49">
        <v>45.37</v>
      </c>
      <c r="K54" s="49">
        <v>-88.92</v>
      </c>
      <c r="L54" s="48">
        <v>50</v>
      </c>
      <c r="M54" s="48">
        <v>0</v>
      </c>
      <c r="N54" s="48">
        <v>0</v>
      </c>
      <c r="O54" s="58"/>
      <c r="P54" s="58"/>
    </row>
    <row r="55" spans="1:16" s="44" customFormat="1" ht="17.100000000000001" customHeight="1">
      <c r="A55" s="107">
        <v>49</v>
      </c>
      <c r="B55" s="107"/>
      <c r="C55" s="30">
        <v>8</v>
      </c>
      <c r="D55" s="30">
        <v>12</v>
      </c>
      <c r="E55" s="31">
        <v>1999</v>
      </c>
      <c r="F55" s="36" t="s">
        <v>161</v>
      </c>
      <c r="G55" s="33" t="s">
        <v>39</v>
      </c>
      <c r="H55" s="34">
        <v>45.1</v>
      </c>
      <c r="I55" s="34">
        <v>-89.15</v>
      </c>
      <c r="J55" s="34">
        <v>45.1</v>
      </c>
      <c r="K55" s="34">
        <v>-89.15</v>
      </c>
      <c r="L55" s="33">
        <v>50</v>
      </c>
      <c r="M55" s="33">
        <v>0</v>
      </c>
      <c r="N55" s="33">
        <v>0</v>
      </c>
      <c r="O55" s="58"/>
      <c r="P55" s="58"/>
    </row>
    <row r="56" spans="1:16" s="44" customFormat="1" ht="17.100000000000001" customHeight="1">
      <c r="A56" s="43">
        <v>50</v>
      </c>
      <c r="B56" s="43"/>
      <c r="C56" s="45">
        <v>8</v>
      </c>
      <c r="D56" s="45">
        <v>14</v>
      </c>
      <c r="E56" s="46">
        <v>2000</v>
      </c>
      <c r="F56" s="96">
        <v>0.8125</v>
      </c>
      <c r="G56" s="48" t="s">
        <v>11</v>
      </c>
      <c r="H56" s="49">
        <v>45.43</v>
      </c>
      <c r="I56" s="49">
        <v>-89.18</v>
      </c>
      <c r="J56" s="49">
        <v>45.43</v>
      </c>
      <c r="K56" s="49">
        <v>-89.18</v>
      </c>
      <c r="L56" s="48">
        <v>50</v>
      </c>
      <c r="M56" s="48">
        <v>0</v>
      </c>
      <c r="N56" s="48">
        <v>0</v>
      </c>
      <c r="O56" s="58"/>
      <c r="P56" s="58"/>
    </row>
    <row r="57" spans="1:16" s="44" customFormat="1" ht="17.100000000000001" customHeight="1">
      <c r="A57" s="107">
        <v>51</v>
      </c>
      <c r="B57" s="107"/>
      <c r="C57" s="30">
        <v>6</v>
      </c>
      <c r="D57" s="30">
        <v>16</v>
      </c>
      <c r="E57" s="31">
        <v>2001</v>
      </c>
      <c r="F57" s="98">
        <v>0.72569444444444453</v>
      </c>
      <c r="G57" s="33" t="s">
        <v>11</v>
      </c>
      <c r="H57" s="34">
        <v>45.43</v>
      </c>
      <c r="I57" s="34">
        <v>-89.18</v>
      </c>
      <c r="J57" s="34">
        <v>45.43</v>
      </c>
      <c r="K57" s="34">
        <v>-89.18</v>
      </c>
      <c r="L57" s="33">
        <v>50</v>
      </c>
      <c r="M57" s="33">
        <v>0</v>
      </c>
      <c r="N57" s="33">
        <v>0</v>
      </c>
      <c r="O57" s="58"/>
      <c r="P57" s="58"/>
    </row>
    <row r="58" spans="1:16" s="44" customFormat="1" ht="17.100000000000001" customHeight="1">
      <c r="A58" s="43">
        <v>52</v>
      </c>
      <c r="B58" s="43"/>
      <c r="C58" s="45">
        <v>7</v>
      </c>
      <c r="D58" s="45">
        <v>21</v>
      </c>
      <c r="E58" s="46">
        <v>2002</v>
      </c>
      <c r="F58" s="96">
        <v>0.72222222222222221</v>
      </c>
      <c r="G58" s="48" t="s">
        <v>11</v>
      </c>
      <c r="H58" s="49">
        <v>45.43</v>
      </c>
      <c r="I58" s="49">
        <v>-89.18</v>
      </c>
      <c r="J58" s="49">
        <v>45.43</v>
      </c>
      <c r="K58" s="49">
        <v>-89.18</v>
      </c>
      <c r="L58" s="48">
        <v>50</v>
      </c>
      <c r="M58" s="48">
        <v>0</v>
      </c>
      <c r="N58" s="48">
        <v>0</v>
      </c>
      <c r="O58" s="58"/>
      <c r="P58" s="58"/>
    </row>
    <row r="59" spans="1:16" s="44" customFormat="1" ht="17.100000000000001" customHeight="1">
      <c r="A59" s="107">
        <v>53</v>
      </c>
      <c r="B59" s="107"/>
      <c r="C59" s="30">
        <v>7</v>
      </c>
      <c r="D59" s="30">
        <v>21</v>
      </c>
      <c r="E59" s="31">
        <v>2002</v>
      </c>
      <c r="F59" s="98">
        <v>0.74652777777777779</v>
      </c>
      <c r="G59" s="33" t="s">
        <v>10</v>
      </c>
      <c r="H59" s="34">
        <v>45.15</v>
      </c>
      <c r="I59" s="34">
        <v>-89.15</v>
      </c>
      <c r="J59" s="34">
        <v>45.15</v>
      </c>
      <c r="K59" s="34">
        <v>-89.15</v>
      </c>
      <c r="L59" s="33">
        <v>50</v>
      </c>
      <c r="M59" s="33">
        <v>0</v>
      </c>
      <c r="N59" s="33">
        <v>0</v>
      </c>
      <c r="O59" s="58"/>
      <c r="P59" s="58"/>
    </row>
    <row r="60" spans="1:16" s="44" customFormat="1" ht="17.100000000000001" customHeight="1">
      <c r="A60" s="43">
        <v>54</v>
      </c>
      <c r="B60" s="43"/>
      <c r="C60" s="45">
        <v>7</v>
      </c>
      <c r="D60" s="45">
        <v>30</v>
      </c>
      <c r="E60" s="46">
        <v>2002</v>
      </c>
      <c r="F60" s="96">
        <v>0.77430555555555547</v>
      </c>
      <c r="G60" s="48" t="s">
        <v>10</v>
      </c>
      <c r="H60" s="49">
        <v>45.15</v>
      </c>
      <c r="I60" s="49">
        <v>-89.15</v>
      </c>
      <c r="J60" s="49">
        <v>45.15</v>
      </c>
      <c r="K60" s="49">
        <v>-89.15</v>
      </c>
      <c r="L60" s="48">
        <v>50</v>
      </c>
      <c r="M60" s="48">
        <v>0</v>
      </c>
      <c r="N60" s="48">
        <v>0</v>
      </c>
      <c r="O60" s="58"/>
      <c r="P60" s="58"/>
    </row>
    <row r="61" spans="1:16" s="44" customFormat="1" ht="17.100000000000001" customHeight="1">
      <c r="A61" s="107">
        <v>55</v>
      </c>
      <c r="B61" s="107"/>
      <c r="C61" s="30">
        <v>8</v>
      </c>
      <c r="D61" s="30">
        <v>11</v>
      </c>
      <c r="E61" s="31">
        <v>2002</v>
      </c>
      <c r="F61" s="98">
        <v>0.68402777777777779</v>
      </c>
      <c r="G61" s="33" t="s">
        <v>14</v>
      </c>
      <c r="H61" s="34">
        <v>45.17</v>
      </c>
      <c r="I61" s="34">
        <v>-88.77</v>
      </c>
      <c r="J61" s="34">
        <v>45.17</v>
      </c>
      <c r="K61" s="34">
        <v>-88.77</v>
      </c>
      <c r="L61" s="33">
        <v>50</v>
      </c>
      <c r="M61" s="33">
        <v>0</v>
      </c>
      <c r="N61" s="33">
        <v>0</v>
      </c>
      <c r="O61" s="58"/>
      <c r="P61" s="58"/>
    </row>
    <row r="62" spans="1:16" s="44" customFormat="1" ht="17.100000000000001" customHeight="1">
      <c r="A62" s="43">
        <v>56</v>
      </c>
      <c r="B62" s="43"/>
      <c r="C62" s="45">
        <v>7</v>
      </c>
      <c r="D62" s="45">
        <v>31</v>
      </c>
      <c r="E62" s="46">
        <v>2003</v>
      </c>
      <c r="F62" s="48" t="s">
        <v>162</v>
      </c>
      <c r="G62" s="48" t="s">
        <v>305</v>
      </c>
      <c r="H62" s="49">
        <v>45.2</v>
      </c>
      <c r="I62" s="49">
        <v>-88.72</v>
      </c>
      <c r="J62" s="49">
        <v>45.18</v>
      </c>
      <c r="K62" s="49">
        <v>-88.73</v>
      </c>
      <c r="L62" s="48">
        <v>50</v>
      </c>
      <c r="M62" s="48">
        <v>0</v>
      </c>
      <c r="N62" s="48">
        <v>0</v>
      </c>
      <c r="O62" s="58"/>
      <c r="P62" s="58"/>
    </row>
    <row r="63" spans="1:16" s="44" customFormat="1" ht="17.100000000000001" customHeight="1">
      <c r="A63" s="107">
        <v>57</v>
      </c>
      <c r="B63" s="107"/>
      <c r="C63" s="30">
        <v>5</v>
      </c>
      <c r="D63" s="30">
        <v>12</v>
      </c>
      <c r="E63" s="31">
        <v>2004</v>
      </c>
      <c r="F63" s="98">
        <v>0.68888888888888899</v>
      </c>
      <c r="G63" s="33" t="s">
        <v>40</v>
      </c>
      <c r="H63" s="34">
        <v>45.07</v>
      </c>
      <c r="I63" s="34">
        <v>-89.1</v>
      </c>
      <c r="J63" s="34">
        <v>45.07</v>
      </c>
      <c r="K63" s="34">
        <v>-89.1</v>
      </c>
      <c r="L63" s="33">
        <v>50</v>
      </c>
      <c r="M63" s="33">
        <v>0</v>
      </c>
      <c r="N63" s="33">
        <v>0</v>
      </c>
      <c r="O63" s="58"/>
      <c r="P63" s="58"/>
    </row>
    <row r="64" spans="1:16" s="44" customFormat="1" ht="17.100000000000001" customHeight="1">
      <c r="A64" s="43">
        <v>58</v>
      </c>
      <c r="B64" s="43"/>
      <c r="C64" s="45">
        <v>5</v>
      </c>
      <c r="D64" s="45">
        <v>12</v>
      </c>
      <c r="E64" s="46">
        <v>2004</v>
      </c>
      <c r="F64" s="96">
        <v>0.69166666666666676</v>
      </c>
      <c r="G64" s="48" t="s">
        <v>38</v>
      </c>
      <c r="H64" s="49">
        <v>45.38</v>
      </c>
      <c r="I64" s="49">
        <v>-89.2</v>
      </c>
      <c r="J64" s="49">
        <v>45.38</v>
      </c>
      <c r="K64" s="49">
        <v>-89.2</v>
      </c>
      <c r="L64" s="48">
        <v>50</v>
      </c>
      <c r="M64" s="48">
        <v>0</v>
      </c>
      <c r="N64" s="48">
        <v>0</v>
      </c>
      <c r="O64" s="58"/>
      <c r="P64" s="58"/>
    </row>
    <row r="65" spans="1:16" s="44" customFormat="1" ht="17.100000000000001" customHeight="1">
      <c r="A65" s="107">
        <v>59</v>
      </c>
      <c r="B65" s="107"/>
      <c r="C65" s="107">
        <v>6</v>
      </c>
      <c r="D65" s="107">
        <v>10</v>
      </c>
      <c r="E65" s="107">
        <v>2005</v>
      </c>
      <c r="F65" s="101">
        <v>0.60277777777777775</v>
      </c>
      <c r="G65" s="107" t="s">
        <v>13</v>
      </c>
      <c r="H65" s="38">
        <v>45.37</v>
      </c>
      <c r="I65" s="38">
        <v>-88.92</v>
      </c>
      <c r="J65" s="38">
        <v>45.37</v>
      </c>
      <c r="K65" s="38">
        <v>-88.92</v>
      </c>
      <c r="L65" s="107">
        <v>50</v>
      </c>
      <c r="M65" s="107">
        <v>0</v>
      </c>
      <c r="N65" s="107">
        <v>0</v>
      </c>
      <c r="O65" s="58"/>
      <c r="P65" s="58"/>
    </row>
    <row r="66" spans="1:16" s="44" customFormat="1" ht="17.100000000000001" customHeight="1">
      <c r="A66" s="43">
        <v>60</v>
      </c>
      <c r="B66" s="43"/>
      <c r="C66" s="43">
        <v>6</v>
      </c>
      <c r="D66" s="43">
        <v>11</v>
      </c>
      <c r="E66" s="43">
        <v>2005</v>
      </c>
      <c r="F66" s="100">
        <v>0.6875</v>
      </c>
      <c r="G66" s="43" t="s">
        <v>10</v>
      </c>
      <c r="H66" s="52">
        <v>45.15</v>
      </c>
      <c r="I66" s="52">
        <v>-89.15</v>
      </c>
      <c r="J66" s="52">
        <v>45.15</v>
      </c>
      <c r="K66" s="52">
        <v>-89.15</v>
      </c>
      <c r="L66" s="43">
        <v>50</v>
      </c>
      <c r="M66" s="43">
        <v>0</v>
      </c>
      <c r="N66" s="43">
        <v>0</v>
      </c>
      <c r="O66" s="58"/>
      <c r="P66" s="58"/>
    </row>
    <row r="67" spans="1:16" s="44" customFormat="1" ht="17.100000000000001" customHeight="1">
      <c r="A67" s="107">
        <v>61</v>
      </c>
      <c r="B67" s="107"/>
      <c r="C67" s="107">
        <v>6</v>
      </c>
      <c r="D67" s="107">
        <v>11</v>
      </c>
      <c r="E67" s="107">
        <v>2005</v>
      </c>
      <c r="F67" s="101">
        <v>0.71875</v>
      </c>
      <c r="G67" s="107" t="s">
        <v>14</v>
      </c>
      <c r="H67" s="38">
        <v>45.17</v>
      </c>
      <c r="I67" s="38">
        <v>-88.77</v>
      </c>
      <c r="J67" s="38">
        <v>45.17</v>
      </c>
      <c r="K67" s="38">
        <v>-88.77</v>
      </c>
      <c r="L67" s="107">
        <v>50</v>
      </c>
      <c r="M67" s="107">
        <v>0</v>
      </c>
      <c r="N67" s="107">
        <v>0</v>
      </c>
      <c r="O67" s="58"/>
      <c r="P67" s="58"/>
    </row>
    <row r="68" spans="1:16" s="44" customFormat="1" ht="17.100000000000001" customHeight="1">
      <c r="A68" s="43">
        <v>62</v>
      </c>
      <c r="B68" s="43"/>
      <c r="C68" s="43">
        <v>8</v>
      </c>
      <c r="D68" s="43">
        <v>4</v>
      </c>
      <c r="E68" s="43">
        <v>2005</v>
      </c>
      <c r="F68" s="53" t="s">
        <v>163</v>
      </c>
      <c r="G68" s="43" t="s">
        <v>26</v>
      </c>
      <c r="H68" s="52">
        <v>45.3</v>
      </c>
      <c r="I68" s="52">
        <v>-88.85</v>
      </c>
      <c r="J68" s="52">
        <v>45.3</v>
      </c>
      <c r="K68" s="52">
        <v>-88.85</v>
      </c>
      <c r="L68" s="43">
        <v>56</v>
      </c>
      <c r="M68" s="43">
        <v>0</v>
      </c>
      <c r="N68" s="43">
        <v>0</v>
      </c>
      <c r="O68" s="58"/>
      <c r="P68" s="58"/>
    </row>
    <row r="69" spans="1:16" s="44" customFormat="1" ht="17.100000000000001" customHeight="1">
      <c r="A69" s="107">
        <v>63</v>
      </c>
      <c r="B69" s="107"/>
      <c r="C69" s="107">
        <v>8</v>
      </c>
      <c r="D69" s="107">
        <v>9</v>
      </c>
      <c r="E69" s="107">
        <v>2005</v>
      </c>
      <c r="F69" s="101">
        <v>0.65277777777777779</v>
      </c>
      <c r="G69" s="107" t="s">
        <v>41</v>
      </c>
      <c r="H69" s="38">
        <v>45.25</v>
      </c>
      <c r="I69" s="38">
        <v>-88.77</v>
      </c>
      <c r="J69" s="38">
        <v>45.25</v>
      </c>
      <c r="K69" s="38">
        <v>-88.77</v>
      </c>
      <c r="L69" s="107">
        <v>50</v>
      </c>
      <c r="M69" s="107">
        <v>0</v>
      </c>
      <c r="N69" s="107">
        <v>0</v>
      </c>
      <c r="O69" s="58"/>
      <c r="P69" s="58"/>
    </row>
    <row r="70" spans="1:16" s="44" customFormat="1" ht="17.100000000000001" customHeight="1">
      <c r="A70" s="43">
        <v>64</v>
      </c>
      <c r="B70" s="43"/>
      <c r="C70" s="43">
        <v>8</v>
      </c>
      <c r="D70" s="43">
        <v>9</v>
      </c>
      <c r="E70" s="43">
        <v>2005</v>
      </c>
      <c r="F70" s="100">
        <v>0.66666666666666663</v>
      </c>
      <c r="G70" s="43" t="s">
        <v>306</v>
      </c>
      <c r="H70" s="52">
        <v>45.23</v>
      </c>
      <c r="I70" s="52">
        <v>-89.17</v>
      </c>
      <c r="J70" s="52">
        <v>45.23</v>
      </c>
      <c r="K70" s="52">
        <v>-89.17</v>
      </c>
      <c r="L70" s="43">
        <v>50</v>
      </c>
      <c r="M70" s="43">
        <v>0</v>
      </c>
      <c r="N70" s="43">
        <v>0</v>
      </c>
      <c r="O70" s="58"/>
      <c r="P70" s="58"/>
    </row>
    <row r="71" spans="1:16" s="44" customFormat="1" ht="17.100000000000001" customHeight="1">
      <c r="A71" s="107">
        <v>65</v>
      </c>
      <c r="B71" s="107"/>
      <c r="C71" s="107">
        <v>8</v>
      </c>
      <c r="D71" s="107">
        <v>9</v>
      </c>
      <c r="E71" s="107">
        <v>2005</v>
      </c>
      <c r="F71" s="101">
        <v>0.70624999999999993</v>
      </c>
      <c r="G71" s="107" t="s">
        <v>10</v>
      </c>
      <c r="H71" s="38">
        <v>45.15</v>
      </c>
      <c r="I71" s="38">
        <v>-89.15</v>
      </c>
      <c r="J71" s="38">
        <v>45.15</v>
      </c>
      <c r="K71" s="38">
        <v>-89.15</v>
      </c>
      <c r="L71" s="107">
        <v>50</v>
      </c>
      <c r="M71" s="107">
        <v>0</v>
      </c>
      <c r="N71" s="107">
        <v>0</v>
      </c>
      <c r="O71" s="58"/>
      <c r="P71" s="58"/>
    </row>
    <row r="72" spans="1:16" s="44" customFormat="1" ht="17.100000000000001" customHeight="1">
      <c r="A72" s="43">
        <v>66</v>
      </c>
      <c r="B72" s="43"/>
      <c r="C72" s="43">
        <v>7</v>
      </c>
      <c r="D72" s="43">
        <v>24</v>
      </c>
      <c r="E72" s="43">
        <v>2006</v>
      </c>
      <c r="F72" s="100">
        <v>0.57638888888888895</v>
      </c>
      <c r="G72" s="43" t="s">
        <v>10</v>
      </c>
      <c r="H72" s="52">
        <v>45.15</v>
      </c>
      <c r="I72" s="52">
        <v>-89.15</v>
      </c>
      <c r="J72" s="52">
        <v>45.15</v>
      </c>
      <c r="K72" s="52">
        <v>-89.15</v>
      </c>
      <c r="L72" s="43">
        <v>50</v>
      </c>
      <c r="M72" s="43">
        <v>0</v>
      </c>
      <c r="N72" s="43">
        <v>0</v>
      </c>
      <c r="O72" s="58"/>
      <c r="P72" s="58"/>
    </row>
    <row r="73" spans="1:16" s="44" customFormat="1" ht="17.100000000000001" customHeight="1">
      <c r="A73" s="107">
        <v>67</v>
      </c>
      <c r="B73" s="107"/>
      <c r="C73" s="107">
        <v>6</v>
      </c>
      <c r="D73" s="107">
        <v>18</v>
      </c>
      <c r="E73" s="30">
        <v>2007</v>
      </c>
      <c r="F73" s="103">
        <v>0.68263888888888891</v>
      </c>
      <c r="G73" s="107" t="s">
        <v>10</v>
      </c>
      <c r="H73" s="38">
        <v>45.15</v>
      </c>
      <c r="I73" s="38">
        <v>-89.15</v>
      </c>
      <c r="J73" s="38">
        <v>45.15</v>
      </c>
      <c r="K73" s="38">
        <v>-89.15</v>
      </c>
      <c r="L73" s="107">
        <v>56</v>
      </c>
      <c r="M73" s="107">
        <v>0</v>
      </c>
      <c r="N73" s="107">
        <v>0</v>
      </c>
      <c r="O73" s="58"/>
      <c r="P73" s="58"/>
    </row>
    <row r="74" spans="1:16" s="44" customFormat="1" ht="17.100000000000001" customHeight="1">
      <c r="A74" s="43">
        <v>68</v>
      </c>
      <c r="B74" s="43"/>
      <c r="C74" s="43">
        <v>6</v>
      </c>
      <c r="D74" s="43">
        <v>18</v>
      </c>
      <c r="E74" s="43">
        <v>2007</v>
      </c>
      <c r="F74" s="102">
        <v>0.70000000000000007</v>
      </c>
      <c r="G74" s="43" t="s">
        <v>55</v>
      </c>
      <c r="H74" s="52">
        <v>45.0777</v>
      </c>
      <c r="I74" s="52">
        <v>-89.15</v>
      </c>
      <c r="J74" s="52">
        <v>45.0777</v>
      </c>
      <c r="K74" s="52">
        <v>-89.15</v>
      </c>
      <c r="L74" s="43">
        <v>52</v>
      </c>
      <c r="M74" s="43">
        <v>0</v>
      </c>
      <c r="N74" s="43">
        <v>0</v>
      </c>
      <c r="O74" s="58"/>
      <c r="P74" s="58"/>
    </row>
    <row r="75" spans="1:16" s="44" customFormat="1" ht="17.100000000000001" customHeight="1">
      <c r="A75" s="107">
        <v>69</v>
      </c>
      <c r="B75" s="107"/>
      <c r="C75" s="107">
        <v>6</v>
      </c>
      <c r="D75" s="107">
        <v>18</v>
      </c>
      <c r="E75" s="107">
        <v>2007</v>
      </c>
      <c r="F75" s="101">
        <v>0.70277777777777783</v>
      </c>
      <c r="G75" s="107" t="s">
        <v>20</v>
      </c>
      <c r="H75" s="38">
        <v>45.18</v>
      </c>
      <c r="I75" s="38">
        <v>-88.73</v>
      </c>
      <c r="J75" s="38">
        <v>45.18</v>
      </c>
      <c r="K75" s="38">
        <v>-88.73</v>
      </c>
      <c r="L75" s="107">
        <v>52</v>
      </c>
      <c r="M75" s="107">
        <v>0</v>
      </c>
      <c r="N75" s="107">
        <v>0</v>
      </c>
      <c r="O75" s="58"/>
      <c r="P75" s="58"/>
    </row>
    <row r="76" spans="1:16" s="44" customFormat="1" ht="17.100000000000001" customHeight="1">
      <c r="A76" s="43">
        <v>70</v>
      </c>
      <c r="B76" s="43"/>
      <c r="C76" s="43">
        <v>6</v>
      </c>
      <c r="D76" s="43">
        <v>18</v>
      </c>
      <c r="E76" s="43">
        <v>2007</v>
      </c>
      <c r="F76" s="100">
        <v>0.71875</v>
      </c>
      <c r="G76" s="43" t="s">
        <v>10</v>
      </c>
      <c r="H76" s="52">
        <v>45.15</v>
      </c>
      <c r="I76" s="52">
        <v>-89.15</v>
      </c>
      <c r="J76" s="52">
        <v>45.15</v>
      </c>
      <c r="K76" s="52">
        <v>-89.15</v>
      </c>
      <c r="L76" s="43">
        <v>52</v>
      </c>
      <c r="M76" s="43">
        <v>0</v>
      </c>
      <c r="N76" s="43">
        <v>0</v>
      </c>
      <c r="O76" s="58"/>
      <c r="P76" s="58"/>
    </row>
    <row r="77" spans="1:16" s="44" customFormat="1" ht="17.100000000000001" customHeight="1">
      <c r="A77" s="107">
        <v>71</v>
      </c>
      <c r="B77" s="107"/>
      <c r="C77" s="107">
        <v>6</v>
      </c>
      <c r="D77" s="107">
        <v>20</v>
      </c>
      <c r="E77" s="107">
        <v>2007</v>
      </c>
      <c r="F77" s="101">
        <v>0.80902777777777779</v>
      </c>
      <c r="G77" s="107" t="s">
        <v>10</v>
      </c>
      <c r="H77" s="38">
        <v>45.15</v>
      </c>
      <c r="I77" s="38">
        <v>-89.15</v>
      </c>
      <c r="J77" s="38">
        <v>45.15</v>
      </c>
      <c r="K77" s="38">
        <v>-89.15</v>
      </c>
      <c r="L77" s="107">
        <v>70</v>
      </c>
      <c r="M77" s="107">
        <v>0</v>
      </c>
      <c r="N77" s="107">
        <v>0</v>
      </c>
      <c r="O77" s="58"/>
      <c r="P77" s="104"/>
    </row>
    <row r="78" spans="1:16" s="44" customFormat="1" ht="17.100000000000001" customHeight="1">
      <c r="A78" s="43">
        <v>72</v>
      </c>
      <c r="B78" s="43"/>
      <c r="C78" s="43">
        <v>7</v>
      </c>
      <c r="D78" s="43">
        <v>17</v>
      </c>
      <c r="E78" s="43">
        <v>2007</v>
      </c>
      <c r="F78" s="100">
        <v>0.59375</v>
      </c>
      <c r="G78" s="43" t="s">
        <v>56</v>
      </c>
      <c r="H78" s="52">
        <v>45.164499999999997</v>
      </c>
      <c r="I78" s="52">
        <v>-89.15</v>
      </c>
      <c r="J78" s="52">
        <v>45.164499999999997</v>
      </c>
      <c r="K78" s="52">
        <v>-89.15</v>
      </c>
      <c r="L78" s="43">
        <v>56</v>
      </c>
      <c r="M78" s="43">
        <v>0</v>
      </c>
      <c r="N78" s="43">
        <v>0</v>
      </c>
      <c r="O78" s="58"/>
      <c r="P78" s="58"/>
    </row>
    <row r="79" spans="1:16" s="44" customFormat="1" ht="17.100000000000001" customHeight="1">
      <c r="A79" s="107">
        <v>73</v>
      </c>
      <c r="B79" s="107"/>
      <c r="C79" s="107">
        <v>8</v>
      </c>
      <c r="D79" s="107">
        <v>28</v>
      </c>
      <c r="E79" s="107">
        <v>2007</v>
      </c>
      <c r="F79" s="101">
        <v>0.62569444444444444</v>
      </c>
      <c r="G79" s="107" t="s">
        <v>22</v>
      </c>
      <c r="H79" s="38">
        <v>45.23</v>
      </c>
      <c r="I79" s="38">
        <v>-89.12</v>
      </c>
      <c r="J79" s="38">
        <v>45.23</v>
      </c>
      <c r="K79" s="38">
        <v>-89.12</v>
      </c>
      <c r="L79" s="107">
        <v>56</v>
      </c>
      <c r="M79" s="107">
        <v>0</v>
      </c>
      <c r="N79" s="107">
        <v>0</v>
      </c>
      <c r="O79" s="58"/>
      <c r="P79" s="58"/>
    </row>
    <row r="80" spans="1:16" s="44" customFormat="1" ht="17.100000000000001" customHeight="1">
      <c r="A80" s="43">
        <v>74</v>
      </c>
      <c r="B80" s="43"/>
      <c r="C80" s="43">
        <v>6</v>
      </c>
      <c r="D80" s="43">
        <v>7</v>
      </c>
      <c r="E80" s="43">
        <v>2008</v>
      </c>
      <c r="F80" s="43" t="s">
        <v>164</v>
      </c>
      <c r="G80" s="43" t="s">
        <v>307</v>
      </c>
      <c r="H80" s="52">
        <v>45.13</v>
      </c>
      <c r="I80" s="52">
        <v>-89.13</v>
      </c>
      <c r="J80" s="52">
        <v>45.13</v>
      </c>
      <c r="K80" s="52">
        <v>-89.12</v>
      </c>
      <c r="L80" s="43">
        <v>74</v>
      </c>
      <c r="M80" s="43">
        <v>0</v>
      </c>
      <c r="N80" s="43">
        <v>0</v>
      </c>
      <c r="O80" s="58"/>
      <c r="P80" s="58"/>
    </row>
    <row r="81" spans="1:19" s="44" customFormat="1" ht="17.100000000000001" customHeight="1">
      <c r="A81" s="107">
        <v>75</v>
      </c>
      <c r="B81" s="107"/>
      <c r="C81" s="107">
        <v>7</v>
      </c>
      <c r="D81" s="107">
        <v>11</v>
      </c>
      <c r="E81" s="107">
        <v>2008</v>
      </c>
      <c r="F81" s="101">
        <v>0.97569444444444453</v>
      </c>
      <c r="G81" s="107" t="s">
        <v>57</v>
      </c>
      <c r="H81" s="38">
        <v>45.22</v>
      </c>
      <c r="I81" s="38">
        <v>-89.15</v>
      </c>
      <c r="J81" s="38">
        <v>45.22</v>
      </c>
      <c r="K81" s="38">
        <v>-89.15</v>
      </c>
      <c r="L81" s="107">
        <v>50</v>
      </c>
      <c r="M81" s="107">
        <v>0</v>
      </c>
      <c r="N81" s="107">
        <v>0</v>
      </c>
      <c r="O81" s="58"/>
      <c r="P81" s="58"/>
    </row>
    <row r="82" spans="1:19" s="44" customFormat="1" ht="17.100000000000001" customHeight="1">
      <c r="A82" s="43">
        <v>76</v>
      </c>
      <c r="B82" s="43"/>
      <c r="C82" s="43">
        <v>6</v>
      </c>
      <c r="D82" s="43">
        <v>23</v>
      </c>
      <c r="E82" s="43">
        <v>2010</v>
      </c>
      <c r="F82" s="100">
        <v>0.6875</v>
      </c>
      <c r="G82" s="43" t="s">
        <v>64</v>
      </c>
      <c r="H82" s="52">
        <v>45.43</v>
      </c>
      <c r="I82" s="52">
        <v>-89.2</v>
      </c>
      <c r="J82" s="52">
        <v>45.43</v>
      </c>
      <c r="K82" s="52">
        <v>-89.2</v>
      </c>
      <c r="L82" s="43">
        <v>52</v>
      </c>
      <c r="M82" s="43">
        <v>0</v>
      </c>
      <c r="N82" s="43">
        <v>0</v>
      </c>
      <c r="O82" s="58"/>
      <c r="P82" s="58"/>
    </row>
    <row r="83" spans="1:19" s="44" customFormat="1" ht="17.100000000000001" customHeight="1">
      <c r="A83" s="107">
        <v>77</v>
      </c>
      <c r="B83" s="107"/>
      <c r="C83" s="107">
        <v>6</v>
      </c>
      <c r="D83" s="107">
        <v>23</v>
      </c>
      <c r="E83" s="107">
        <v>2010</v>
      </c>
      <c r="F83" s="101">
        <v>0.69791666666666663</v>
      </c>
      <c r="G83" s="107" t="s">
        <v>65</v>
      </c>
      <c r="H83" s="38">
        <v>45.38</v>
      </c>
      <c r="I83" s="38">
        <v>-88.88</v>
      </c>
      <c r="J83" s="38">
        <v>45.38</v>
      </c>
      <c r="K83" s="38">
        <v>-88.88</v>
      </c>
      <c r="L83" s="107">
        <v>65</v>
      </c>
      <c r="M83" s="107">
        <v>0</v>
      </c>
      <c r="N83" s="107">
        <v>0</v>
      </c>
      <c r="O83" s="58"/>
      <c r="P83" s="58"/>
    </row>
    <row r="84" spans="1:19" s="44" customFormat="1" ht="17.100000000000001" customHeight="1">
      <c r="A84" s="43">
        <v>78</v>
      </c>
      <c r="B84" s="43"/>
      <c r="C84" s="43">
        <v>7</v>
      </c>
      <c r="D84" s="43">
        <v>14</v>
      </c>
      <c r="E84" s="43">
        <v>2010</v>
      </c>
      <c r="F84" s="100">
        <v>0.54999999999999993</v>
      </c>
      <c r="G84" s="43" t="s">
        <v>66</v>
      </c>
      <c r="H84" s="52">
        <v>45.08</v>
      </c>
      <c r="I84" s="52">
        <v>-89.13</v>
      </c>
      <c r="J84" s="52">
        <v>45.08</v>
      </c>
      <c r="K84" s="52">
        <v>-89.13</v>
      </c>
      <c r="L84" s="43">
        <v>70</v>
      </c>
      <c r="M84" s="43">
        <v>0</v>
      </c>
      <c r="N84" s="43">
        <v>0</v>
      </c>
      <c r="O84" s="58"/>
      <c r="P84" s="58"/>
    </row>
    <row r="85" spans="1:19" s="44" customFormat="1" ht="17.100000000000001" customHeight="1">
      <c r="A85" s="107">
        <v>79</v>
      </c>
      <c r="B85" s="107"/>
      <c r="C85" s="107">
        <v>7</v>
      </c>
      <c r="D85" s="107">
        <v>14</v>
      </c>
      <c r="E85" s="107">
        <v>2010</v>
      </c>
      <c r="F85" s="101">
        <v>0.70138888888888884</v>
      </c>
      <c r="G85" s="107" t="s">
        <v>11</v>
      </c>
      <c r="H85" s="38">
        <v>45.43</v>
      </c>
      <c r="I85" s="38">
        <v>-89.18</v>
      </c>
      <c r="J85" s="38">
        <v>45.43</v>
      </c>
      <c r="K85" s="38">
        <v>-89.18</v>
      </c>
      <c r="L85" s="107">
        <v>56</v>
      </c>
      <c r="M85" s="107">
        <v>0</v>
      </c>
      <c r="N85" s="107">
        <v>0</v>
      </c>
      <c r="O85" s="59"/>
      <c r="P85" s="59"/>
      <c r="Q85" s="43"/>
      <c r="R85" s="43"/>
      <c r="S85" s="43"/>
    </row>
    <row r="86" spans="1:19" s="44" customFormat="1" ht="17.100000000000001" customHeight="1">
      <c r="A86" s="43">
        <v>80</v>
      </c>
      <c r="B86" s="43"/>
      <c r="C86" s="43">
        <v>7</v>
      </c>
      <c r="D86" s="43">
        <v>14</v>
      </c>
      <c r="E86" s="43">
        <v>2010</v>
      </c>
      <c r="F86" s="100">
        <v>0.72569444444444453</v>
      </c>
      <c r="G86" s="43" t="s">
        <v>67</v>
      </c>
      <c r="H86" s="52">
        <v>45.25</v>
      </c>
      <c r="I86" s="52">
        <v>-88.8</v>
      </c>
      <c r="J86" s="52">
        <v>45.25</v>
      </c>
      <c r="K86" s="52">
        <v>-88.8</v>
      </c>
      <c r="L86" s="43">
        <v>61</v>
      </c>
      <c r="M86" s="43">
        <v>0</v>
      </c>
      <c r="N86" s="43">
        <v>0</v>
      </c>
      <c r="O86" s="59"/>
      <c r="P86" s="59"/>
      <c r="Q86" s="43"/>
      <c r="R86" s="43"/>
      <c r="S86" s="43"/>
    </row>
    <row r="87" spans="1:19" s="44" customFormat="1" ht="17.100000000000001" customHeight="1">
      <c r="A87" s="107">
        <v>81</v>
      </c>
      <c r="B87" s="107"/>
      <c r="C87" s="107">
        <v>4</v>
      </c>
      <c r="D87" s="107">
        <v>10</v>
      </c>
      <c r="E87" s="107">
        <v>2011</v>
      </c>
      <c r="F87" s="101">
        <v>0.7368055555555556</v>
      </c>
      <c r="G87" s="107" t="s">
        <v>69</v>
      </c>
      <c r="H87" s="38">
        <v>45.23</v>
      </c>
      <c r="I87" s="38">
        <v>-89.42</v>
      </c>
      <c r="J87" s="38">
        <v>45.23</v>
      </c>
      <c r="K87" s="38">
        <v>-89.42</v>
      </c>
      <c r="L87" s="107">
        <v>74</v>
      </c>
      <c r="M87" s="107">
        <v>0</v>
      </c>
      <c r="N87" s="107">
        <v>1</v>
      </c>
      <c r="O87" s="59"/>
      <c r="P87" s="59"/>
      <c r="Q87" s="43"/>
      <c r="R87" s="43"/>
      <c r="S87" s="43"/>
    </row>
    <row r="88" spans="1:19" s="44" customFormat="1" ht="17.100000000000001" customHeight="1">
      <c r="A88" s="43">
        <v>82</v>
      </c>
      <c r="B88" s="43"/>
      <c r="C88" s="43">
        <v>4</v>
      </c>
      <c r="D88" s="43">
        <v>10</v>
      </c>
      <c r="E88" s="43">
        <v>2011</v>
      </c>
      <c r="F88" s="100">
        <v>0.74583333333333324</v>
      </c>
      <c r="G88" s="43" t="s">
        <v>11</v>
      </c>
      <c r="H88" s="52">
        <v>45.43</v>
      </c>
      <c r="I88" s="52">
        <v>-89.18</v>
      </c>
      <c r="J88" s="52">
        <v>45.43</v>
      </c>
      <c r="K88" s="52">
        <v>-89.18</v>
      </c>
      <c r="L88" s="43">
        <v>52</v>
      </c>
      <c r="M88" s="43">
        <v>0</v>
      </c>
      <c r="N88" s="43">
        <v>0</v>
      </c>
      <c r="O88" s="59"/>
      <c r="P88" s="59"/>
      <c r="Q88" s="43"/>
      <c r="R88" s="43"/>
      <c r="S88" s="43"/>
    </row>
    <row r="89" spans="1:19" s="44" customFormat="1" ht="17.100000000000001" customHeight="1">
      <c r="A89" s="107">
        <v>83</v>
      </c>
      <c r="B89" s="107"/>
      <c r="C89" s="107">
        <v>7</v>
      </c>
      <c r="D89" s="107">
        <v>17</v>
      </c>
      <c r="E89" s="107">
        <v>2011</v>
      </c>
      <c r="F89" s="101">
        <v>0.79861111111111116</v>
      </c>
      <c r="G89" s="107" t="s">
        <v>70</v>
      </c>
      <c r="H89" s="38">
        <v>45.43</v>
      </c>
      <c r="I89" s="38">
        <v>-89.12</v>
      </c>
      <c r="J89" s="38">
        <v>45.43</v>
      </c>
      <c r="K89" s="38">
        <v>-89.12</v>
      </c>
      <c r="L89" s="107">
        <v>56</v>
      </c>
      <c r="M89" s="107">
        <v>0</v>
      </c>
      <c r="N89" s="107">
        <v>0</v>
      </c>
      <c r="O89" s="59"/>
      <c r="P89" s="59"/>
      <c r="Q89" s="43"/>
      <c r="R89" s="43"/>
      <c r="S89" s="43"/>
    </row>
    <row r="90" spans="1:19" s="44" customFormat="1" ht="17.100000000000001" customHeight="1">
      <c r="A90" s="43">
        <v>84</v>
      </c>
      <c r="B90" s="43"/>
      <c r="C90" s="43">
        <v>7</v>
      </c>
      <c r="D90" s="43">
        <v>17</v>
      </c>
      <c r="E90" s="43">
        <v>2011</v>
      </c>
      <c r="F90" s="100">
        <v>0.79861111111111116</v>
      </c>
      <c r="G90" s="43" t="s">
        <v>11</v>
      </c>
      <c r="H90" s="52">
        <v>45.43</v>
      </c>
      <c r="I90" s="52">
        <v>-89.18</v>
      </c>
      <c r="J90" s="52">
        <v>45.43</v>
      </c>
      <c r="K90" s="52">
        <v>-89.18</v>
      </c>
      <c r="L90" s="43">
        <v>52</v>
      </c>
      <c r="M90" s="43">
        <v>0</v>
      </c>
      <c r="N90" s="43">
        <v>0</v>
      </c>
      <c r="O90" s="59"/>
      <c r="P90" s="59"/>
      <c r="Q90" s="43"/>
      <c r="R90" s="43"/>
      <c r="S90" s="43"/>
    </row>
    <row r="91" spans="1:19" s="44" customFormat="1" ht="17.100000000000001" customHeight="1">
      <c r="A91" s="107">
        <v>85</v>
      </c>
      <c r="B91" s="107"/>
      <c r="C91" s="107">
        <v>7</v>
      </c>
      <c r="D91" s="107">
        <v>30</v>
      </c>
      <c r="E91" s="107">
        <v>2011</v>
      </c>
      <c r="F91" s="101">
        <v>0.56944444444444442</v>
      </c>
      <c r="G91" s="107" t="s">
        <v>71</v>
      </c>
      <c r="H91" s="38">
        <v>45.35</v>
      </c>
      <c r="I91" s="38">
        <v>-89.19</v>
      </c>
      <c r="J91" s="38">
        <v>45.35</v>
      </c>
      <c r="K91" s="38">
        <v>-89.19</v>
      </c>
      <c r="L91" s="107">
        <v>50</v>
      </c>
      <c r="M91" s="107">
        <v>0</v>
      </c>
      <c r="N91" s="107">
        <v>0</v>
      </c>
      <c r="O91" s="59"/>
      <c r="P91" s="59"/>
      <c r="Q91" s="43"/>
      <c r="R91" s="43"/>
      <c r="S91" s="43"/>
    </row>
    <row r="92" spans="1:19" s="44" customFormat="1" ht="17.100000000000001" customHeight="1">
      <c r="A92" s="43">
        <v>86</v>
      </c>
      <c r="B92" s="43"/>
      <c r="C92" s="43">
        <v>7</v>
      </c>
      <c r="D92" s="43">
        <v>30</v>
      </c>
      <c r="E92" s="43">
        <v>2011</v>
      </c>
      <c r="F92" s="100">
        <v>0.57013888888888886</v>
      </c>
      <c r="G92" s="43" t="s">
        <v>72</v>
      </c>
      <c r="H92" s="52">
        <v>45.29</v>
      </c>
      <c r="I92" s="52">
        <v>-89.15</v>
      </c>
      <c r="J92" s="52">
        <v>45.29</v>
      </c>
      <c r="K92" s="52">
        <v>-89.15</v>
      </c>
      <c r="L92" s="43">
        <v>50</v>
      </c>
      <c r="M92" s="43">
        <v>0</v>
      </c>
      <c r="N92" s="43">
        <v>0</v>
      </c>
      <c r="O92" s="59"/>
      <c r="P92" s="59"/>
      <c r="Q92" s="43"/>
      <c r="R92" s="43"/>
      <c r="S92" s="43"/>
    </row>
    <row r="93" spans="1:19" s="44" customFormat="1" ht="17.100000000000001" customHeight="1">
      <c r="A93" s="107">
        <v>87</v>
      </c>
      <c r="B93" s="107"/>
      <c r="C93" s="107">
        <v>7</v>
      </c>
      <c r="D93" s="107">
        <v>30</v>
      </c>
      <c r="E93" s="107">
        <v>2011</v>
      </c>
      <c r="F93" s="101">
        <v>0.59305555555555556</v>
      </c>
      <c r="G93" s="107" t="s">
        <v>73</v>
      </c>
      <c r="H93" s="38">
        <v>45.26</v>
      </c>
      <c r="I93" s="38">
        <v>-88.72</v>
      </c>
      <c r="J93" s="38">
        <v>45.26</v>
      </c>
      <c r="K93" s="38">
        <v>-88.72</v>
      </c>
      <c r="L93" s="107">
        <v>50</v>
      </c>
      <c r="M93" s="107">
        <v>0</v>
      </c>
      <c r="N93" s="107">
        <v>0</v>
      </c>
      <c r="O93" s="59"/>
      <c r="P93" s="59"/>
      <c r="Q93" s="43"/>
      <c r="R93" s="43"/>
      <c r="S93" s="43"/>
    </row>
    <row r="94" spans="1:19" s="44" customFormat="1" ht="17.100000000000001" customHeight="1">
      <c r="A94" s="43">
        <v>88</v>
      </c>
      <c r="B94" s="43"/>
      <c r="C94" s="43">
        <v>5</v>
      </c>
      <c r="D94" s="43">
        <v>20</v>
      </c>
      <c r="E94" s="43">
        <v>2012</v>
      </c>
      <c r="F94" s="100">
        <v>0.60069444444444442</v>
      </c>
      <c r="G94" s="43" t="s">
        <v>74</v>
      </c>
      <c r="H94" s="52">
        <v>45.17</v>
      </c>
      <c r="I94" s="52">
        <v>-89.15</v>
      </c>
      <c r="J94" s="52">
        <v>45.17</v>
      </c>
      <c r="K94" s="52">
        <v>-89.15</v>
      </c>
      <c r="L94" s="43">
        <v>52</v>
      </c>
      <c r="M94" s="43">
        <v>0</v>
      </c>
      <c r="N94" s="43">
        <v>0</v>
      </c>
      <c r="O94" s="59"/>
      <c r="P94" s="59"/>
      <c r="Q94" s="43"/>
      <c r="R94" s="43"/>
      <c r="S94" s="43"/>
    </row>
    <row r="95" spans="1:19" s="44" customFormat="1" ht="17.100000000000001" customHeight="1">
      <c r="A95" s="107">
        <v>89</v>
      </c>
      <c r="B95" s="107"/>
      <c r="C95" s="107">
        <v>5</v>
      </c>
      <c r="D95" s="107">
        <v>20</v>
      </c>
      <c r="E95" s="107">
        <v>2012</v>
      </c>
      <c r="F95" s="101">
        <v>0.60416666666666663</v>
      </c>
      <c r="G95" s="107" t="s">
        <v>75</v>
      </c>
      <c r="H95" s="38">
        <v>45.21</v>
      </c>
      <c r="I95" s="38">
        <v>-89.11</v>
      </c>
      <c r="J95" s="38">
        <v>45.21</v>
      </c>
      <c r="K95" s="38">
        <v>-89.11</v>
      </c>
      <c r="L95" s="107">
        <v>56</v>
      </c>
      <c r="M95" s="107">
        <v>0</v>
      </c>
      <c r="N95" s="107">
        <v>0</v>
      </c>
      <c r="O95" s="59"/>
      <c r="P95" s="59"/>
      <c r="Q95" s="43"/>
      <c r="R95" s="43"/>
      <c r="S95" s="43"/>
    </row>
    <row r="96" spans="1:19" s="44" customFormat="1" ht="17.100000000000001" customHeight="1">
      <c r="A96" s="43">
        <v>90</v>
      </c>
      <c r="B96" s="43"/>
      <c r="C96" s="43">
        <v>5</v>
      </c>
      <c r="D96" s="43">
        <v>24</v>
      </c>
      <c r="E96" s="43">
        <v>2012</v>
      </c>
      <c r="F96" s="100">
        <v>0.77916666666666667</v>
      </c>
      <c r="G96" s="43" t="s">
        <v>76</v>
      </c>
      <c r="H96" s="52">
        <v>45.37</v>
      </c>
      <c r="I96" s="52">
        <v>-89.18</v>
      </c>
      <c r="J96" s="52">
        <v>45.37</v>
      </c>
      <c r="K96" s="52">
        <v>-89.18</v>
      </c>
      <c r="L96" s="43">
        <v>56</v>
      </c>
      <c r="M96" s="43">
        <v>0</v>
      </c>
      <c r="N96" s="43">
        <v>0</v>
      </c>
      <c r="O96" s="59"/>
      <c r="P96" s="59"/>
      <c r="Q96" s="43"/>
      <c r="R96" s="43"/>
      <c r="S96" s="43"/>
    </row>
    <row r="97" spans="1:19" s="44" customFormat="1" ht="17.100000000000001" customHeight="1">
      <c r="A97" s="107">
        <v>91</v>
      </c>
      <c r="B97" s="107"/>
      <c r="C97" s="107">
        <v>6</v>
      </c>
      <c r="D97" s="107">
        <v>19</v>
      </c>
      <c r="E97" s="107">
        <v>2012</v>
      </c>
      <c r="F97" s="37" t="s">
        <v>165</v>
      </c>
      <c r="G97" s="107" t="s">
        <v>78</v>
      </c>
      <c r="H97" s="38">
        <v>45.16</v>
      </c>
      <c r="I97" s="38">
        <v>-89.15</v>
      </c>
      <c r="J97" s="38">
        <v>45.16</v>
      </c>
      <c r="K97" s="38">
        <v>-89.15</v>
      </c>
      <c r="L97" s="107">
        <v>61</v>
      </c>
      <c r="M97" s="107">
        <v>0</v>
      </c>
      <c r="N97" s="107">
        <v>0</v>
      </c>
      <c r="O97" s="59"/>
      <c r="P97" s="59"/>
      <c r="Q97" s="43"/>
      <c r="R97" s="43"/>
      <c r="S97" s="43"/>
    </row>
    <row r="98" spans="1:19" s="44" customFormat="1" ht="17.100000000000001" customHeight="1">
      <c r="A98" s="43">
        <v>92</v>
      </c>
      <c r="B98" s="43"/>
      <c r="C98" s="43">
        <v>6</v>
      </c>
      <c r="D98" s="43">
        <v>19</v>
      </c>
      <c r="E98" s="43">
        <v>2012</v>
      </c>
      <c r="F98" s="53" t="s">
        <v>166</v>
      </c>
      <c r="G98" s="43" t="s">
        <v>79</v>
      </c>
      <c r="H98" s="52">
        <v>45.3</v>
      </c>
      <c r="I98" s="52">
        <v>-89.2</v>
      </c>
      <c r="J98" s="52">
        <v>45.3</v>
      </c>
      <c r="K98" s="52">
        <v>-89.2</v>
      </c>
      <c r="L98" s="43">
        <v>61</v>
      </c>
      <c r="M98" s="43">
        <v>0</v>
      </c>
      <c r="N98" s="43">
        <v>0</v>
      </c>
      <c r="O98" s="59"/>
      <c r="P98" s="59"/>
      <c r="Q98" s="43"/>
      <c r="R98" s="43"/>
      <c r="S98" s="43"/>
    </row>
    <row r="99" spans="1:19" s="44" customFormat="1" ht="17.100000000000001" customHeight="1">
      <c r="A99" s="107">
        <v>93</v>
      </c>
      <c r="B99" s="107"/>
      <c r="C99" s="107">
        <v>6</v>
      </c>
      <c r="D99" s="107">
        <v>19</v>
      </c>
      <c r="E99" s="107">
        <v>2012</v>
      </c>
      <c r="F99" s="37" t="s">
        <v>167</v>
      </c>
      <c r="G99" s="107" t="s">
        <v>80</v>
      </c>
      <c r="H99" s="38">
        <v>45.17</v>
      </c>
      <c r="I99" s="38">
        <v>-88.82</v>
      </c>
      <c r="J99" s="38">
        <v>45.17</v>
      </c>
      <c r="K99" s="38">
        <v>-88.82</v>
      </c>
      <c r="L99" s="107">
        <v>65</v>
      </c>
      <c r="M99" s="107">
        <v>0</v>
      </c>
      <c r="N99" s="107">
        <v>0</v>
      </c>
      <c r="O99" s="59"/>
      <c r="P99" s="59"/>
      <c r="Q99" s="43"/>
      <c r="R99" s="43"/>
      <c r="S99" s="43"/>
    </row>
    <row r="100" spans="1:19" s="44" customFormat="1" ht="17.100000000000001" customHeight="1">
      <c r="A100" s="43">
        <v>94</v>
      </c>
      <c r="B100" s="43"/>
      <c r="C100" s="43">
        <v>6</v>
      </c>
      <c r="D100" s="43">
        <v>20</v>
      </c>
      <c r="E100" s="43">
        <v>2012</v>
      </c>
      <c r="F100" s="100">
        <v>0.76666666666666661</v>
      </c>
      <c r="G100" s="43" t="s">
        <v>11</v>
      </c>
      <c r="H100" s="52">
        <v>45.43</v>
      </c>
      <c r="I100" s="52">
        <v>-89.18</v>
      </c>
      <c r="J100" s="52">
        <v>45.43</v>
      </c>
      <c r="K100" s="52">
        <v>-89.18</v>
      </c>
      <c r="L100" s="43">
        <v>52</v>
      </c>
      <c r="M100" s="43">
        <v>0</v>
      </c>
      <c r="N100" s="43">
        <v>0</v>
      </c>
      <c r="O100" s="59"/>
      <c r="P100" s="59"/>
      <c r="Q100" s="43"/>
      <c r="R100" s="43"/>
      <c r="S100" s="43"/>
    </row>
    <row r="101" spans="1:19" s="44" customFormat="1" ht="17.100000000000001" customHeight="1">
      <c r="A101" s="107">
        <v>95</v>
      </c>
      <c r="B101" s="107"/>
      <c r="C101" s="107">
        <v>10</v>
      </c>
      <c r="D101" s="107">
        <v>25</v>
      </c>
      <c r="E101" s="107">
        <v>2012</v>
      </c>
      <c r="F101" s="37" t="s">
        <v>168</v>
      </c>
      <c r="G101" s="107" t="s">
        <v>109</v>
      </c>
      <c r="H101" s="38">
        <v>45.36</v>
      </c>
      <c r="I101" s="38">
        <v>-88.91</v>
      </c>
      <c r="J101" s="38">
        <v>45.36</v>
      </c>
      <c r="K101" s="38">
        <v>-88.91</v>
      </c>
      <c r="L101" s="107">
        <v>52</v>
      </c>
      <c r="M101" s="107">
        <v>0</v>
      </c>
      <c r="N101" s="107">
        <v>0</v>
      </c>
      <c r="O101" s="59"/>
      <c r="P101" s="59"/>
      <c r="Q101" s="43"/>
      <c r="R101" s="43"/>
      <c r="S101" s="43"/>
    </row>
    <row r="102" spans="1:19" s="44" customFormat="1" ht="17.100000000000001" customHeight="1">
      <c r="A102" s="43">
        <v>96</v>
      </c>
      <c r="B102" s="43"/>
      <c r="C102" s="43">
        <v>5</v>
      </c>
      <c r="D102" s="43">
        <v>30</v>
      </c>
      <c r="E102" s="43">
        <v>2013</v>
      </c>
      <c r="F102" s="100">
        <v>0.59027777777777779</v>
      </c>
      <c r="G102" s="43" t="s">
        <v>10</v>
      </c>
      <c r="H102" s="52">
        <v>45.15</v>
      </c>
      <c r="I102" s="52">
        <v>-89.15</v>
      </c>
      <c r="J102" s="52">
        <v>45.15</v>
      </c>
      <c r="K102" s="52">
        <v>-89.15</v>
      </c>
      <c r="L102" s="43">
        <v>52</v>
      </c>
      <c r="M102" s="43">
        <v>0</v>
      </c>
      <c r="N102" s="43">
        <v>0</v>
      </c>
      <c r="O102" s="59"/>
      <c r="P102" s="59"/>
      <c r="Q102" s="43"/>
      <c r="R102" s="43"/>
      <c r="S102" s="43"/>
    </row>
    <row r="103" spans="1:19" s="44" customFormat="1" ht="17.100000000000001" customHeight="1">
      <c r="A103" s="107">
        <v>97</v>
      </c>
      <c r="B103" s="107"/>
      <c r="C103" s="107">
        <v>5</v>
      </c>
      <c r="D103" s="107">
        <v>30</v>
      </c>
      <c r="E103" s="107">
        <v>2013</v>
      </c>
      <c r="F103" s="101">
        <v>0.59375</v>
      </c>
      <c r="G103" s="107" t="s">
        <v>119</v>
      </c>
      <c r="H103" s="38">
        <v>45.23</v>
      </c>
      <c r="I103" s="38">
        <v>-89.16</v>
      </c>
      <c r="J103" s="38">
        <v>45.23</v>
      </c>
      <c r="K103" s="38">
        <v>-89.16</v>
      </c>
      <c r="L103" s="107">
        <v>52</v>
      </c>
      <c r="M103" s="107">
        <v>0</v>
      </c>
      <c r="N103" s="107">
        <v>0</v>
      </c>
      <c r="O103" s="59"/>
      <c r="P103" s="59"/>
      <c r="Q103" s="43"/>
      <c r="R103" s="43"/>
      <c r="S103" s="43"/>
    </row>
    <row r="104" spans="1:19" s="44" customFormat="1" ht="17.100000000000001" customHeight="1">
      <c r="A104" s="43">
        <v>98</v>
      </c>
      <c r="B104" s="43"/>
      <c r="C104" s="43">
        <v>5</v>
      </c>
      <c r="D104" s="43">
        <v>30</v>
      </c>
      <c r="E104" s="43">
        <v>2013</v>
      </c>
      <c r="F104" s="100">
        <v>0.6118055555555556</v>
      </c>
      <c r="G104" s="43" t="s">
        <v>23</v>
      </c>
      <c r="H104" s="52">
        <v>45.2</v>
      </c>
      <c r="I104" s="52">
        <v>-89.02</v>
      </c>
      <c r="J104" s="52">
        <v>45.2</v>
      </c>
      <c r="K104" s="52">
        <v>-89.02</v>
      </c>
      <c r="L104" s="43">
        <v>61</v>
      </c>
      <c r="M104" s="43">
        <v>0</v>
      </c>
      <c r="N104" s="43">
        <v>0</v>
      </c>
      <c r="O104" s="59"/>
      <c r="P104" s="59"/>
      <c r="Q104" s="43"/>
      <c r="R104" s="43"/>
      <c r="S104" s="43"/>
    </row>
    <row r="105" spans="1:19" s="44" customFormat="1" ht="17.100000000000001" customHeight="1">
      <c r="A105" s="107">
        <v>99</v>
      </c>
      <c r="B105" s="107"/>
      <c r="C105" s="107">
        <v>8</v>
      </c>
      <c r="D105" s="107">
        <v>29</v>
      </c>
      <c r="E105" s="107">
        <v>2013</v>
      </c>
      <c r="F105" s="107" t="s">
        <v>169</v>
      </c>
      <c r="G105" s="107" t="s">
        <v>122</v>
      </c>
      <c r="H105" s="38">
        <v>45.14</v>
      </c>
      <c r="I105" s="38">
        <v>-89.15</v>
      </c>
      <c r="J105" s="38">
        <v>45.14</v>
      </c>
      <c r="K105" s="38">
        <v>-89.15</v>
      </c>
      <c r="L105" s="107">
        <v>52</v>
      </c>
      <c r="M105" s="107">
        <v>0</v>
      </c>
      <c r="N105" s="107">
        <v>0</v>
      </c>
      <c r="O105" s="59"/>
      <c r="P105" s="59"/>
      <c r="Q105" s="43"/>
      <c r="R105" s="43"/>
      <c r="S105" s="43"/>
    </row>
    <row r="106" spans="1:19" s="44" customFormat="1" ht="17.100000000000001" customHeight="1">
      <c r="A106" s="43">
        <v>100</v>
      </c>
      <c r="B106" s="43"/>
      <c r="C106" s="43">
        <v>5</v>
      </c>
      <c r="D106" s="43">
        <v>17</v>
      </c>
      <c r="E106" s="43">
        <v>2015</v>
      </c>
      <c r="F106" s="100">
        <v>0.61458333333333337</v>
      </c>
      <c r="G106" s="43" t="s">
        <v>127</v>
      </c>
      <c r="H106" s="52">
        <v>45.15</v>
      </c>
      <c r="I106" s="52">
        <v>-88.82</v>
      </c>
      <c r="J106" s="52">
        <v>45.15</v>
      </c>
      <c r="K106" s="52">
        <v>-88.82</v>
      </c>
      <c r="L106" s="43">
        <v>56</v>
      </c>
      <c r="M106" s="43">
        <v>0</v>
      </c>
      <c r="N106" s="43">
        <v>0</v>
      </c>
      <c r="O106" s="59"/>
      <c r="P106" s="59"/>
      <c r="Q106" s="43"/>
      <c r="R106" s="43"/>
      <c r="S106" s="43"/>
    </row>
    <row r="107" spans="1:19" s="44" customFormat="1" ht="17.100000000000001" customHeight="1">
      <c r="A107" s="107">
        <v>101</v>
      </c>
      <c r="B107" s="107"/>
      <c r="C107" s="107">
        <v>6</v>
      </c>
      <c r="D107" s="107">
        <v>10</v>
      </c>
      <c r="E107" s="107">
        <v>2016</v>
      </c>
      <c r="F107" s="101">
        <v>0.67638888888888893</v>
      </c>
      <c r="G107" s="107" t="s">
        <v>130</v>
      </c>
      <c r="H107" s="38">
        <v>45.38</v>
      </c>
      <c r="I107" s="38">
        <v>-89.19</v>
      </c>
      <c r="J107" s="38">
        <v>45.38</v>
      </c>
      <c r="K107" s="38">
        <v>-89.19</v>
      </c>
      <c r="L107" s="107">
        <v>52</v>
      </c>
      <c r="M107" s="107">
        <v>0</v>
      </c>
      <c r="N107" s="107">
        <v>0</v>
      </c>
      <c r="O107" s="59"/>
      <c r="P107" s="59"/>
      <c r="Q107" s="43"/>
      <c r="R107" s="43"/>
      <c r="S107" s="43"/>
    </row>
    <row r="108" spans="1:19" s="44" customFormat="1" ht="15.75" customHeight="1">
      <c r="A108" s="43">
        <v>102</v>
      </c>
      <c r="B108" s="43"/>
      <c r="C108" s="43">
        <v>6</v>
      </c>
      <c r="D108" s="43">
        <v>10</v>
      </c>
      <c r="E108" s="43">
        <v>2016</v>
      </c>
      <c r="F108" s="100">
        <v>0.69930555555555562</v>
      </c>
      <c r="G108" s="43" t="s">
        <v>131</v>
      </c>
      <c r="H108" s="52">
        <v>45.25</v>
      </c>
      <c r="I108" s="52">
        <v>-88.95</v>
      </c>
      <c r="J108" s="52">
        <v>45.25</v>
      </c>
      <c r="K108" s="52">
        <v>-88.95</v>
      </c>
      <c r="L108" s="43">
        <v>52</v>
      </c>
      <c r="M108" s="43">
        <v>0</v>
      </c>
      <c r="N108" s="43">
        <v>0</v>
      </c>
      <c r="O108" s="59"/>
      <c r="P108" s="59"/>
      <c r="Q108" s="43"/>
      <c r="R108" s="43"/>
      <c r="S108" s="43"/>
    </row>
    <row r="109" spans="1:19" s="44" customFormat="1" ht="17.100000000000001" customHeight="1">
      <c r="A109" s="107">
        <v>103</v>
      </c>
      <c r="B109" s="107"/>
      <c r="C109" s="107">
        <v>6</v>
      </c>
      <c r="D109" s="107">
        <v>10</v>
      </c>
      <c r="E109" s="107">
        <v>2016</v>
      </c>
      <c r="F109" s="101">
        <v>0.70694444444444438</v>
      </c>
      <c r="G109" s="107" t="s">
        <v>10</v>
      </c>
      <c r="H109" s="38">
        <v>45.15</v>
      </c>
      <c r="I109" s="38">
        <v>-89.15</v>
      </c>
      <c r="J109" s="38">
        <v>45.15</v>
      </c>
      <c r="K109" s="38">
        <v>-89.15</v>
      </c>
      <c r="L109" s="107">
        <v>52</v>
      </c>
      <c r="M109" s="107">
        <v>0</v>
      </c>
      <c r="N109" s="107">
        <v>0</v>
      </c>
      <c r="O109" s="59"/>
      <c r="P109" s="59"/>
      <c r="Q109" s="43"/>
      <c r="R109" s="43"/>
      <c r="S109" s="43"/>
    </row>
    <row r="110" spans="1:19" s="44" customFormat="1" ht="17.100000000000001" customHeight="1">
      <c r="A110" s="43">
        <v>104</v>
      </c>
      <c r="B110" s="43"/>
      <c r="C110" s="43">
        <v>7</v>
      </c>
      <c r="D110" s="43">
        <v>12</v>
      </c>
      <c r="E110" s="43">
        <v>2016</v>
      </c>
      <c r="F110" s="53" t="s">
        <v>170</v>
      </c>
      <c r="G110" s="43" t="s">
        <v>132</v>
      </c>
      <c r="H110" s="52">
        <v>45.14</v>
      </c>
      <c r="I110" s="52">
        <v>-88.69</v>
      </c>
      <c r="J110" s="52">
        <v>45.13</v>
      </c>
      <c r="K110" s="52">
        <v>-88.66</v>
      </c>
      <c r="L110" s="43">
        <v>65</v>
      </c>
      <c r="M110" s="43">
        <v>0</v>
      </c>
      <c r="N110" s="43">
        <v>0</v>
      </c>
      <c r="O110" s="59"/>
      <c r="P110" s="59"/>
      <c r="Q110" s="43"/>
      <c r="R110" s="43"/>
      <c r="S110" s="43"/>
    </row>
    <row r="111" spans="1:19" s="44" customFormat="1" ht="17.100000000000001" customHeight="1">
      <c r="A111" s="107">
        <v>105</v>
      </c>
      <c r="B111" s="107"/>
      <c r="C111" s="107">
        <v>7</v>
      </c>
      <c r="D111" s="107">
        <v>21</v>
      </c>
      <c r="E111" s="107">
        <v>2016</v>
      </c>
      <c r="F111" s="37" t="s">
        <v>166</v>
      </c>
      <c r="G111" s="107" t="s">
        <v>130</v>
      </c>
      <c r="H111" s="38">
        <v>45.38</v>
      </c>
      <c r="I111" s="38">
        <v>-89.19</v>
      </c>
      <c r="J111" s="38">
        <v>45.38</v>
      </c>
      <c r="K111" s="38">
        <v>-89.19</v>
      </c>
      <c r="L111" s="107">
        <v>56</v>
      </c>
      <c r="M111" s="107">
        <v>0</v>
      </c>
      <c r="N111" s="107">
        <v>0</v>
      </c>
      <c r="O111" s="59"/>
      <c r="P111" s="59"/>
      <c r="Q111" s="43"/>
      <c r="R111" s="43"/>
      <c r="S111" s="43"/>
    </row>
    <row r="112" spans="1:19" s="44" customFormat="1" ht="17.100000000000001" customHeight="1">
      <c r="A112" s="43">
        <v>106</v>
      </c>
      <c r="B112" s="43"/>
      <c r="C112" s="43">
        <v>7</v>
      </c>
      <c r="D112" s="43">
        <v>21</v>
      </c>
      <c r="E112" s="43">
        <v>2016</v>
      </c>
      <c r="F112" s="53" t="s">
        <v>167</v>
      </c>
      <c r="G112" s="43" t="s">
        <v>133</v>
      </c>
      <c r="H112" s="52">
        <v>45.36</v>
      </c>
      <c r="I112" s="52">
        <v>-89.01</v>
      </c>
      <c r="J112" s="52">
        <v>45.36</v>
      </c>
      <c r="K112" s="52">
        <v>-89.01</v>
      </c>
      <c r="L112" s="43">
        <v>56</v>
      </c>
      <c r="M112" s="43">
        <v>0</v>
      </c>
      <c r="N112" s="43">
        <v>0</v>
      </c>
      <c r="O112" s="59"/>
      <c r="P112" s="59"/>
      <c r="Q112" s="43"/>
      <c r="R112" s="43"/>
      <c r="S112" s="43"/>
    </row>
    <row r="113" spans="1:19" s="44" customFormat="1" ht="17.100000000000001" customHeight="1">
      <c r="A113" s="107">
        <v>107</v>
      </c>
      <c r="B113" s="107"/>
      <c r="C113" s="107">
        <v>7</v>
      </c>
      <c r="D113" s="107">
        <v>21</v>
      </c>
      <c r="E113" s="107">
        <v>2016</v>
      </c>
      <c r="F113" s="37" t="s">
        <v>171</v>
      </c>
      <c r="G113" s="107" t="s">
        <v>109</v>
      </c>
      <c r="H113" s="38">
        <v>45.36</v>
      </c>
      <c r="I113" s="38">
        <v>-88.91</v>
      </c>
      <c r="J113" s="38">
        <v>45.36</v>
      </c>
      <c r="K113" s="38">
        <v>-88.91</v>
      </c>
      <c r="L113" s="107">
        <v>56</v>
      </c>
      <c r="M113" s="107">
        <v>0</v>
      </c>
      <c r="N113" s="107">
        <v>0</v>
      </c>
      <c r="O113" s="59"/>
      <c r="P113" s="59"/>
      <c r="Q113" s="43"/>
      <c r="R113" s="43"/>
      <c r="S113" s="43"/>
    </row>
    <row r="114" spans="1:19" s="44" customFormat="1" ht="17.100000000000001" customHeight="1">
      <c r="A114" s="43">
        <v>108</v>
      </c>
      <c r="B114" s="43"/>
      <c r="C114" s="43">
        <v>8</v>
      </c>
      <c r="D114" s="43">
        <v>4</v>
      </c>
      <c r="E114" s="43">
        <v>2016</v>
      </c>
      <c r="F114" s="100">
        <v>0.4777777777777778</v>
      </c>
      <c r="G114" s="43" t="s">
        <v>134</v>
      </c>
      <c r="H114" s="52">
        <v>45.13</v>
      </c>
      <c r="I114" s="52">
        <v>-89.18</v>
      </c>
      <c r="J114" s="52">
        <v>45.13</v>
      </c>
      <c r="K114" s="52">
        <v>-89.18</v>
      </c>
      <c r="L114" s="43">
        <v>52</v>
      </c>
      <c r="M114" s="43">
        <v>0</v>
      </c>
      <c r="N114" s="43">
        <v>0</v>
      </c>
      <c r="O114" s="59"/>
      <c r="P114" s="59"/>
      <c r="Q114" s="43"/>
      <c r="R114" s="43"/>
      <c r="S114" s="43"/>
    </row>
    <row r="115" spans="1:19" s="44" customFormat="1" ht="17.100000000000001" customHeight="1">
      <c r="A115" s="107">
        <v>109</v>
      </c>
      <c r="B115" s="107"/>
      <c r="C115" s="107">
        <v>8</v>
      </c>
      <c r="D115" s="107">
        <v>4</v>
      </c>
      <c r="E115" s="107">
        <v>2016</v>
      </c>
      <c r="F115" s="101">
        <v>0.48125000000000001</v>
      </c>
      <c r="G115" s="107" t="s">
        <v>135</v>
      </c>
      <c r="H115" s="38">
        <v>45.15</v>
      </c>
      <c r="I115" s="38">
        <v>-89.14</v>
      </c>
      <c r="J115" s="38">
        <v>45.15</v>
      </c>
      <c r="K115" s="38">
        <v>-89.15</v>
      </c>
      <c r="L115" s="107">
        <v>52</v>
      </c>
      <c r="M115" s="107">
        <v>0</v>
      </c>
      <c r="N115" s="107">
        <v>0</v>
      </c>
      <c r="O115" s="59"/>
      <c r="P115" s="59"/>
      <c r="Q115" s="43"/>
      <c r="R115" s="43"/>
      <c r="S115" s="43"/>
    </row>
    <row r="116" spans="1:19" s="44" customFormat="1" ht="17.100000000000001" customHeight="1">
      <c r="A116" s="43">
        <v>110</v>
      </c>
      <c r="B116" s="43"/>
      <c r="C116" s="43">
        <v>8</v>
      </c>
      <c r="D116" s="43">
        <v>4</v>
      </c>
      <c r="E116" s="43">
        <v>2016</v>
      </c>
      <c r="F116" s="100">
        <v>0.48749999999999999</v>
      </c>
      <c r="G116" s="43" t="s">
        <v>136</v>
      </c>
      <c r="H116" s="52">
        <v>45.19</v>
      </c>
      <c r="I116" s="52">
        <v>-89.06</v>
      </c>
      <c r="J116" s="52">
        <v>45.19</v>
      </c>
      <c r="K116" s="52">
        <v>-89.06</v>
      </c>
      <c r="L116" s="43">
        <v>52</v>
      </c>
      <c r="M116" s="43">
        <v>0</v>
      </c>
      <c r="N116" s="43">
        <v>0</v>
      </c>
      <c r="O116" s="59"/>
      <c r="P116" s="59"/>
      <c r="Q116" s="43"/>
      <c r="R116" s="43"/>
      <c r="S116" s="43"/>
    </row>
    <row r="117" spans="1:19" s="44" customFormat="1" ht="17.100000000000001" customHeight="1">
      <c r="A117" s="107">
        <v>111</v>
      </c>
      <c r="B117" s="107"/>
      <c r="C117" s="107">
        <v>5</v>
      </c>
      <c r="D117" s="107">
        <v>16</v>
      </c>
      <c r="E117" s="107">
        <v>2017</v>
      </c>
      <c r="F117" s="101">
        <v>0.81944444444444453</v>
      </c>
      <c r="G117" s="107" t="s">
        <v>140</v>
      </c>
      <c r="H117" s="38">
        <v>45.42</v>
      </c>
      <c r="I117" s="38">
        <v>-89.34</v>
      </c>
      <c r="J117" s="38">
        <v>45.42</v>
      </c>
      <c r="K117" s="38">
        <v>-89.34</v>
      </c>
      <c r="L117" s="107">
        <v>65</v>
      </c>
      <c r="M117" s="107">
        <v>0</v>
      </c>
      <c r="N117" s="107">
        <v>0</v>
      </c>
      <c r="O117" s="59"/>
      <c r="P117" s="59"/>
      <c r="Q117" s="43"/>
      <c r="R117" s="43"/>
      <c r="S117" s="43"/>
    </row>
    <row r="118" spans="1:19" s="44" customFormat="1" ht="17.100000000000001" customHeight="1">
      <c r="A118" s="43">
        <v>112</v>
      </c>
      <c r="B118" s="43"/>
      <c r="C118" s="43">
        <v>5</v>
      </c>
      <c r="D118" s="43">
        <v>17</v>
      </c>
      <c r="E118" s="43">
        <v>2017</v>
      </c>
      <c r="F118" s="100">
        <v>0.79513888888888884</v>
      </c>
      <c r="G118" s="43" t="s">
        <v>10</v>
      </c>
      <c r="H118" s="52">
        <v>45.15</v>
      </c>
      <c r="I118" s="52">
        <v>-89.15</v>
      </c>
      <c r="J118" s="52">
        <v>45.15</v>
      </c>
      <c r="K118" s="52">
        <v>-89.15</v>
      </c>
      <c r="L118" s="43">
        <v>50</v>
      </c>
      <c r="M118" s="43">
        <v>0</v>
      </c>
      <c r="N118" s="43">
        <v>0</v>
      </c>
      <c r="O118" s="59"/>
      <c r="P118" s="59"/>
      <c r="Q118" s="43"/>
      <c r="R118" s="43"/>
      <c r="S118" s="43"/>
    </row>
    <row r="119" spans="1:19" s="44" customFormat="1" ht="17.100000000000001" customHeight="1">
      <c r="A119" s="107">
        <v>113</v>
      </c>
      <c r="B119" s="107"/>
      <c r="C119" s="107">
        <v>5</v>
      </c>
      <c r="D119" s="107">
        <v>17</v>
      </c>
      <c r="E119" s="107">
        <v>2017</v>
      </c>
      <c r="F119" s="101">
        <v>0.79999999999999993</v>
      </c>
      <c r="G119" s="107" t="s">
        <v>11</v>
      </c>
      <c r="H119" s="38">
        <v>45.43</v>
      </c>
      <c r="I119" s="38">
        <v>-89.18</v>
      </c>
      <c r="J119" s="38">
        <v>45.43</v>
      </c>
      <c r="K119" s="38">
        <v>-89.18</v>
      </c>
      <c r="L119" s="107">
        <v>50</v>
      </c>
      <c r="M119" s="107">
        <v>0</v>
      </c>
      <c r="N119" s="107">
        <v>0</v>
      </c>
      <c r="O119" s="59"/>
      <c r="P119" s="59"/>
      <c r="Q119" s="43"/>
      <c r="R119" s="43"/>
      <c r="S119" s="43"/>
    </row>
    <row r="120" spans="1:19" s="44" customFormat="1" ht="17.100000000000001" customHeight="1">
      <c r="A120" s="43">
        <v>114</v>
      </c>
      <c r="B120" s="43"/>
      <c r="C120" s="43">
        <v>6</v>
      </c>
      <c r="D120" s="43">
        <v>11</v>
      </c>
      <c r="E120" s="43">
        <v>2017</v>
      </c>
      <c r="F120" s="100">
        <v>0.4770833333333333</v>
      </c>
      <c r="G120" s="43" t="s">
        <v>10</v>
      </c>
      <c r="H120" s="52">
        <v>45.15</v>
      </c>
      <c r="I120" s="52">
        <v>-89.15</v>
      </c>
      <c r="J120" s="52">
        <v>45.15</v>
      </c>
      <c r="K120" s="52">
        <v>-89.15</v>
      </c>
      <c r="L120" s="43">
        <v>52</v>
      </c>
      <c r="M120" s="43">
        <v>0</v>
      </c>
      <c r="N120" s="43">
        <v>0</v>
      </c>
      <c r="O120" s="59"/>
      <c r="P120" s="59"/>
      <c r="Q120" s="43"/>
      <c r="R120" s="43"/>
      <c r="S120" s="43"/>
    </row>
    <row r="121" spans="1:19" s="44" customFormat="1" ht="17.100000000000001" customHeight="1">
      <c r="A121" s="107">
        <v>115</v>
      </c>
      <c r="B121" s="107"/>
      <c r="C121" s="107">
        <v>6</v>
      </c>
      <c r="D121" s="107">
        <v>17</v>
      </c>
      <c r="E121" s="107">
        <v>2018</v>
      </c>
      <c r="F121" s="101">
        <v>0.77083333333333337</v>
      </c>
      <c r="G121" s="107" t="s">
        <v>141</v>
      </c>
      <c r="H121" s="38">
        <v>45.16</v>
      </c>
      <c r="I121" s="38">
        <v>-88.76</v>
      </c>
      <c r="J121" s="38">
        <v>45.16</v>
      </c>
      <c r="K121" s="38">
        <v>-88.76</v>
      </c>
      <c r="L121" s="107">
        <v>52</v>
      </c>
      <c r="M121" s="107">
        <v>0</v>
      </c>
      <c r="N121" s="107">
        <v>0</v>
      </c>
      <c r="O121" s="59"/>
      <c r="P121" s="59"/>
      <c r="Q121" s="43"/>
      <c r="R121" s="43"/>
      <c r="S121" s="43"/>
    </row>
    <row r="122" spans="1:19" s="44" customFormat="1" ht="17.100000000000001" customHeight="1">
      <c r="A122" s="43">
        <v>116</v>
      </c>
      <c r="B122" s="43"/>
      <c r="C122" s="43">
        <v>8</v>
      </c>
      <c r="D122" s="43">
        <v>27</v>
      </c>
      <c r="E122" s="43">
        <v>2018</v>
      </c>
      <c r="F122" s="100">
        <v>0.82638888888888884</v>
      </c>
      <c r="G122" s="43" t="s">
        <v>10</v>
      </c>
      <c r="H122" s="52">
        <v>45.15</v>
      </c>
      <c r="I122" s="52">
        <v>-89.15</v>
      </c>
      <c r="J122" s="52">
        <v>45.15</v>
      </c>
      <c r="K122" s="52">
        <v>-89.15</v>
      </c>
      <c r="L122" s="43">
        <v>52</v>
      </c>
      <c r="M122" s="43">
        <v>0</v>
      </c>
      <c r="N122" s="43">
        <v>0</v>
      </c>
      <c r="O122" s="59"/>
      <c r="P122" s="59"/>
      <c r="Q122" s="43"/>
      <c r="R122" s="43"/>
      <c r="S122" s="43"/>
    </row>
    <row r="123" spans="1:19" s="44" customFormat="1" ht="17.100000000000001" customHeight="1">
      <c r="A123" s="107">
        <v>117</v>
      </c>
      <c r="B123" s="107"/>
      <c r="C123" s="107">
        <v>9</v>
      </c>
      <c r="D123" s="107">
        <v>20</v>
      </c>
      <c r="E123" s="107">
        <v>2018</v>
      </c>
      <c r="F123" s="101">
        <v>0.88541666666666663</v>
      </c>
      <c r="G123" s="107" t="s">
        <v>142</v>
      </c>
      <c r="H123" s="38">
        <v>45.15</v>
      </c>
      <c r="I123" s="38">
        <v>-89.26</v>
      </c>
      <c r="J123" s="38">
        <v>45.15</v>
      </c>
      <c r="K123" s="38">
        <v>-89.26</v>
      </c>
      <c r="L123" s="107">
        <v>52</v>
      </c>
      <c r="M123" s="107">
        <v>0</v>
      </c>
      <c r="N123" s="107">
        <v>0</v>
      </c>
      <c r="O123" s="59"/>
      <c r="P123" s="59"/>
      <c r="Q123" s="43"/>
      <c r="R123" s="43"/>
      <c r="S123" s="43"/>
    </row>
    <row r="124" spans="1:19" s="44" customFormat="1" ht="17.100000000000001" customHeight="1">
      <c r="A124" s="43">
        <v>118</v>
      </c>
      <c r="B124" s="43"/>
      <c r="C124" s="43">
        <v>10</v>
      </c>
      <c r="D124" s="43">
        <v>3</v>
      </c>
      <c r="E124" s="43">
        <v>2018</v>
      </c>
      <c r="F124" s="100">
        <v>0.75486111111111109</v>
      </c>
      <c r="G124" s="43" t="s">
        <v>143</v>
      </c>
      <c r="H124" s="52">
        <v>45.03</v>
      </c>
      <c r="I124" s="52">
        <v>-89.03</v>
      </c>
      <c r="J124" s="52">
        <v>45.03</v>
      </c>
      <c r="K124" s="52">
        <v>-89.03</v>
      </c>
      <c r="L124" s="43">
        <v>56</v>
      </c>
      <c r="M124" s="43">
        <v>0</v>
      </c>
      <c r="N124" s="43">
        <v>0</v>
      </c>
      <c r="O124" s="59"/>
      <c r="P124" s="59"/>
      <c r="Q124" s="43"/>
      <c r="R124" s="43"/>
      <c r="S124" s="43"/>
    </row>
    <row r="125" spans="1:19" s="44" customFormat="1" ht="17.100000000000001" customHeight="1">
      <c r="A125" s="107">
        <v>119</v>
      </c>
      <c r="B125" s="107"/>
      <c r="C125" s="107">
        <v>7</v>
      </c>
      <c r="D125" s="107">
        <v>19</v>
      </c>
      <c r="E125" s="107">
        <v>2019</v>
      </c>
      <c r="F125" s="101">
        <v>0.81180555555555556</v>
      </c>
      <c r="G125" s="107" t="s">
        <v>146</v>
      </c>
      <c r="H125" s="38">
        <v>45.35</v>
      </c>
      <c r="I125" s="38">
        <v>-88.91</v>
      </c>
      <c r="J125" s="38">
        <v>45.35</v>
      </c>
      <c r="K125" s="38">
        <v>-88.91</v>
      </c>
      <c r="L125" s="107">
        <v>78</v>
      </c>
      <c r="M125" s="107">
        <v>0</v>
      </c>
      <c r="N125" s="107">
        <v>0</v>
      </c>
      <c r="O125" s="59"/>
      <c r="P125" s="59"/>
      <c r="Q125" s="43"/>
      <c r="R125" s="43"/>
      <c r="S125" s="43"/>
    </row>
    <row r="126" spans="1:19" s="44" customFormat="1" ht="17.100000000000001" customHeight="1">
      <c r="A126" s="43">
        <v>120</v>
      </c>
      <c r="B126" s="43"/>
      <c r="C126" s="43">
        <v>7</v>
      </c>
      <c r="D126" s="43">
        <v>19</v>
      </c>
      <c r="E126" s="43">
        <v>2019</v>
      </c>
      <c r="F126" s="100">
        <v>0.8125</v>
      </c>
      <c r="G126" s="43" t="s">
        <v>26</v>
      </c>
      <c r="H126" s="52">
        <v>45.3</v>
      </c>
      <c r="I126" s="52">
        <v>-88.85</v>
      </c>
      <c r="J126" s="52">
        <v>45.3</v>
      </c>
      <c r="K126" s="52">
        <v>-88.85</v>
      </c>
      <c r="L126" s="43">
        <v>87</v>
      </c>
      <c r="M126" s="43">
        <v>0</v>
      </c>
      <c r="N126" s="43">
        <v>0</v>
      </c>
      <c r="O126" s="59"/>
      <c r="P126" s="59"/>
      <c r="Q126" s="43"/>
      <c r="R126" s="43"/>
      <c r="S126" s="43"/>
    </row>
    <row r="127" spans="1:19" s="11" customFormat="1" ht="17.100000000000001" customHeight="1">
      <c r="A127" s="107">
        <v>121</v>
      </c>
      <c r="B127" s="107"/>
      <c r="C127" s="107">
        <v>6</v>
      </c>
      <c r="D127" s="107">
        <v>8</v>
      </c>
      <c r="E127" s="107">
        <v>2021</v>
      </c>
      <c r="F127" s="101">
        <v>0.74583333333333324</v>
      </c>
      <c r="G127" s="107" t="s">
        <v>317</v>
      </c>
      <c r="H127" s="38">
        <v>45.43</v>
      </c>
      <c r="I127" s="38">
        <v>-89.12</v>
      </c>
      <c r="J127" s="38">
        <v>45.43</v>
      </c>
      <c r="K127" s="38">
        <v>-89.12</v>
      </c>
      <c r="L127" s="107">
        <v>52</v>
      </c>
      <c r="M127" s="107">
        <v>0</v>
      </c>
      <c r="N127" s="107">
        <v>0</v>
      </c>
      <c r="O127" s="22"/>
      <c r="P127" s="22"/>
      <c r="Q127" s="7"/>
      <c r="R127" s="7"/>
      <c r="S127" s="7"/>
    </row>
    <row r="128" spans="1:19" s="44" customFormat="1" ht="17.100000000000001" customHeight="1">
      <c r="A128" s="43">
        <v>122</v>
      </c>
      <c r="B128" s="43"/>
      <c r="C128" s="43">
        <v>7</v>
      </c>
      <c r="D128" s="43">
        <v>26</v>
      </c>
      <c r="E128" s="43">
        <v>2021</v>
      </c>
      <c r="F128" s="100">
        <v>0.93541666666666667</v>
      </c>
      <c r="G128" s="43" t="s">
        <v>10</v>
      </c>
      <c r="H128" s="52">
        <v>45.15</v>
      </c>
      <c r="I128" s="52">
        <v>-89.15</v>
      </c>
      <c r="J128" s="52">
        <v>45.15</v>
      </c>
      <c r="K128" s="52">
        <v>-89.15</v>
      </c>
      <c r="L128" s="43">
        <v>61</v>
      </c>
      <c r="M128" s="43">
        <v>0</v>
      </c>
      <c r="N128" s="43">
        <v>0</v>
      </c>
      <c r="O128" s="59"/>
      <c r="P128" s="59"/>
      <c r="Q128" s="43"/>
      <c r="R128" s="43"/>
      <c r="S128" s="43"/>
    </row>
    <row r="129" spans="1:19" s="11" customFormat="1" ht="17.100000000000001" customHeight="1">
      <c r="A129" s="107">
        <v>123</v>
      </c>
      <c r="B129" s="107"/>
      <c r="C129" s="107">
        <v>7</v>
      </c>
      <c r="D129" s="107">
        <v>26</v>
      </c>
      <c r="E129" s="107">
        <v>2021</v>
      </c>
      <c r="F129" s="107" t="s">
        <v>318</v>
      </c>
      <c r="G129" s="107" t="s">
        <v>10</v>
      </c>
      <c r="H129" s="38">
        <v>45.15</v>
      </c>
      <c r="I129" s="38">
        <v>-89.15</v>
      </c>
      <c r="J129" s="38">
        <v>45.15</v>
      </c>
      <c r="K129" s="38">
        <v>-89.15</v>
      </c>
      <c r="L129" s="107">
        <v>61</v>
      </c>
      <c r="M129" s="107">
        <v>0</v>
      </c>
      <c r="N129" s="107">
        <v>0</v>
      </c>
      <c r="O129" s="22"/>
      <c r="P129" s="22"/>
      <c r="Q129" s="7"/>
      <c r="R129" s="7"/>
      <c r="S129" s="7"/>
    </row>
    <row r="130" spans="1:19" s="44" customFormat="1" ht="17.100000000000001" customHeight="1">
      <c r="A130" s="43">
        <v>124</v>
      </c>
      <c r="B130" s="43"/>
      <c r="C130" s="43">
        <v>8</v>
      </c>
      <c r="D130" s="43">
        <v>11</v>
      </c>
      <c r="E130" s="43">
        <v>2021</v>
      </c>
      <c r="F130" s="43" t="s">
        <v>319</v>
      </c>
      <c r="G130" s="43" t="s">
        <v>10</v>
      </c>
      <c r="H130" s="52">
        <v>45.15</v>
      </c>
      <c r="I130" s="52">
        <v>-89.15</v>
      </c>
      <c r="J130" s="52">
        <v>45.15</v>
      </c>
      <c r="K130" s="52">
        <v>-89.15</v>
      </c>
      <c r="L130" s="43">
        <v>52</v>
      </c>
      <c r="M130" s="43">
        <v>0</v>
      </c>
      <c r="N130" s="43">
        <v>0</v>
      </c>
      <c r="O130" s="59"/>
      <c r="P130" s="59"/>
      <c r="Q130" s="43"/>
      <c r="R130" s="43"/>
      <c r="S130" s="43"/>
    </row>
    <row r="131" spans="1:19" s="11" customFormat="1" ht="17.100000000000001" customHeight="1">
      <c r="A131" s="107">
        <v>125</v>
      </c>
      <c r="B131" s="107"/>
      <c r="C131" s="107">
        <v>6</v>
      </c>
      <c r="D131" s="107">
        <v>15</v>
      </c>
      <c r="E131" s="107">
        <v>2022</v>
      </c>
      <c r="F131" s="137" t="s">
        <v>321</v>
      </c>
      <c r="G131" s="73" t="s">
        <v>322</v>
      </c>
      <c r="H131" s="38">
        <v>45.31</v>
      </c>
      <c r="I131" s="38">
        <v>-89.19</v>
      </c>
      <c r="J131" s="38">
        <v>45.31</v>
      </c>
      <c r="K131" s="38">
        <v>-89.19</v>
      </c>
      <c r="L131" s="107">
        <v>52</v>
      </c>
      <c r="M131" s="107">
        <v>0</v>
      </c>
      <c r="N131" s="107">
        <v>0</v>
      </c>
      <c r="O131" s="22"/>
      <c r="P131" s="22"/>
      <c r="Q131" s="7"/>
      <c r="R131" s="7"/>
      <c r="S131" s="7"/>
    </row>
    <row r="132" spans="1:19" s="44" customFormat="1" ht="17.100000000000001" customHeight="1">
      <c r="A132" s="43">
        <v>126</v>
      </c>
      <c r="B132" s="43"/>
      <c r="C132" s="43">
        <v>7</v>
      </c>
      <c r="D132" s="43">
        <v>27</v>
      </c>
      <c r="E132" s="43">
        <v>2023</v>
      </c>
      <c r="F132" s="140" t="s">
        <v>329</v>
      </c>
      <c r="G132" s="140" t="s">
        <v>330</v>
      </c>
      <c r="H132" s="52">
        <v>45.1</v>
      </c>
      <c r="I132" s="52">
        <v>-89.1</v>
      </c>
      <c r="J132" s="52">
        <v>45.1</v>
      </c>
      <c r="K132" s="52">
        <v>-89.1</v>
      </c>
      <c r="L132" s="43">
        <v>56</v>
      </c>
      <c r="M132" s="43">
        <v>0</v>
      </c>
      <c r="N132" s="43">
        <v>0</v>
      </c>
      <c r="O132" s="59"/>
      <c r="P132" s="59"/>
      <c r="Q132" s="43"/>
      <c r="R132" s="43"/>
      <c r="S132" s="43"/>
    </row>
    <row r="133" spans="1:19" s="11" customFormat="1" ht="17.100000000000001" customHeight="1">
      <c r="A133" s="107">
        <v>127</v>
      </c>
      <c r="B133" s="107"/>
      <c r="C133" s="107">
        <v>7</v>
      </c>
      <c r="D133" s="107">
        <v>27</v>
      </c>
      <c r="E133" s="107">
        <v>2023</v>
      </c>
      <c r="F133" s="73" t="s">
        <v>331</v>
      </c>
      <c r="G133" s="73" t="s">
        <v>332</v>
      </c>
      <c r="H133" s="38">
        <v>45.12</v>
      </c>
      <c r="I133" s="38">
        <v>-89.17</v>
      </c>
      <c r="J133" s="38">
        <v>45.12</v>
      </c>
      <c r="K133" s="38">
        <v>-89.17</v>
      </c>
      <c r="L133" s="107">
        <v>56</v>
      </c>
      <c r="M133" s="107">
        <v>0</v>
      </c>
      <c r="N133" s="107">
        <v>0</v>
      </c>
      <c r="O133" s="22"/>
      <c r="P133" s="22"/>
      <c r="Q133" s="7"/>
      <c r="R133" s="7"/>
      <c r="S133" s="7"/>
    </row>
    <row r="134" spans="1:19" s="44" customFormat="1" ht="17.100000000000001" customHeight="1">
      <c r="A134" s="43"/>
      <c r="B134" s="43"/>
      <c r="C134" s="43"/>
      <c r="D134" s="43"/>
      <c r="E134" s="43"/>
      <c r="F134" s="43"/>
      <c r="G134" s="43"/>
      <c r="H134" s="52"/>
      <c r="I134" s="52"/>
      <c r="J134" s="52"/>
      <c r="K134" s="52"/>
      <c r="L134" s="43"/>
      <c r="M134" s="43"/>
      <c r="N134" s="43"/>
      <c r="O134" s="59"/>
      <c r="P134" s="59"/>
      <c r="Q134" s="43"/>
      <c r="R134" s="43"/>
      <c r="S134" s="43"/>
    </row>
    <row r="135" spans="1:19" s="11" customFormat="1" ht="17.100000000000001" customHeight="1">
      <c r="A135" s="107"/>
      <c r="B135" s="107"/>
      <c r="C135" s="107"/>
      <c r="D135" s="107"/>
      <c r="E135" s="107"/>
      <c r="F135" s="107"/>
      <c r="G135" s="107"/>
      <c r="H135" s="38"/>
      <c r="I135" s="38"/>
      <c r="J135" s="38"/>
      <c r="K135" s="38"/>
      <c r="L135" s="107"/>
      <c r="M135" s="107"/>
      <c r="N135" s="107"/>
      <c r="O135" s="22"/>
      <c r="P135" s="22"/>
      <c r="Q135" s="7"/>
      <c r="R135" s="7"/>
      <c r="S135" s="7"/>
    </row>
    <row r="136" spans="1:19" s="44" customFormat="1" ht="17.100000000000001" customHeight="1">
      <c r="A136" s="43"/>
      <c r="B136" s="43"/>
      <c r="C136" s="43"/>
      <c r="D136" s="43"/>
      <c r="E136" s="43"/>
      <c r="F136" s="43"/>
      <c r="G136" s="43"/>
      <c r="H136" s="52"/>
      <c r="I136" s="52"/>
      <c r="J136" s="52"/>
      <c r="K136" s="52"/>
      <c r="L136" s="43"/>
      <c r="M136" s="43"/>
      <c r="N136" s="43"/>
      <c r="O136" s="59"/>
      <c r="P136" s="59"/>
      <c r="Q136" s="43"/>
      <c r="R136" s="43"/>
      <c r="S136" s="43"/>
    </row>
    <row r="137" spans="1:19" s="11" customFormat="1" ht="17.100000000000001" customHeight="1">
      <c r="A137" s="107"/>
      <c r="B137" s="107"/>
      <c r="C137" s="107"/>
      <c r="D137" s="107"/>
      <c r="E137" s="107"/>
      <c r="F137" s="107"/>
      <c r="G137" s="107"/>
      <c r="H137" s="38"/>
      <c r="I137" s="38"/>
      <c r="J137" s="38"/>
      <c r="K137" s="38"/>
      <c r="L137" s="107"/>
      <c r="M137" s="107"/>
      <c r="N137" s="107"/>
      <c r="O137" s="22"/>
      <c r="P137" s="22"/>
      <c r="Q137" s="7"/>
      <c r="R137" s="7"/>
      <c r="S137" s="7"/>
    </row>
    <row r="138" spans="1:19" s="44" customFormat="1" ht="17.100000000000001" customHeight="1">
      <c r="A138" s="43"/>
      <c r="B138" s="43"/>
      <c r="C138" s="43" t="s">
        <v>155</v>
      </c>
      <c r="D138" s="43"/>
      <c r="E138" s="116"/>
      <c r="F138" s="43"/>
      <c r="G138" s="43"/>
      <c r="H138" s="52"/>
      <c r="I138" s="52"/>
      <c r="J138" s="52"/>
      <c r="K138" s="52"/>
      <c r="L138" s="43"/>
      <c r="M138" s="43"/>
      <c r="N138" s="43"/>
      <c r="O138" s="59"/>
      <c r="P138" s="59"/>
      <c r="Q138" s="43"/>
      <c r="R138" s="43"/>
      <c r="S138" s="43"/>
    </row>
    <row r="139" spans="1:19" s="11" customFormat="1" ht="17.100000000000001" customHeight="1">
      <c r="A139" s="107"/>
      <c r="B139" s="107"/>
      <c r="C139" s="107"/>
      <c r="D139" s="107"/>
      <c r="E139" s="107"/>
      <c r="F139" s="107"/>
      <c r="G139" s="107"/>
      <c r="H139" s="38"/>
      <c r="I139" s="38"/>
      <c r="J139" s="38"/>
      <c r="K139" s="38"/>
      <c r="L139" s="107"/>
      <c r="M139" s="107"/>
      <c r="N139" s="107"/>
      <c r="O139" s="22"/>
      <c r="P139" s="22"/>
      <c r="Q139" s="7"/>
      <c r="R139" s="7"/>
      <c r="S139" s="7"/>
    </row>
    <row r="140" spans="1:19" s="44" customFormat="1" ht="17.100000000000001" customHeight="1">
      <c r="A140" s="43"/>
      <c r="B140" s="43"/>
      <c r="C140" s="43"/>
      <c r="D140" s="43"/>
      <c r="E140" s="43"/>
      <c r="F140" s="43"/>
      <c r="G140" s="43"/>
      <c r="H140" s="52"/>
      <c r="I140" s="52"/>
      <c r="J140" s="52"/>
      <c r="K140" s="52"/>
      <c r="L140" s="43"/>
      <c r="M140" s="43"/>
      <c r="N140" s="43"/>
      <c r="O140" s="59"/>
      <c r="P140" s="59"/>
      <c r="Q140" s="43"/>
      <c r="R140" s="43"/>
      <c r="S140" s="43"/>
    </row>
    <row r="141" spans="1:19" s="11" customFormat="1" ht="17.100000000000001" customHeight="1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  <c r="M141" s="43"/>
      <c r="N141" s="43"/>
      <c r="O141" s="22"/>
      <c r="P141" s="22"/>
      <c r="Q141" s="7"/>
      <c r="R141" s="7"/>
      <c r="S141" s="7"/>
    </row>
    <row r="142" spans="1:19" s="44" customFormat="1" ht="17.100000000000001" customHeight="1">
      <c r="A142" s="43"/>
      <c r="B142" s="43"/>
      <c r="C142" s="43"/>
      <c r="D142" s="43"/>
      <c r="E142" s="43"/>
      <c r="F142" s="43"/>
      <c r="G142" s="43"/>
      <c r="H142" s="52"/>
      <c r="I142" s="52"/>
      <c r="J142" s="52"/>
      <c r="K142" s="52"/>
      <c r="L142" s="43"/>
      <c r="M142" s="43"/>
      <c r="N142" s="43"/>
      <c r="O142" s="59"/>
      <c r="P142" s="59"/>
      <c r="Q142" s="43"/>
      <c r="R142" s="43"/>
      <c r="S142" s="43"/>
    </row>
    <row r="143" spans="1:19" s="11" customFormat="1" ht="17.100000000000001" customHeight="1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  <c r="M143" s="43"/>
      <c r="N143" s="43"/>
      <c r="O143" s="22"/>
      <c r="P143" s="22"/>
      <c r="Q143" s="7"/>
      <c r="R143" s="7"/>
      <c r="S143" s="7"/>
    </row>
    <row r="144" spans="1:19" s="11" customFormat="1" ht="17.100000000000001" customHeight="1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  <c r="M144" s="43"/>
      <c r="N144" s="43"/>
      <c r="O144" s="7"/>
      <c r="P144" s="7"/>
      <c r="Q144" s="7"/>
      <c r="R144" s="7"/>
      <c r="S144" s="7"/>
    </row>
    <row r="145" spans="1:19" s="11" customFormat="1" ht="17.100000000000001" customHeight="1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  <c r="M145" s="43"/>
      <c r="N145" s="43"/>
      <c r="O145" s="7"/>
      <c r="P145" s="7"/>
      <c r="Q145" s="7"/>
      <c r="R145" s="7"/>
      <c r="S145" s="7"/>
    </row>
    <row r="146" spans="1:19" s="11" customFormat="1" ht="17.100000000000001" customHeight="1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  <c r="M146" s="43"/>
      <c r="N146" s="43"/>
      <c r="O146" s="7"/>
      <c r="P146" s="7"/>
      <c r="Q146" s="7"/>
      <c r="R146" s="7"/>
      <c r="S146" s="7"/>
    </row>
    <row r="147" spans="1:19" s="11" customFormat="1" ht="17.100000000000001" customHeight="1">
      <c r="A147" s="7"/>
      <c r="B147" s="7"/>
      <c r="C147" s="7"/>
      <c r="D147" s="7" t="s">
        <v>155</v>
      </c>
      <c r="E147" s="7"/>
      <c r="F147" s="7"/>
      <c r="G147" s="7"/>
      <c r="H147" s="8"/>
      <c r="I147" s="8"/>
      <c r="J147" s="8"/>
      <c r="K147" s="8"/>
      <c r="L147" s="7"/>
      <c r="M147" s="43"/>
      <c r="N147" s="43"/>
      <c r="O147" s="7"/>
      <c r="P147" s="7"/>
      <c r="Q147" s="7"/>
      <c r="R147" s="7"/>
      <c r="S147" s="7"/>
    </row>
    <row r="148" spans="1:19" s="11" customFormat="1" ht="17.100000000000001" customHeight="1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  <c r="M148" s="43"/>
      <c r="N148" s="43"/>
      <c r="O148" s="7"/>
      <c r="P148" s="7"/>
      <c r="Q148" s="7"/>
      <c r="R148" s="7"/>
      <c r="S148" s="7"/>
    </row>
    <row r="149" spans="1:19" s="11" customFormat="1" ht="17.100000000000001" customHeight="1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  <c r="M149" s="43"/>
      <c r="N149" s="43"/>
      <c r="O149" s="7"/>
      <c r="P149" s="7"/>
      <c r="Q149" s="7"/>
      <c r="R149" s="7"/>
      <c r="S149" s="7"/>
    </row>
    <row r="150" spans="1:19" s="11" customFormat="1" ht="17.100000000000001" customHeight="1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  <c r="M150" s="43"/>
      <c r="N150" s="43"/>
      <c r="O150" s="7"/>
      <c r="P150" s="7"/>
      <c r="Q150" s="7"/>
      <c r="R150" s="7"/>
      <c r="S150" s="7"/>
    </row>
    <row r="151" spans="1:19" s="11" customFormat="1" ht="17.100000000000001" customHeight="1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  <c r="M151" s="43"/>
      <c r="N151" s="43"/>
      <c r="O151" s="7"/>
      <c r="P151" s="7"/>
      <c r="Q151" s="7"/>
      <c r="R151" s="7"/>
      <c r="S151" s="7"/>
    </row>
    <row r="152" spans="1:19" s="11" customFormat="1" ht="17.100000000000001" customHeight="1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  <c r="M152" s="43"/>
      <c r="N152" s="43"/>
      <c r="O152" s="7"/>
      <c r="P152" s="7"/>
      <c r="Q152" s="7"/>
      <c r="R152" s="7"/>
      <c r="S152" s="7"/>
    </row>
    <row r="153" spans="1:19" s="11" customFormat="1" ht="17.100000000000001" customHeight="1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  <c r="M153" s="43"/>
      <c r="N153" s="43"/>
      <c r="O153" s="7"/>
      <c r="P153" s="7"/>
      <c r="Q153" s="7"/>
      <c r="R153" s="7"/>
      <c r="S153" s="7"/>
    </row>
    <row r="154" spans="1:19" s="11" customFormat="1" ht="17.100000000000001" customHeight="1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  <c r="M154" s="43"/>
      <c r="N154" s="43"/>
      <c r="O154" s="7"/>
      <c r="P154" s="7"/>
      <c r="Q154" s="7"/>
      <c r="R154" s="7"/>
      <c r="S154" s="7"/>
    </row>
    <row r="155" spans="1:19" s="11" customFormat="1" ht="17.100000000000001" customHeight="1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  <c r="M155" s="43"/>
      <c r="N155" s="43"/>
      <c r="O155" s="7"/>
      <c r="P155" s="7"/>
      <c r="Q155" s="7"/>
      <c r="R155" s="7"/>
      <c r="S155" s="7"/>
    </row>
    <row r="156" spans="1:19" s="11" customFormat="1" ht="17.100000000000001" customHeight="1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  <c r="M156" s="43"/>
      <c r="N156" s="43"/>
      <c r="O156" s="7"/>
      <c r="P156" s="7"/>
      <c r="Q156" s="7"/>
      <c r="R156" s="7"/>
      <c r="S156" s="7"/>
    </row>
    <row r="157" spans="1:19" s="11" customFormat="1" ht="17.100000000000001" customHeight="1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  <c r="M157" s="43"/>
      <c r="N157" s="43"/>
      <c r="O157" s="7"/>
      <c r="P157" s="7"/>
      <c r="Q157" s="7"/>
      <c r="R157" s="7"/>
      <c r="S157" s="7"/>
    </row>
    <row r="158" spans="1:19" s="11" customFormat="1" ht="17.100000000000001" customHeight="1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  <c r="M158" s="43"/>
      <c r="N158" s="43"/>
      <c r="O158" s="7"/>
      <c r="P158" s="7"/>
      <c r="Q158" s="7"/>
      <c r="R158" s="7"/>
      <c r="S158" s="7"/>
    </row>
    <row r="159" spans="1:19" s="11" customFormat="1" ht="17.100000000000001" customHeight="1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  <c r="M159" s="43"/>
      <c r="N159" s="43"/>
      <c r="O159" s="7"/>
      <c r="P159" s="7"/>
      <c r="Q159" s="7"/>
      <c r="R159" s="7"/>
      <c r="S159" s="7"/>
    </row>
    <row r="160" spans="1:19" s="11" customFormat="1" ht="17.100000000000001" customHeight="1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  <c r="M160" s="43"/>
      <c r="N160" s="43"/>
      <c r="O160" s="7"/>
      <c r="P160" s="7"/>
      <c r="Q160" s="7"/>
      <c r="R160" s="7"/>
      <c r="S160" s="7"/>
    </row>
    <row r="161" spans="1:19" s="11" customFormat="1" ht="17.100000000000001" customHeight="1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  <c r="M161" s="43"/>
      <c r="N161" s="43"/>
      <c r="O161" s="7"/>
      <c r="P161" s="7"/>
      <c r="Q161" s="7"/>
      <c r="R161" s="7"/>
      <c r="S161" s="7"/>
    </row>
    <row r="162" spans="1:19" s="11" customFormat="1" ht="17.100000000000001" customHeight="1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  <c r="M162" s="43"/>
      <c r="N162" s="43"/>
      <c r="O162" s="7"/>
      <c r="P162" s="7"/>
      <c r="Q162" s="7"/>
      <c r="R162" s="7"/>
      <c r="S162" s="7"/>
    </row>
    <row r="163" spans="1:19" s="11" customFormat="1" ht="17.100000000000001" customHeight="1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  <c r="M163" s="43"/>
      <c r="N163" s="43"/>
      <c r="O163" s="7"/>
      <c r="P163" s="7"/>
      <c r="Q163" s="7"/>
      <c r="R163" s="7"/>
      <c r="S163" s="7"/>
    </row>
    <row r="164" spans="1:19" s="11" customFormat="1" ht="17.100000000000001" customHeight="1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  <c r="M164" s="43"/>
      <c r="N164" s="43"/>
      <c r="O164" s="7"/>
      <c r="P164" s="7"/>
      <c r="Q164" s="7"/>
      <c r="R164" s="7"/>
      <c r="S164" s="7"/>
    </row>
    <row r="165" spans="1:19" s="11" customFormat="1" ht="17.100000000000001" customHeight="1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  <c r="M165" s="43"/>
      <c r="N165" s="43"/>
      <c r="O165" s="7"/>
      <c r="P165" s="7"/>
      <c r="Q165" s="7"/>
      <c r="R165" s="7"/>
      <c r="S165" s="7"/>
    </row>
    <row r="166" spans="1:19" s="11" customFormat="1" ht="17.100000000000001" customHeight="1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  <c r="M166" s="43"/>
      <c r="N166" s="43"/>
      <c r="O166" s="7"/>
      <c r="P166" s="7"/>
      <c r="Q166" s="7"/>
      <c r="R166" s="7"/>
      <c r="S166" s="7"/>
    </row>
    <row r="167" spans="1:19" s="11" customFormat="1" ht="17.100000000000001" customHeight="1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  <c r="M167" s="43"/>
      <c r="N167" s="43"/>
      <c r="O167" s="7"/>
      <c r="P167" s="7"/>
      <c r="Q167" s="7"/>
      <c r="R167" s="7"/>
      <c r="S167" s="7"/>
    </row>
    <row r="168" spans="1:19" s="11" customFormat="1" ht="17.100000000000001" customHeight="1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  <c r="M168" s="43"/>
      <c r="N168" s="43"/>
      <c r="O168" s="7"/>
      <c r="P168" s="7"/>
      <c r="Q168" s="7"/>
      <c r="R168" s="7"/>
      <c r="S168" s="7"/>
    </row>
    <row r="169" spans="1:19" s="11" customFormat="1" ht="17.100000000000001" customHeight="1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  <c r="M169" s="43"/>
      <c r="N169" s="43"/>
      <c r="O169" s="7"/>
      <c r="P169" s="7"/>
      <c r="Q169" s="7"/>
      <c r="R169" s="7"/>
      <c r="S169" s="7"/>
    </row>
    <row r="170" spans="1:19" s="11" customFormat="1" ht="17.100000000000001" customHeight="1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  <c r="M170" s="43"/>
      <c r="N170" s="43"/>
      <c r="O170" s="7"/>
      <c r="P170" s="7"/>
      <c r="Q170" s="7"/>
      <c r="R170" s="7"/>
      <c r="S170" s="7"/>
    </row>
    <row r="171" spans="1:19" s="11" customFormat="1" ht="17.100000000000001" customHeight="1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  <c r="M171" s="43"/>
      <c r="N171" s="43"/>
      <c r="O171" s="7"/>
      <c r="P171" s="7"/>
      <c r="Q171" s="7"/>
      <c r="R171" s="7"/>
      <c r="S171" s="7"/>
    </row>
    <row r="172" spans="1:19" s="11" customFormat="1" ht="17.100000000000001" customHeight="1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  <c r="M172" s="43"/>
      <c r="N172" s="43"/>
      <c r="O172" s="7"/>
      <c r="P172" s="7"/>
      <c r="Q172" s="7"/>
      <c r="R172" s="7"/>
      <c r="S172" s="7"/>
    </row>
    <row r="173" spans="1:19" s="11" customFormat="1" ht="17.100000000000001" customHeight="1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  <c r="M173" s="43"/>
      <c r="N173" s="43"/>
      <c r="O173" s="7"/>
      <c r="P173" s="7"/>
      <c r="Q173" s="7"/>
      <c r="R173" s="7"/>
      <c r="S173" s="7"/>
    </row>
    <row r="174" spans="1:19" s="11" customFormat="1" ht="17.100000000000001" customHeight="1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  <c r="M174" s="43"/>
      <c r="N174" s="43"/>
      <c r="O174" s="7"/>
      <c r="P174" s="7"/>
      <c r="Q174" s="7"/>
      <c r="R174" s="7"/>
      <c r="S174" s="7"/>
    </row>
    <row r="175" spans="1:19" s="11" customFormat="1" ht="17.100000000000001" customHeight="1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  <c r="M175" s="43"/>
      <c r="N175" s="43"/>
      <c r="O175" s="7"/>
      <c r="P175" s="7"/>
      <c r="Q175" s="7"/>
      <c r="R175" s="7"/>
      <c r="S175" s="7"/>
    </row>
    <row r="176" spans="1:19" s="11" customFormat="1" ht="17.100000000000001" customHeight="1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  <c r="M176" s="43"/>
      <c r="N176" s="43"/>
      <c r="O176" s="7"/>
      <c r="P176" s="7"/>
      <c r="Q176" s="7"/>
      <c r="R176" s="7"/>
      <c r="S176" s="7"/>
    </row>
    <row r="177" spans="1:19" s="11" customFormat="1" ht="17.100000000000001" customHeight="1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  <c r="M177" s="43"/>
      <c r="N177" s="43"/>
      <c r="O177" s="7"/>
      <c r="P177" s="7"/>
      <c r="Q177" s="7"/>
      <c r="R177" s="7"/>
      <c r="S177" s="7"/>
    </row>
    <row r="178" spans="1:19" s="11" customFormat="1" ht="17.100000000000001" customHeight="1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  <c r="M178" s="43"/>
      <c r="N178" s="43"/>
      <c r="O178" s="7"/>
      <c r="P178" s="7"/>
      <c r="Q178" s="7"/>
      <c r="R178" s="7"/>
      <c r="S178" s="7"/>
    </row>
    <row r="179" spans="1:19" s="11" customFormat="1" ht="17.100000000000001" customHeight="1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  <c r="M179" s="43"/>
      <c r="N179" s="43"/>
      <c r="O179" s="7"/>
      <c r="P179" s="7"/>
      <c r="Q179" s="7"/>
      <c r="R179" s="7"/>
      <c r="S179" s="7"/>
    </row>
    <row r="180" spans="1:19" s="11" customFormat="1" ht="17.100000000000001" customHeight="1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  <c r="M180" s="43"/>
      <c r="N180" s="43"/>
      <c r="O180" s="7"/>
      <c r="P180" s="7"/>
      <c r="Q180" s="7"/>
      <c r="R180" s="7"/>
      <c r="S180" s="7"/>
    </row>
    <row r="181" spans="1:19" s="11" customFormat="1" ht="17.100000000000001" customHeight="1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  <c r="M181" s="43"/>
      <c r="N181" s="43"/>
      <c r="O181" s="7"/>
      <c r="P181" s="7"/>
      <c r="Q181" s="7"/>
      <c r="R181" s="7"/>
      <c r="S181" s="7"/>
    </row>
    <row r="182" spans="1:19" s="11" customFormat="1" ht="17.100000000000001" customHeight="1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  <c r="M182" s="43"/>
      <c r="N182" s="43"/>
      <c r="O182" s="7"/>
      <c r="P182" s="7"/>
      <c r="Q182" s="7"/>
      <c r="R182" s="7"/>
      <c r="S182" s="7"/>
    </row>
    <row r="183" spans="1:19" s="11" customFormat="1" ht="17.100000000000001" customHeight="1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  <c r="M183" s="43"/>
      <c r="N183" s="43"/>
      <c r="O183" s="7"/>
      <c r="P183" s="7"/>
      <c r="Q183" s="7"/>
      <c r="R183" s="7"/>
      <c r="S183" s="7"/>
    </row>
    <row r="184" spans="1:19" s="11" customFormat="1" ht="17.100000000000001" customHeight="1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  <c r="M184" s="43"/>
      <c r="N184" s="43"/>
      <c r="O184" s="7"/>
      <c r="P184" s="7"/>
      <c r="Q184" s="7"/>
      <c r="R184" s="7"/>
      <c r="S184" s="7"/>
    </row>
    <row r="185" spans="1:19" s="11" customFormat="1" ht="17.100000000000001" customHeight="1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  <c r="M185" s="43"/>
      <c r="N185" s="43"/>
      <c r="O185" s="7"/>
      <c r="P185" s="7"/>
      <c r="Q185" s="7"/>
      <c r="R185" s="7"/>
      <c r="S185" s="7"/>
    </row>
    <row r="186" spans="1:19" s="11" customFormat="1" ht="17.100000000000001" customHeight="1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  <c r="M186" s="43"/>
      <c r="N186" s="43"/>
      <c r="O186" s="7"/>
      <c r="P186" s="7"/>
      <c r="Q186" s="7"/>
      <c r="R186" s="7"/>
      <c r="S186" s="7"/>
    </row>
    <row r="187" spans="1:19" s="11" customFormat="1" ht="17.100000000000001" customHeight="1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  <c r="M187" s="43"/>
      <c r="N187" s="43"/>
      <c r="O187" s="7"/>
      <c r="P187" s="7"/>
      <c r="Q187" s="7"/>
      <c r="R187" s="7"/>
      <c r="S187" s="7"/>
    </row>
    <row r="188" spans="1:19" s="11" customFormat="1" ht="17.100000000000001" customHeight="1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  <c r="M188" s="43"/>
      <c r="N188" s="43"/>
      <c r="O188" s="7"/>
      <c r="P188" s="7"/>
      <c r="Q188" s="7"/>
      <c r="R188" s="7"/>
      <c r="S188" s="7"/>
    </row>
    <row r="189" spans="1:19" s="11" customFormat="1" ht="17.100000000000001" customHeight="1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  <c r="M189" s="43"/>
      <c r="N189" s="43"/>
      <c r="O189" s="7"/>
      <c r="P189" s="7"/>
      <c r="Q189" s="7"/>
      <c r="R189" s="7"/>
      <c r="S189" s="7"/>
    </row>
    <row r="190" spans="1:19" s="11" customFormat="1" ht="17.100000000000001" customHeight="1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  <c r="M190" s="43"/>
      <c r="N190" s="43"/>
      <c r="O190" s="7"/>
      <c r="P190" s="7"/>
      <c r="Q190" s="7"/>
      <c r="R190" s="7"/>
      <c r="S190" s="7"/>
    </row>
    <row r="191" spans="1:19" s="11" customFormat="1" ht="17.100000000000001" customHeight="1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  <c r="M191" s="43"/>
      <c r="N191" s="43"/>
      <c r="O191" s="7"/>
      <c r="P191" s="7"/>
      <c r="Q191" s="7"/>
      <c r="R191" s="7"/>
      <c r="S191" s="7"/>
    </row>
    <row r="192" spans="1:19" s="11" customFormat="1" ht="17.100000000000001" customHeight="1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  <c r="M192" s="43"/>
      <c r="N192" s="43"/>
      <c r="O192" s="7"/>
      <c r="P192" s="7"/>
      <c r="Q192" s="7"/>
      <c r="R192" s="7"/>
      <c r="S192" s="7"/>
    </row>
    <row r="193" spans="1:19" s="11" customFormat="1" ht="17.100000000000001" customHeight="1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  <c r="M193" s="43"/>
      <c r="N193" s="43"/>
      <c r="O193" s="7"/>
      <c r="P193" s="7"/>
      <c r="Q193" s="7"/>
      <c r="R193" s="7"/>
      <c r="S193" s="7"/>
    </row>
    <row r="194" spans="1:19" s="11" customFormat="1" ht="17.100000000000001" customHeight="1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  <c r="M194" s="43"/>
      <c r="N194" s="43"/>
      <c r="O194" s="7"/>
      <c r="P194" s="7"/>
      <c r="Q194" s="7"/>
      <c r="R194" s="7"/>
      <c r="S194" s="7"/>
    </row>
    <row r="195" spans="1:19" s="11" customFormat="1" ht="17.100000000000001" customHeight="1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  <c r="M195" s="43"/>
      <c r="N195" s="43"/>
      <c r="O195" s="7"/>
      <c r="P195" s="7"/>
      <c r="Q195" s="7"/>
      <c r="R195" s="7"/>
      <c r="S195" s="7"/>
    </row>
    <row r="196" spans="1:19" s="11" customFormat="1" ht="17.100000000000001" customHeight="1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  <c r="M196" s="43"/>
      <c r="N196" s="43"/>
      <c r="O196" s="7"/>
      <c r="P196" s="7"/>
      <c r="Q196" s="7"/>
      <c r="R196" s="7"/>
      <c r="S196" s="7"/>
    </row>
    <row r="197" spans="1:19" s="11" customFormat="1" ht="17.100000000000001" customHeight="1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  <c r="M197" s="43"/>
      <c r="N197" s="43"/>
      <c r="O197" s="7"/>
      <c r="P197" s="7"/>
      <c r="Q197" s="7"/>
      <c r="R197" s="7"/>
      <c r="S197" s="7"/>
    </row>
    <row r="198" spans="1:19" s="11" customFormat="1" ht="17.100000000000001" customHeight="1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  <c r="M198" s="43"/>
      <c r="N198" s="43"/>
      <c r="O198" s="7"/>
      <c r="P198" s="7"/>
      <c r="Q198" s="7"/>
      <c r="R198" s="7"/>
      <c r="S198" s="7"/>
    </row>
    <row r="199" spans="1:19" s="11" customFormat="1" ht="17.100000000000001" customHeight="1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  <c r="M199" s="43"/>
      <c r="N199" s="43"/>
      <c r="O199" s="7"/>
      <c r="P199" s="7"/>
      <c r="Q199" s="7"/>
      <c r="R199" s="7"/>
      <c r="S199" s="7"/>
    </row>
    <row r="200" spans="1:19" s="11" customFormat="1" ht="17.100000000000001" customHeight="1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  <c r="M200" s="43"/>
      <c r="N200" s="43"/>
      <c r="O200" s="7"/>
      <c r="P200" s="7"/>
      <c r="Q200" s="7"/>
      <c r="R200" s="7"/>
      <c r="S200" s="7"/>
    </row>
    <row r="201" spans="1:19" s="11" customFormat="1" ht="17.100000000000001" customHeight="1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  <c r="M201" s="43"/>
      <c r="N201" s="43"/>
      <c r="O201" s="7"/>
      <c r="P201" s="7"/>
      <c r="Q201" s="7"/>
      <c r="R201" s="7"/>
      <c r="S201" s="7"/>
    </row>
    <row r="202" spans="1:19" s="11" customFormat="1" ht="17.100000000000001" customHeight="1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  <c r="M202" s="43"/>
      <c r="N202" s="43"/>
      <c r="O202" s="7"/>
      <c r="P202" s="7"/>
      <c r="Q202" s="7"/>
      <c r="R202" s="7"/>
      <c r="S202" s="7"/>
    </row>
    <row r="203" spans="1:19" s="11" customFormat="1" ht="17.100000000000001" customHeight="1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  <c r="M203" s="43"/>
      <c r="N203" s="43"/>
      <c r="O203" s="7"/>
      <c r="P203" s="7"/>
      <c r="Q203" s="7"/>
      <c r="R203" s="7"/>
      <c r="S203" s="7"/>
    </row>
    <row r="204" spans="1:19" s="11" customFormat="1" ht="17.100000000000001" customHeight="1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  <c r="M204" s="43"/>
      <c r="N204" s="43"/>
      <c r="O204" s="7"/>
      <c r="P204" s="7"/>
      <c r="Q204" s="7"/>
      <c r="R204" s="7"/>
      <c r="S204" s="7"/>
    </row>
    <row r="205" spans="1:19" s="11" customFormat="1" ht="17.100000000000001" customHeight="1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  <c r="M205" s="43"/>
      <c r="N205" s="43"/>
      <c r="O205" s="7"/>
      <c r="P205" s="7"/>
      <c r="Q205" s="7"/>
      <c r="R205" s="7"/>
      <c r="S205" s="7"/>
    </row>
    <row r="206" spans="1:19" s="11" customFormat="1" ht="17.100000000000001" customHeight="1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  <c r="M206" s="43"/>
      <c r="N206" s="43"/>
      <c r="O206" s="7"/>
      <c r="P206" s="7"/>
      <c r="Q206" s="7"/>
      <c r="R206" s="7"/>
      <c r="S206" s="7"/>
    </row>
    <row r="207" spans="1:19" s="11" customFormat="1" ht="17.100000000000001" customHeight="1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  <c r="M207" s="43"/>
      <c r="N207" s="43"/>
      <c r="O207" s="7"/>
      <c r="P207" s="7"/>
      <c r="Q207" s="7"/>
      <c r="R207" s="7"/>
      <c r="S207" s="7"/>
    </row>
    <row r="208" spans="1:19" s="11" customFormat="1" ht="17.100000000000001" customHeight="1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  <c r="M208" s="43"/>
      <c r="N208" s="43"/>
      <c r="O208" s="7"/>
      <c r="P208" s="7"/>
      <c r="Q208" s="7"/>
      <c r="R208" s="7"/>
      <c r="S208" s="7"/>
    </row>
    <row r="209" spans="1:19" s="11" customFormat="1" ht="17.100000000000001" customHeight="1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  <c r="M209" s="43"/>
      <c r="N209" s="43"/>
      <c r="O209" s="7"/>
      <c r="P209" s="7"/>
      <c r="Q209" s="7"/>
      <c r="R209" s="7"/>
      <c r="S209" s="7"/>
    </row>
    <row r="210" spans="1:19" s="11" customFormat="1" ht="17.100000000000001" customHeight="1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  <c r="M210" s="43"/>
      <c r="N210" s="43"/>
      <c r="O210" s="7"/>
      <c r="P210" s="7"/>
      <c r="Q210" s="7"/>
      <c r="R210" s="7"/>
      <c r="S210" s="7"/>
    </row>
    <row r="211" spans="1:19" s="11" customFormat="1" ht="17.100000000000001" customHeight="1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  <c r="M211" s="43"/>
      <c r="N211" s="43"/>
      <c r="O211" s="7"/>
      <c r="P211" s="7"/>
      <c r="Q211" s="7"/>
      <c r="R211" s="7"/>
      <c r="S211" s="7"/>
    </row>
    <row r="212" spans="1:19" s="11" customFormat="1" ht="17.100000000000001" customHeight="1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  <c r="M212" s="43"/>
      <c r="N212" s="43"/>
      <c r="O212" s="7"/>
      <c r="P212" s="7"/>
      <c r="Q212" s="7"/>
      <c r="R212" s="7"/>
      <c r="S212" s="7"/>
    </row>
    <row r="213" spans="1:19" s="11" customFormat="1" ht="17.100000000000001" customHeight="1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  <c r="M213" s="43"/>
      <c r="N213" s="43"/>
      <c r="O213" s="7"/>
      <c r="P213" s="7"/>
      <c r="Q213" s="7"/>
      <c r="R213" s="7"/>
      <c r="S213" s="7"/>
    </row>
    <row r="214" spans="1:19" s="11" customFormat="1" ht="17.100000000000001" customHeight="1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  <c r="M214" s="43"/>
      <c r="N214" s="43"/>
      <c r="O214" s="7"/>
      <c r="P214" s="7"/>
      <c r="Q214" s="7"/>
      <c r="R214" s="7"/>
      <c r="S214" s="7"/>
    </row>
    <row r="215" spans="1:19" s="11" customFormat="1" ht="17.100000000000001" customHeight="1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  <c r="M215" s="43"/>
      <c r="N215" s="43"/>
      <c r="O215" s="7"/>
      <c r="P215" s="7"/>
      <c r="Q215" s="7"/>
      <c r="R215" s="7"/>
      <c r="S215" s="7"/>
    </row>
    <row r="216" spans="1:19" s="11" customFormat="1" ht="17.100000000000001" customHeight="1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  <c r="M216" s="43"/>
      <c r="N216" s="43"/>
      <c r="O216" s="7"/>
      <c r="P216" s="7"/>
      <c r="Q216" s="7"/>
      <c r="R216" s="7"/>
      <c r="S216" s="7"/>
    </row>
    <row r="217" spans="1:19" s="11" customFormat="1" ht="17.100000000000001" customHeight="1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  <c r="M217" s="43"/>
      <c r="N217" s="43"/>
      <c r="O217" s="7"/>
      <c r="P217" s="7"/>
      <c r="Q217" s="7"/>
      <c r="R217" s="7"/>
      <c r="S217" s="7"/>
    </row>
    <row r="218" spans="1:19" s="11" customFormat="1" ht="17.100000000000001" customHeight="1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  <c r="M218" s="43"/>
      <c r="N218" s="43"/>
      <c r="O218" s="7"/>
      <c r="P218" s="7"/>
      <c r="Q218" s="7"/>
      <c r="R218" s="7"/>
      <c r="S218" s="7"/>
    </row>
    <row r="219" spans="1:19" s="11" customFormat="1" ht="17.100000000000001" customHeight="1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  <c r="M219" s="43"/>
      <c r="N219" s="43"/>
      <c r="O219" s="7"/>
      <c r="P219" s="7"/>
      <c r="Q219" s="7"/>
      <c r="R219" s="7"/>
      <c r="S219" s="7"/>
    </row>
    <row r="220" spans="1:19" s="11" customFormat="1" ht="17.100000000000001" customHeight="1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  <c r="M220" s="43"/>
      <c r="N220" s="43"/>
      <c r="O220" s="7"/>
      <c r="P220" s="7"/>
      <c r="Q220" s="7"/>
      <c r="R220" s="7"/>
      <c r="S220" s="7"/>
    </row>
    <row r="221" spans="1:19" s="11" customFormat="1" ht="17.100000000000001" customHeight="1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  <c r="M221" s="43"/>
      <c r="N221" s="43"/>
      <c r="O221" s="7"/>
      <c r="P221" s="7"/>
      <c r="Q221" s="7"/>
      <c r="R221" s="7"/>
      <c r="S221" s="7"/>
    </row>
    <row r="222" spans="1:19" s="11" customFormat="1" ht="17.100000000000001" customHeight="1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  <c r="M222" s="43"/>
      <c r="N222" s="43"/>
      <c r="O222" s="7"/>
      <c r="P222" s="7"/>
      <c r="Q222" s="7"/>
      <c r="R222" s="7"/>
      <c r="S222" s="7"/>
    </row>
    <row r="223" spans="1:19" s="11" customFormat="1" ht="17.100000000000001" customHeight="1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  <c r="M223" s="43"/>
      <c r="N223" s="43"/>
      <c r="O223" s="7"/>
      <c r="P223" s="7"/>
      <c r="Q223" s="7"/>
      <c r="R223" s="7"/>
      <c r="S223" s="7"/>
    </row>
    <row r="224" spans="1:19" s="11" customFormat="1" ht="17.100000000000001" customHeight="1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  <c r="M224" s="43"/>
      <c r="N224" s="43"/>
      <c r="O224" s="7"/>
      <c r="P224" s="7"/>
      <c r="Q224" s="7"/>
      <c r="R224" s="7"/>
      <c r="S224" s="7"/>
    </row>
    <row r="225" spans="1:19" s="11" customFormat="1" ht="17.100000000000001" customHeight="1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  <c r="M225" s="43"/>
      <c r="N225" s="43"/>
      <c r="O225" s="7"/>
      <c r="P225" s="7"/>
      <c r="Q225" s="7"/>
      <c r="R225" s="7"/>
      <c r="S225" s="7"/>
    </row>
    <row r="226" spans="1:19" s="11" customFormat="1" ht="17.100000000000001" customHeight="1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  <c r="M226" s="43"/>
      <c r="N226" s="43"/>
      <c r="O226" s="7"/>
      <c r="P226" s="7"/>
      <c r="Q226" s="7"/>
      <c r="R226" s="7"/>
      <c r="S226" s="7"/>
    </row>
    <row r="227" spans="1:19" s="11" customFormat="1" ht="17.100000000000001" customHeight="1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  <c r="M227" s="43"/>
      <c r="N227" s="43"/>
      <c r="O227" s="7"/>
      <c r="P227" s="7"/>
      <c r="Q227" s="7"/>
      <c r="R227" s="7"/>
      <c r="S227" s="7"/>
    </row>
    <row r="228" spans="1:19" s="11" customFormat="1" ht="17.100000000000001" customHeight="1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  <c r="M228" s="43"/>
      <c r="N228" s="43"/>
      <c r="O228" s="7"/>
      <c r="P228" s="7"/>
      <c r="Q228" s="7"/>
      <c r="R228" s="7"/>
      <c r="S228" s="7"/>
    </row>
    <row r="229" spans="1:19" s="11" customFormat="1" ht="17.100000000000001" customHeight="1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  <c r="M229" s="43"/>
      <c r="N229" s="43"/>
      <c r="O229" s="7"/>
      <c r="P229" s="7"/>
      <c r="Q229" s="7"/>
      <c r="R229" s="7"/>
      <c r="S229" s="7"/>
    </row>
    <row r="230" spans="1:19" s="11" customFormat="1" ht="17.100000000000001" customHeight="1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  <c r="M230" s="43"/>
      <c r="N230" s="43"/>
      <c r="O230" s="7"/>
      <c r="P230" s="7"/>
      <c r="Q230" s="7"/>
      <c r="R230" s="7"/>
      <c r="S230" s="7"/>
    </row>
    <row r="231" spans="1:19" s="11" customFormat="1" ht="17.100000000000001" customHeight="1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  <c r="M231" s="43"/>
      <c r="N231" s="43"/>
      <c r="O231" s="7"/>
      <c r="P231" s="7"/>
      <c r="Q231" s="7"/>
      <c r="R231" s="7"/>
      <c r="S231" s="7"/>
    </row>
    <row r="232" spans="1:19" s="11" customFormat="1" ht="17.100000000000001" customHeight="1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  <c r="M232" s="43"/>
      <c r="N232" s="43"/>
      <c r="O232" s="7"/>
      <c r="P232" s="7"/>
      <c r="Q232" s="7"/>
      <c r="R232" s="7"/>
      <c r="S232" s="7"/>
    </row>
    <row r="233" spans="1:19" s="11" customFormat="1" ht="17.100000000000001" customHeight="1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  <c r="M233" s="43"/>
      <c r="N233" s="43"/>
      <c r="O233" s="7"/>
      <c r="P233" s="7"/>
      <c r="Q233" s="7"/>
      <c r="R233" s="7"/>
      <c r="S233" s="7"/>
    </row>
    <row r="234" spans="1:19" s="11" customFormat="1" ht="17.100000000000001" customHeight="1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  <c r="M234" s="43"/>
      <c r="N234" s="43"/>
      <c r="O234" s="7"/>
      <c r="P234" s="7"/>
      <c r="Q234" s="7"/>
      <c r="R234" s="7"/>
      <c r="S234" s="7"/>
    </row>
    <row r="235" spans="1:19" s="11" customFormat="1" ht="17.100000000000001" customHeight="1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  <c r="M235" s="43"/>
      <c r="N235" s="43"/>
      <c r="O235" s="7"/>
      <c r="P235" s="7"/>
      <c r="Q235" s="7"/>
      <c r="R235" s="7"/>
      <c r="S235" s="7"/>
    </row>
    <row r="236" spans="1:19" s="11" customFormat="1" ht="17.100000000000001" customHeight="1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  <c r="M236" s="43"/>
      <c r="N236" s="43"/>
      <c r="O236" s="7"/>
      <c r="P236" s="7"/>
      <c r="Q236" s="7"/>
      <c r="R236" s="7"/>
      <c r="S236" s="7"/>
    </row>
    <row r="237" spans="1:19" s="11" customFormat="1" ht="17.100000000000001" customHeight="1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  <c r="M237" s="43"/>
      <c r="N237" s="43"/>
      <c r="O237" s="7"/>
      <c r="P237" s="7"/>
      <c r="Q237" s="7"/>
      <c r="R237" s="7"/>
      <c r="S237" s="7"/>
    </row>
    <row r="238" spans="1:19" s="11" customFormat="1" ht="17.100000000000001" customHeight="1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  <c r="M238" s="43"/>
      <c r="N238" s="43"/>
      <c r="O238" s="7"/>
      <c r="P238" s="7"/>
      <c r="Q238" s="7"/>
      <c r="R238" s="7"/>
      <c r="S238" s="7"/>
    </row>
    <row r="239" spans="1:19" s="11" customFormat="1" ht="17.100000000000001" customHeight="1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  <c r="M239" s="43"/>
      <c r="N239" s="43"/>
      <c r="O239" s="7"/>
      <c r="P239" s="7"/>
      <c r="Q239" s="7"/>
      <c r="R239" s="7"/>
      <c r="S239" s="7"/>
    </row>
    <row r="240" spans="1:19" s="11" customFormat="1" ht="17.100000000000001" customHeight="1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  <c r="M240" s="43"/>
      <c r="N240" s="43"/>
      <c r="O240" s="7"/>
      <c r="P240" s="7"/>
      <c r="Q240" s="7"/>
      <c r="R240" s="7"/>
      <c r="S240" s="7"/>
    </row>
    <row r="241" spans="1:19" s="11" customFormat="1" ht="17.100000000000001" customHeight="1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  <c r="M241" s="43"/>
      <c r="N241" s="43"/>
      <c r="O241" s="7"/>
      <c r="P241" s="7"/>
      <c r="Q241" s="7"/>
      <c r="R241" s="7"/>
      <c r="S241" s="7"/>
    </row>
    <row r="242" spans="1:19" s="11" customFormat="1" ht="17.100000000000001" customHeight="1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  <c r="M242" s="43"/>
      <c r="N242" s="43"/>
      <c r="O242" s="7"/>
      <c r="P242" s="7"/>
      <c r="Q242" s="7"/>
      <c r="R242" s="7"/>
      <c r="S242" s="7"/>
    </row>
    <row r="243" spans="1:19" s="11" customFormat="1" ht="17.100000000000001" customHeight="1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  <c r="M243" s="43"/>
      <c r="N243" s="43"/>
      <c r="O243" s="7"/>
      <c r="P243" s="7"/>
      <c r="Q243" s="7"/>
      <c r="R243" s="7"/>
      <c r="S243" s="7"/>
    </row>
    <row r="244" spans="1:19" s="11" customFormat="1" ht="17.100000000000001" customHeight="1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  <c r="M244" s="43"/>
      <c r="N244" s="43"/>
      <c r="O244" s="7"/>
      <c r="P244" s="7"/>
      <c r="Q244" s="7"/>
      <c r="R244" s="7"/>
      <c r="S244" s="7"/>
    </row>
    <row r="245" spans="1:19" s="11" customFormat="1" ht="17.100000000000001" customHeight="1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  <c r="M245" s="43"/>
      <c r="N245" s="43"/>
      <c r="O245" s="7"/>
      <c r="P245" s="7"/>
      <c r="Q245" s="7"/>
      <c r="R245" s="7"/>
      <c r="S245" s="7"/>
    </row>
    <row r="246" spans="1:19" s="11" customFormat="1" ht="17.100000000000001" customHeight="1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  <c r="M246" s="43"/>
      <c r="N246" s="43"/>
      <c r="O246" s="7"/>
      <c r="P246" s="7"/>
      <c r="Q246" s="7"/>
      <c r="R246" s="7"/>
      <c r="S246" s="7"/>
    </row>
    <row r="247" spans="1:19" s="11" customFormat="1" ht="17.100000000000001" customHeight="1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  <c r="M247" s="43"/>
      <c r="N247" s="43"/>
      <c r="O247" s="7"/>
      <c r="P247" s="7"/>
      <c r="Q247" s="7"/>
      <c r="R247" s="7"/>
      <c r="S247" s="7"/>
    </row>
    <row r="248" spans="1:19" s="11" customFormat="1" ht="17.100000000000001" customHeight="1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  <c r="M248" s="43"/>
      <c r="N248" s="43"/>
      <c r="O248" s="7"/>
      <c r="P248" s="7"/>
      <c r="Q248" s="7"/>
      <c r="R248" s="7"/>
      <c r="S248" s="7"/>
    </row>
    <row r="249" spans="1:19" s="11" customFormat="1" ht="17.100000000000001" customHeight="1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  <c r="M249" s="43"/>
      <c r="N249" s="43"/>
      <c r="O249" s="7"/>
      <c r="P249" s="7"/>
      <c r="Q249" s="7"/>
      <c r="R249" s="7"/>
      <c r="S249" s="7"/>
    </row>
    <row r="250" spans="1:19" s="11" customFormat="1" ht="17.100000000000001" customHeight="1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  <c r="M250" s="43"/>
      <c r="N250" s="43"/>
      <c r="O250" s="7"/>
      <c r="P250" s="7"/>
      <c r="Q250" s="7"/>
      <c r="R250" s="7"/>
      <c r="S250" s="7"/>
    </row>
    <row r="251" spans="1:19" s="11" customFormat="1" ht="17.100000000000001" customHeight="1">
      <c r="A251" s="7"/>
      <c r="B251" s="7"/>
      <c r="C251" s="7"/>
      <c r="D251" s="7"/>
      <c r="E251" s="7"/>
      <c r="F251" s="7"/>
      <c r="G251" s="7"/>
      <c r="H251" s="8"/>
      <c r="I251" s="8"/>
      <c r="J251" s="8"/>
      <c r="K251" s="8"/>
      <c r="L251" s="7"/>
      <c r="M251" s="43"/>
      <c r="N251" s="43"/>
      <c r="O251" s="7"/>
      <c r="P251" s="7"/>
      <c r="Q251" s="7"/>
      <c r="R251" s="7"/>
      <c r="S251" s="7"/>
    </row>
    <row r="252" spans="1:19" s="11" customFormat="1" ht="17.100000000000001" customHeight="1">
      <c r="A252" s="7"/>
      <c r="B252" s="7"/>
      <c r="C252" s="7"/>
      <c r="D252" s="7"/>
      <c r="E252" s="7"/>
      <c r="F252" s="7"/>
      <c r="G252" s="7"/>
      <c r="H252" s="8"/>
      <c r="I252" s="8"/>
      <c r="J252" s="8"/>
      <c r="K252" s="8"/>
      <c r="L252" s="7"/>
      <c r="M252" s="43"/>
      <c r="N252" s="43"/>
      <c r="O252" s="7"/>
      <c r="P252" s="7"/>
      <c r="Q252" s="7"/>
      <c r="R252" s="7"/>
      <c r="S252" s="7"/>
    </row>
    <row r="253" spans="1:19" s="11" customFormat="1" ht="17.100000000000001" customHeight="1">
      <c r="A253" s="7"/>
      <c r="B253" s="7"/>
      <c r="C253" s="7"/>
      <c r="D253" s="7"/>
      <c r="E253" s="7"/>
      <c r="F253" s="7"/>
      <c r="G253" s="7"/>
      <c r="H253" s="8"/>
      <c r="I253" s="8"/>
      <c r="J253" s="8"/>
      <c r="K253" s="8"/>
      <c r="L253" s="7"/>
      <c r="M253" s="43"/>
      <c r="N253" s="43"/>
      <c r="O253" s="7"/>
      <c r="P253" s="7"/>
      <c r="Q253" s="7"/>
      <c r="R253" s="7"/>
      <c r="S253" s="7"/>
    </row>
    <row r="254" spans="1:19" s="11" customFormat="1" ht="17.100000000000001" customHeight="1">
      <c r="A254" s="7"/>
      <c r="B254" s="7"/>
      <c r="C254" s="7"/>
      <c r="D254" s="7"/>
      <c r="E254" s="7"/>
      <c r="F254" s="7"/>
      <c r="G254" s="7"/>
      <c r="H254" s="8"/>
      <c r="I254" s="8"/>
      <c r="J254" s="8"/>
      <c r="K254" s="8"/>
      <c r="L254" s="7"/>
      <c r="M254" s="43"/>
      <c r="N254" s="43"/>
      <c r="O254" s="7"/>
      <c r="P254" s="7"/>
      <c r="Q254" s="7"/>
      <c r="R254" s="7"/>
      <c r="S254" s="7"/>
    </row>
    <row r="255" spans="1:19" s="11" customFormat="1" ht="17.100000000000001" customHeight="1">
      <c r="A255" s="7"/>
      <c r="B255" s="7"/>
      <c r="C255" s="7"/>
      <c r="D255" s="7"/>
      <c r="E255" s="7"/>
      <c r="F255" s="7"/>
      <c r="G255" s="7"/>
      <c r="H255" s="8"/>
      <c r="I255" s="8"/>
      <c r="J255" s="8"/>
      <c r="K255" s="8"/>
      <c r="L255" s="7"/>
      <c r="M255" s="43"/>
      <c r="N255" s="43"/>
      <c r="O255" s="7"/>
      <c r="P255" s="7"/>
      <c r="Q255" s="7"/>
      <c r="R255" s="7"/>
      <c r="S255" s="7"/>
    </row>
    <row r="256" spans="1:19" s="11" customFormat="1" ht="17.100000000000001" customHeight="1">
      <c r="A256" s="7"/>
      <c r="B256" s="7"/>
      <c r="C256" s="7"/>
      <c r="D256" s="7"/>
      <c r="E256" s="7"/>
      <c r="F256" s="7"/>
      <c r="G256" s="7"/>
      <c r="H256" s="8"/>
      <c r="I256" s="8"/>
      <c r="J256" s="8"/>
      <c r="K256" s="8"/>
      <c r="L256" s="7"/>
      <c r="M256" s="43"/>
      <c r="N256" s="43"/>
      <c r="O256" s="7"/>
      <c r="P256" s="7"/>
      <c r="Q256" s="7"/>
      <c r="R256" s="7"/>
      <c r="S256" s="7"/>
    </row>
    <row r="257" spans="1:19" s="11" customFormat="1" ht="17.100000000000001" customHeight="1">
      <c r="A257" s="7"/>
      <c r="B257" s="7"/>
      <c r="C257" s="7"/>
      <c r="D257" s="7"/>
      <c r="E257" s="7"/>
      <c r="F257" s="7"/>
      <c r="G257" s="7"/>
      <c r="H257" s="8"/>
      <c r="I257" s="8"/>
      <c r="J257" s="8"/>
      <c r="K257" s="8"/>
      <c r="L257" s="7"/>
      <c r="M257" s="43"/>
      <c r="N257" s="43"/>
      <c r="O257" s="7"/>
      <c r="P257" s="7"/>
      <c r="Q257" s="7"/>
      <c r="R257" s="7"/>
      <c r="S257" s="7"/>
    </row>
    <row r="258" spans="1:19" s="11" customFormat="1" ht="17.100000000000001" customHeight="1">
      <c r="A258" s="7"/>
      <c r="B258" s="7"/>
      <c r="C258" s="7"/>
      <c r="D258" s="7"/>
      <c r="E258" s="7"/>
      <c r="F258" s="7"/>
      <c r="G258" s="7"/>
      <c r="H258" s="8"/>
      <c r="I258" s="8"/>
      <c r="J258" s="8"/>
      <c r="K258" s="8"/>
      <c r="L258" s="7"/>
      <c r="M258" s="43"/>
      <c r="N258" s="43"/>
      <c r="O258" s="7"/>
      <c r="P258" s="7"/>
      <c r="Q258" s="7"/>
      <c r="R258" s="7"/>
      <c r="S258" s="7"/>
    </row>
    <row r="259" spans="1:19" s="11" customFormat="1" ht="17.100000000000001" customHeight="1">
      <c r="A259" s="7"/>
      <c r="B259" s="7"/>
      <c r="C259" s="7"/>
      <c r="D259" s="7"/>
      <c r="E259" s="7"/>
      <c r="F259" s="7"/>
      <c r="G259" s="7"/>
      <c r="H259" s="8"/>
      <c r="I259" s="8"/>
      <c r="J259" s="8"/>
      <c r="K259" s="8"/>
      <c r="L259" s="7"/>
      <c r="M259" s="43"/>
      <c r="N259" s="43"/>
      <c r="O259" s="7"/>
      <c r="P259" s="7"/>
      <c r="Q259" s="7"/>
      <c r="R259" s="7"/>
      <c r="S259" s="7"/>
    </row>
    <row r="260" spans="1:19" s="11" customFormat="1" ht="17.100000000000001" customHeight="1">
      <c r="A260" s="7"/>
      <c r="B260" s="7"/>
      <c r="C260" s="7"/>
      <c r="D260" s="7"/>
      <c r="E260" s="7"/>
      <c r="F260" s="7"/>
      <c r="G260" s="7"/>
      <c r="H260" s="8"/>
      <c r="I260" s="8"/>
      <c r="J260" s="8"/>
      <c r="K260" s="8"/>
      <c r="L260" s="7"/>
      <c r="M260" s="43"/>
      <c r="N260" s="43"/>
      <c r="O260" s="7"/>
      <c r="P260" s="7"/>
      <c r="Q260" s="7"/>
      <c r="R260" s="7"/>
      <c r="S260" s="7"/>
    </row>
    <row r="261" spans="1:19" s="11" customFormat="1" ht="17.100000000000001" customHeight="1">
      <c r="A261" s="7"/>
      <c r="B261" s="7"/>
      <c r="C261" s="7"/>
      <c r="D261" s="7"/>
      <c r="E261" s="7"/>
      <c r="F261" s="7"/>
      <c r="G261" s="7"/>
      <c r="H261" s="8"/>
      <c r="I261" s="8"/>
      <c r="J261" s="8"/>
      <c r="K261" s="8"/>
      <c r="L261" s="7"/>
      <c r="M261" s="43"/>
      <c r="N261" s="43"/>
      <c r="O261" s="7"/>
      <c r="P261" s="7"/>
      <c r="Q261" s="7"/>
      <c r="R261" s="7"/>
      <c r="S261" s="7"/>
    </row>
    <row r="262" spans="1:19" s="11" customFormat="1" ht="17.100000000000001" customHeight="1">
      <c r="A262" s="7"/>
      <c r="B262" s="7"/>
      <c r="C262" s="7"/>
      <c r="D262" s="7"/>
      <c r="E262" s="7"/>
      <c r="F262" s="7"/>
      <c r="G262" s="7"/>
      <c r="H262" s="8"/>
      <c r="I262" s="8"/>
      <c r="J262" s="8"/>
      <c r="K262" s="8"/>
      <c r="L262" s="7"/>
      <c r="M262" s="43"/>
      <c r="N262" s="43"/>
      <c r="O262" s="7"/>
      <c r="P262" s="7"/>
      <c r="Q262" s="7"/>
      <c r="R262" s="7"/>
      <c r="S262" s="7"/>
    </row>
    <row r="263" spans="1:19" s="11" customFormat="1" ht="17.100000000000001" customHeight="1">
      <c r="A263" s="7"/>
      <c r="B263" s="7"/>
      <c r="C263" s="7"/>
      <c r="D263" s="7"/>
      <c r="E263" s="7"/>
      <c r="F263" s="7"/>
      <c r="G263" s="7"/>
      <c r="H263" s="8"/>
      <c r="I263" s="8"/>
      <c r="J263" s="8"/>
      <c r="K263" s="8"/>
      <c r="L263" s="7"/>
      <c r="M263" s="43"/>
      <c r="N263" s="43"/>
      <c r="O263" s="7"/>
      <c r="P263" s="7"/>
      <c r="Q263" s="7"/>
      <c r="R263" s="7"/>
      <c r="S263" s="7"/>
    </row>
    <row r="264" spans="1:19" s="11" customFormat="1" ht="17.100000000000001" customHeight="1">
      <c r="A264" s="7"/>
      <c r="B264" s="7"/>
      <c r="C264" s="7"/>
      <c r="D264" s="7"/>
      <c r="E264" s="7"/>
      <c r="F264" s="7"/>
      <c r="G264" s="7"/>
      <c r="H264" s="8"/>
      <c r="I264" s="8"/>
      <c r="J264" s="8"/>
      <c r="K264" s="8"/>
      <c r="L264" s="7"/>
      <c r="M264" s="43"/>
      <c r="N264" s="43"/>
      <c r="O264" s="7"/>
      <c r="P264" s="7"/>
      <c r="Q264" s="7"/>
      <c r="R264" s="7"/>
      <c r="S264" s="7"/>
    </row>
    <row r="265" spans="1:19" s="11" customFormat="1" ht="17.100000000000001" customHeight="1">
      <c r="A265" s="7"/>
      <c r="B265" s="7"/>
      <c r="C265" s="7"/>
      <c r="D265" s="7"/>
      <c r="E265" s="7"/>
      <c r="F265" s="7"/>
      <c r="G265" s="7"/>
      <c r="H265" s="8"/>
      <c r="I265" s="8"/>
      <c r="J265" s="8"/>
      <c r="K265" s="8"/>
      <c r="L265" s="7"/>
      <c r="M265" s="43"/>
      <c r="N265" s="43"/>
      <c r="O265" s="7"/>
      <c r="P265" s="7"/>
      <c r="Q265" s="7"/>
      <c r="R265" s="7"/>
      <c r="S265" s="7"/>
    </row>
    <row r="266" spans="1:19" s="11" customFormat="1" ht="17.100000000000001" customHeight="1">
      <c r="A266" s="7"/>
      <c r="B266" s="7"/>
      <c r="C266" s="7"/>
      <c r="D266" s="7"/>
      <c r="E266" s="7"/>
      <c r="F266" s="7"/>
      <c r="G266" s="7"/>
      <c r="H266" s="8"/>
      <c r="I266" s="8"/>
      <c r="J266" s="8"/>
      <c r="K266" s="8"/>
      <c r="L266" s="7"/>
      <c r="M266" s="43"/>
      <c r="N266" s="43"/>
      <c r="O266" s="7"/>
      <c r="P266" s="7"/>
      <c r="Q266" s="7"/>
      <c r="R266" s="7"/>
      <c r="S266" s="7"/>
    </row>
    <row r="267" spans="1:19" s="11" customFormat="1" ht="17.100000000000001" customHeight="1">
      <c r="A267" s="7"/>
      <c r="B267" s="7"/>
      <c r="C267" s="7"/>
      <c r="D267" s="7"/>
      <c r="E267" s="7"/>
      <c r="F267" s="7"/>
      <c r="G267" s="7"/>
      <c r="H267" s="8"/>
      <c r="I267" s="8"/>
      <c r="J267" s="8"/>
      <c r="K267" s="8"/>
      <c r="L267" s="7"/>
      <c r="M267" s="43"/>
      <c r="N267" s="43"/>
      <c r="O267" s="7"/>
      <c r="P267" s="7"/>
      <c r="Q267" s="7"/>
      <c r="R267" s="7"/>
      <c r="S267" s="7"/>
    </row>
    <row r="268" spans="1:19" s="11" customFormat="1" ht="17.100000000000001" customHeight="1">
      <c r="A268" s="7"/>
      <c r="B268" s="7"/>
      <c r="C268" s="7"/>
      <c r="D268" s="7"/>
      <c r="E268" s="7"/>
      <c r="F268" s="7"/>
      <c r="G268" s="7"/>
      <c r="H268" s="8"/>
      <c r="I268" s="8"/>
      <c r="J268" s="8"/>
      <c r="K268" s="8"/>
      <c r="L268" s="7"/>
      <c r="M268" s="43"/>
      <c r="N268" s="43"/>
      <c r="O268" s="7"/>
      <c r="P268" s="7"/>
      <c r="Q268" s="7"/>
      <c r="R268" s="7"/>
      <c r="S268" s="7"/>
    </row>
    <row r="269" spans="1:19" s="11" customFormat="1" ht="17.100000000000001" customHeight="1">
      <c r="A269" s="7"/>
      <c r="B269" s="7"/>
      <c r="C269" s="7"/>
      <c r="D269" s="7"/>
      <c r="E269" s="7"/>
      <c r="F269" s="7"/>
      <c r="G269" s="7"/>
      <c r="H269" s="8"/>
      <c r="I269" s="8"/>
      <c r="J269" s="8"/>
      <c r="K269" s="8"/>
      <c r="L269" s="7"/>
      <c r="M269" s="43"/>
      <c r="N269" s="43"/>
      <c r="O269" s="7"/>
      <c r="P269" s="7"/>
      <c r="Q269" s="7"/>
      <c r="R269" s="7"/>
      <c r="S269" s="7"/>
    </row>
    <row r="270" spans="1:19" s="11" customFormat="1" ht="17.100000000000001" customHeight="1">
      <c r="A270" s="7"/>
      <c r="B270" s="7"/>
      <c r="C270" s="7"/>
      <c r="D270" s="7"/>
      <c r="E270" s="7"/>
      <c r="F270" s="7"/>
      <c r="G270" s="7"/>
      <c r="H270" s="8"/>
      <c r="I270" s="8"/>
      <c r="J270" s="8"/>
      <c r="K270" s="8"/>
      <c r="L270" s="7"/>
      <c r="M270" s="43"/>
      <c r="N270" s="43"/>
      <c r="O270" s="7"/>
      <c r="P270" s="7"/>
      <c r="Q270" s="7"/>
      <c r="R270" s="7"/>
      <c r="S270" s="7"/>
    </row>
    <row r="271" spans="1:19" s="11" customFormat="1" ht="17.100000000000001" customHeight="1">
      <c r="A271" s="7"/>
      <c r="B271" s="7"/>
      <c r="C271" s="7"/>
      <c r="D271" s="7"/>
      <c r="E271" s="7"/>
      <c r="F271" s="7"/>
      <c r="G271" s="7"/>
      <c r="H271" s="8"/>
      <c r="I271" s="8"/>
      <c r="J271" s="8"/>
      <c r="K271" s="8"/>
      <c r="L271" s="7"/>
      <c r="M271" s="43"/>
      <c r="N271" s="43"/>
      <c r="O271" s="7"/>
      <c r="P271" s="7"/>
      <c r="Q271" s="7"/>
      <c r="R271" s="7"/>
      <c r="S271" s="7"/>
    </row>
    <row r="272" spans="1:19" s="11" customFormat="1" ht="17.100000000000001" customHeight="1">
      <c r="A272" s="7"/>
      <c r="B272" s="7"/>
      <c r="C272" s="7"/>
      <c r="D272" s="7"/>
      <c r="E272" s="7"/>
      <c r="F272" s="7"/>
      <c r="G272" s="7"/>
      <c r="H272" s="8"/>
      <c r="I272" s="8"/>
      <c r="J272" s="8"/>
      <c r="K272" s="8"/>
      <c r="L272" s="7"/>
      <c r="M272" s="43"/>
      <c r="N272" s="43"/>
      <c r="O272" s="7"/>
      <c r="P272" s="7"/>
      <c r="Q272" s="7"/>
      <c r="R272" s="7"/>
      <c r="S272" s="7"/>
    </row>
    <row r="273" spans="1:19" s="11" customFormat="1" ht="17.100000000000001" customHeight="1">
      <c r="A273" s="7"/>
      <c r="B273" s="7"/>
      <c r="C273" s="7"/>
      <c r="D273" s="7"/>
      <c r="E273" s="7"/>
      <c r="F273" s="7"/>
      <c r="G273" s="7"/>
      <c r="H273" s="8"/>
      <c r="I273" s="8"/>
      <c r="J273" s="8"/>
      <c r="K273" s="8"/>
      <c r="L273" s="7"/>
      <c r="M273" s="43"/>
      <c r="N273" s="43"/>
      <c r="O273" s="7"/>
      <c r="P273" s="7"/>
      <c r="Q273" s="7"/>
      <c r="R273" s="7"/>
      <c r="S273" s="7"/>
    </row>
    <row r="274" spans="1:19" s="11" customFormat="1" ht="17.100000000000001" customHeight="1">
      <c r="A274" s="7"/>
      <c r="B274" s="7"/>
      <c r="C274" s="7"/>
      <c r="D274" s="7"/>
      <c r="E274" s="7"/>
      <c r="F274" s="7"/>
      <c r="G274" s="7"/>
      <c r="H274" s="8"/>
      <c r="I274" s="8"/>
      <c r="J274" s="8"/>
      <c r="K274" s="8"/>
      <c r="L274" s="7"/>
      <c r="M274" s="43"/>
      <c r="N274" s="43"/>
      <c r="O274" s="7"/>
      <c r="P274" s="7"/>
      <c r="Q274" s="7"/>
      <c r="R274" s="7"/>
      <c r="S274" s="7"/>
    </row>
    <row r="275" spans="1:19" s="11" customFormat="1" ht="17.100000000000001" customHeight="1">
      <c r="A275" s="7"/>
      <c r="B275" s="7"/>
      <c r="C275" s="7"/>
      <c r="D275" s="7"/>
      <c r="E275" s="7"/>
      <c r="F275" s="7"/>
      <c r="G275" s="7"/>
      <c r="H275" s="8"/>
      <c r="I275" s="8"/>
      <c r="J275" s="8"/>
      <c r="K275" s="8"/>
      <c r="L275" s="7"/>
      <c r="M275" s="43"/>
      <c r="N275" s="43"/>
      <c r="O275" s="7"/>
      <c r="P275" s="7"/>
      <c r="Q275" s="7"/>
      <c r="R275" s="7"/>
      <c r="S275" s="7"/>
    </row>
    <row r="276" spans="1:19" s="11" customFormat="1" ht="17.100000000000001" customHeight="1">
      <c r="A276" s="7"/>
      <c r="B276" s="7"/>
      <c r="C276" s="7"/>
      <c r="D276" s="7"/>
      <c r="E276" s="7"/>
      <c r="F276" s="7"/>
      <c r="G276" s="7"/>
      <c r="H276" s="8"/>
      <c r="I276" s="8"/>
      <c r="J276" s="8"/>
      <c r="K276" s="8"/>
      <c r="L276" s="7"/>
      <c r="M276" s="43"/>
      <c r="N276" s="43"/>
      <c r="O276" s="7"/>
      <c r="P276" s="7"/>
      <c r="Q276" s="7"/>
      <c r="R276" s="7"/>
      <c r="S276" s="7"/>
    </row>
    <row r="277" spans="1:19" s="11" customFormat="1" ht="17.100000000000001" customHeight="1">
      <c r="A277" s="7"/>
      <c r="B277" s="7"/>
      <c r="C277" s="7"/>
      <c r="D277" s="7"/>
      <c r="E277" s="7"/>
      <c r="F277" s="7"/>
      <c r="G277" s="7"/>
      <c r="H277" s="8"/>
      <c r="I277" s="8"/>
      <c r="J277" s="8"/>
      <c r="K277" s="8"/>
      <c r="L277" s="7"/>
      <c r="M277" s="43"/>
      <c r="N277" s="43"/>
      <c r="O277" s="7"/>
      <c r="P277" s="7"/>
      <c r="Q277" s="7"/>
      <c r="R277" s="7"/>
      <c r="S277" s="7"/>
    </row>
    <row r="278" spans="1:19" s="11" customFormat="1" ht="17.100000000000001" customHeight="1">
      <c r="A278" s="7"/>
      <c r="B278" s="7"/>
      <c r="C278" s="7"/>
      <c r="D278" s="7"/>
      <c r="E278" s="7"/>
      <c r="F278" s="7"/>
      <c r="G278" s="7"/>
      <c r="H278" s="8"/>
      <c r="I278" s="8"/>
      <c r="J278" s="8"/>
      <c r="K278" s="8"/>
      <c r="L278" s="7"/>
      <c r="M278" s="43"/>
      <c r="N278" s="43"/>
      <c r="O278" s="7"/>
      <c r="P278" s="7"/>
      <c r="Q278" s="7"/>
      <c r="R278" s="7"/>
      <c r="S278" s="7"/>
    </row>
    <row r="279" spans="1:19" s="11" customFormat="1" ht="17.100000000000001" customHeight="1">
      <c r="A279" s="7"/>
      <c r="B279" s="7"/>
      <c r="C279" s="7"/>
      <c r="D279" s="7"/>
      <c r="E279" s="7"/>
      <c r="F279" s="7"/>
      <c r="G279" s="7"/>
      <c r="H279" s="8"/>
      <c r="I279" s="8"/>
      <c r="J279" s="8"/>
      <c r="K279" s="8"/>
      <c r="L279" s="7"/>
      <c r="M279" s="43"/>
      <c r="N279" s="43"/>
      <c r="O279" s="7"/>
      <c r="P279" s="7"/>
      <c r="Q279" s="7"/>
      <c r="R279" s="7"/>
      <c r="S279" s="7"/>
    </row>
    <row r="280" spans="1:19" s="11" customFormat="1" ht="17.100000000000001" customHeight="1">
      <c r="A280" s="7"/>
      <c r="B280" s="7"/>
      <c r="C280" s="7"/>
      <c r="D280" s="7"/>
      <c r="E280" s="7"/>
      <c r="F280" s="7"/>
      <c r="G280" s="7"/>
      <c r="H280" s="8"/>
      <c r="I280" s="8"/>
      <c r="J280" s="8"/>
      <c r="K280" s="8"/>
      <c r="L280" s="7"/>
      <c r="M280" s="43"/>
      <c r="N280" s="43"/>
      <c r="O280" s="7"/>
      <c r="P280" s="7"/>
      <c r="Q280" s="7"/>
      <c r="R280" s="7"/>
      <c r="S280" s="7"/>
    </row>
    <row r="281" spans="1:19" s="11" customFormat="1" ht="17.100000000000001" customHeight="1">
      <c r="A281" s="7"/>
      <c r="B281" s="7"/>
      <c r="C281" s="7"/>
      <c r="D281" s="7"/>
      <c r="E281" s="7"/>
      <c r="F281" s="7"/>
      <c r="G281" s="7"/>
      <c r="H281" s="8"/>
      <c r="I281" s="8"/>
      <c r="J281" s="8"/>
      <c r="K281" s="8"/>
      <c r="L281" s="7"/>
      <c r="M281" s="43"/>
      <c r="N281" s="43"/>
      <c r="O281" s="7"/>
      <c r="P281" s="7"/>
      <c r="Q281" s="7"/>
      <c r="R281" s="7"/>
      <c r="S281" s="7"/>
    </row>
    <row r="282" spans="1:19" s="11" customFormat="1" ht="17.100000000000001" customHeight="1">
      <c r="A282" s="7"/>
      <c r="B282" s="7"/>
      <c r="C282" s="7"/>
      <c r="D282" s="7"/>
      <c r="E282" s="7"/>
      <c r="F282" s="7"/>
      <c r="G282" s="7"/>
      <c r="H282" s="8"/>
      <c r="I282" s="8"/>
      <c r="J282" s="8"/>
      <c r="K282" s="8"/>
      <c r="L282" s="7"/>
      <c r="M282" s="43"/>
      <c r="N282" s="43"/>
      <c r="O282" s="7"/>
      <c r="P282" s="7"/>
      <c r="Q282" s="7"/>
      <c r="R282" s="7"/>
      <c r="S282" s="7"/>
    </row>
    <row r="283" spans="1:19" s="11" customFormat="1" ht="17.100000000000001" customHeight="1">
      <c r="A283" s="7"/>
      <c r="B283" s="7"/>
      <c r="C283" s="7"/>
      <c r="D283" s="7"/>
      <c r="E283" s="7"/>
      <c r="F283" s="7"/>
      <c r="G283" s="7"/>
      <c r="H283" s="8"/>
      <c r="I283" s="8"/>
      <c r="J283" s="8"/>
      <c r="K283" s="8"/>
      <c r="L283" s="7"/>
      <c r="M283" s="43"/>
      <c r="N283" s="43"/>
      <c r="O283" s="7"/>
      <c r="P283" s="7"/>
      <c r="Q283" s="7"/>
      <c r="R283" s="7"/>
      <c r="S283" s="7"/>
    </row>
    <row r="284" spans="1:19" s="11" customFormat="1" ht="17.100000000000001" customHeight="1">
      <c r="A284" s="7"/>
      <c r="B284" s="7"/>
      <c r="C284" s="7"/>
      <c r="D284" s="7"/>
      <c r="E284" s="7"/>
      <c r="F284" s="7"/>
      <c r="G284" s="7"/>
      <c r="H284" s="8"/>
      <c r="I284" s="8"/>
      <c r="J284" s="8"/>
      <c r="K284" s="8"/>
      <c r="L284" s="7"/>
      <c r="M284" s="43"/>
      <c r="N284" s="43"/>
      <c r="O284" s="7"/>
      <c r="P284" s="7"/>
      <c r="Q284" s="7"/>
      <c r="R284" s="7"/>
      <c r="S284" s="7"/>
    </row>
    <row r="285" spans="1:19" s="11" customFormat="1" ht="17.100000000000001" customHeight="1">
      <c r="A285" s="7"/>
      <c r="B285" s="7"/>
      <c r="C285" s="7"/>
      <c r="D285" s="7"/>
      <c r="E285" s="7"/>
      <c r="F285" s="7"/>
      <c r="G285" s="7"/>
      <c r="H285" s="8"/>
      <c r="I285" s="8"/>
      <c r="J285" s="8"/>
      <c r="K285" s="8"/>
      <c r="L285" s="7"/>
      <c r="M285" s="43"/>
      <c r="N285" s="43"/>
      <c r="O285" s="7"/>
      <c r="P285" s="7"/>
      <c r="Q285" s="7"/>
      <c r="R285" s="7"/>
      <c r="S285" s="7"/>
    </row>
    <row r="286" spans="1:19" s="11" customFormat="1" ht="17.100000000000001" customHeight="1">
      <c r="A286" s="7"/>
      <c r="B286" s="7"/>
      <c r="C286" s="7"/>
      <c r="D286" s="7"/>
      <c r="E286" s="7"/>
      <c r="F286" s="7"/>
      <c r="G286" s="7"/>
      <c r="H286" s="8"/>
      <c r="I286" s="8"/>
      <c r="J286" s="8"/>
      <c r="K286" s="8"/>
      <c r="L286" s="7"/>
      <c r="M286" s="43"/>
      <c r="N286" s="43"/>
      <c r="O286" s="7"/>
      <c r="P286" s="7"/>
      <c r="Q286" s="7"/>
      <c r="R286" s="7"/>
      <c r="S286" s="7"/>
    </row>
    <row r="287" spans="1:19" s="11" customFormat="1" ht="17.100000000000001" customHeight="1">
      <c r="A287" s="7"/>
      <c r="B287" s="7"/>
      <c r="C287" s="7"/>
      <c r="D287" s="7"/>
      <c r="E287" s="7"/>
      <c r="F287" s="7"/>
      <c r="G287" s="7"/>
      <c r="H287" s="8"/>
      <c r="I287" s="8"/>
      <c r="J287" s="8"/>
      <c r="K287" s="8"/>
      <c r="L287" s="7"/>
      <c r="M287" s="43"/>
      <c r="N287" s="43"/>
      <c r="O287" s="7"/>
      <c r="P287" s="7"/>
      <c r="Q287" s="7"/>
      <c r="R287" s="7"/>
      <c r="S287" s="7"/>
    </row>
    <row r="288" spans="1:19" s="11" customFormat="1" ht="17.100000000000001" customHeight="1">
      <c r="A288" s="7"/>
      <c r="B288" s="7"/>
      <c r="C288" s="7"/>
      <c r="D288" s="7"/>
      <c r="E288" s="7"/>
      <c r="F288" s="7"/>
      <c r="G288" s="7"/>
      <c r="H288" s="8"/>
      <c r="I288" s="8"/>
      <c r="J288" s="8"/>
      <c r="K288" s="8"/>
      <c r="L288" s="7"/>
      <c r="M288" s="43"/>
      <c r="N288" s="43"/>
      <c r="O288" s="7"/>
      <c r="P288" s="7"/>
      <c r="Q288" s="7"/>
      <c r="R288" s="7"/>
      <c r="S288" s="7"/>
    </row>
    <row r="289" spans="1:19" s="11" customFormat="1" ht="17.100000000000001" customHeight="1">
      <c r="A289" s="7"/>
      <c r="B289" s="7"/>
      <c r="C289" s="7"/>
      <c r="D289" s="7"/>
      <c r="E289" s="7"/>
      <c r="F289" s="7"/>
      <c r="G289" s="7"/>
      <c r="H289" s="8"/>
      <c r="I289" s="8"/>
      <c r="J289" s="8"/>
      <c r="K289" s="8"/>
      <c r="L289" s="7"/>
      <c r="M289" s="43"/>
      <c r="N289" s="43"/>
      <c r="O289" s="7"/>
      <c r="P289" s="7"/>
      <c r="Q289" s="7"/>
      <c r="R289" s="7"/>
      <c r="S289" s="7"/>
    </row>
    <row r="290" spans="1:19" s="11" customFormat="1" ht="17.100000000000001" customHeight="1">
      <c r="A290" s="7"/>
      <c r="B290" s="7"/>
      <c r="C290" s="7"/>
      <c r="D290" s="7"/>
      <c r="E290" s="7"/>
      <c r="F290" s="7"/>
      <c r="G290" s="7"/>
      <c r="H290" s="8"/>
      <c r="I290" s="8"/>
      <c r="J290" s="8"/>
      <c r="K290" s="8"/>
      <c r="L290" s="7"/>
      <c r="M290" s="43"/>
      <c r="N290" s="43"/>
      <c r="O290" s="7"/>
      <c r="P290" s="7"/>
      <c r="Q290" s="7"/>
      <c r="R290" s="7"/>
      <c r="S290" s="7"/>
    </row>
    <row r="291" spans="1:19" s="11" customFormat="1" ht="17.100000000000001" customHeight="1">
      <c r="A291" s="7"/>
      <c r="B291" s="7"/>
      <c r="C291" s="7"/>
      <c r="D291" s="7"/>
      <c r="E291" s="7"/>
      <c r="F291" s="7"/>
      <c r="G291" s="7"/>
      <c r="H291" s="8"/>
      <c r="I291" s="8"/>
      <c r="J291" s="8"/>
      <c r="K291" s="8"/>
      <c r="L291" s="7"/>
      <c r="M291" s="43"/>
      <c r="N291" s="43"/>
      <c r="O291" s="7"/>
      <c r="P291" s="7"/>
      <c r="Q291" s="7"/>
      <c r="R291" s="7"/>
      <c r="S291" s="7"/>
    </row>
    <row r="292" spans="1:19" s="11" customFormat="1" ht="17.100000000000001" customHeight="1">
      <c r="A292" s="7"/>
      <c r="B292" s="7"/>
      <c r="C292" s="7"/>
      <c r="D292" s="7"/>
      <c r="E292" s="7"/>
      <c r="F292" s="7"/>
      <c r="G292" s="7"/>
      <c r="H292" s="8"/>
      <c r="I292" s="8"/>
      <c r="J292" s="8"/>
      <c r="K292" s="8"/>
      <c r="L292" s="7"/>
      <c r="M292" s="43"/>
      <c r="N292" s="43"/>
      <c r="O292" s="7"/>
      <c r="P292" s="7"/>
      <c r="Q292" s="7"/>
      <c r="R292" s="7"/>
      <c r="S292" s="7"/>
    </row>
    <row r="293" spans="1:19" s="11" customFormat="1" ht="17.100000000000001" customHeight="1">
      <c r="A293" s="7"/>
      <c r="B293" s="7"/>
      <c r="C293" s="7"/>
      <c r="D293" s="7"/>
      <c r="E293" s="7"/>
      <c r="F293" s="7"/>
      <c r="G293" s="7"/>
      <c r="H293" s="8"/>
      <c r="I293" s="8"/>
      <c r="J293" s="8"/>
      <c r="K293" s="8"/>
      <c r="L293" s="7"/>
      <c r="M293" s="43"/>
      <c r="N293" s="43"/>
      <c r="O293" s="7"/>
      <c r="P293" s="7"/>
      <c r="Q293" s="7"/>
      <c r="R293" s="7"/>
      <c r="S293" s="7"/>
    </row>
    <row r="294" spans="1:19" s="11" customFormat="1" ht="17.100000000000001" customHeight="1">
      <c r="A294" s="7"/>
      <c r="B294" s="7"/>
      <c r="C294" s="7"/>
      <c r="D294" s="7"/>
      <c r="E294" s="7"/>
      <c r="F294" s="7"/>
      <c r="G294" s="7"/>
      <c r="H294" s="8"/>
      <c r="I294" s="8"/>
      <c r="J294" s="8"/>
      <c r="K294" s="8"/>
      <c r="L294" s="7"/>
      <c r="M294" s="43"/>
      <c r="N294" s="43"/>
      <c r="O294" s="7"/>
      <c r="P294" s="7"/>
      <c r="Q294" s="7"/>
      <c r="R294" s="7"/>
      <c r="S294" s="7"/>
    </row>
    <row r="295" spans="1:19" s="11" customFormat="1" ht="17.100000000000001" customHeight="1">
      <c r="A295" s="7"/>
      <c r="B295" s="7"/>
      <c r="C295" s="7"/>
      <c r="D295" s="7"/>
      <c r="E295" s="7"/>
      <c r="F295" s="7"/>
      <c r="G295" s="7"/>
      <c r="H295" s="8"/>
      <c r="I295" s="8"/>
      <c r="J295" s="8"/>
      <c r="K295" s="8"/>
      <c r="L295" s="7"/>
      <c r="M295" s="43"/>
      <c r="N295" s="43"/>
      <c r="O295" s="7"/>
      <c r="P295" s="7"/>
      <c r="Q295" s="7"/>
      <c r="R295" s="7"/>
      <c r="S295" s="7"/>
    </row>
    <row r="296" spans="1:19" s="11" customFormat="1" ht="17.100000000000001" customHeight="1">
      <c r="A296" s="7"/>
      <c r="B296" s="7"/>
      <c r="C296" s="7"/>
      <c r="D296" s="7"/>
      <c r="E296" s="7"/>
      <c r="F296" s="7"/>
      <c r="G296" s="7"/>
      <c r="H296" s="8"/>
      <c r="I296" s="8"/>
      <c r="J296" s="8"/>
      <c r="K296" s="8"/>
      <c r="L296" s="7"/>
      <c r="M296" s="43"/>
      <c r="N296" s="43"/>
      <c r="O296" s="7"/>
      <c r="P296" s="7"/>
      <c r="Q296" s="7"/>
      <c r="R296" s="7"/>
      <c r="S296" s="7"/>
    </row>
    <row r="297" spans="1:19" s="11" customFormat="1" ht="17.100000000000001" customHeight="1">
      <c r="A297" s="7"/>
      <c r="B297" s="7"/>
      <c r="C297" s="7"/>
      <c r="D297" s="7"/>
      <c r="E297" s="7"/>
      <c r="F297" s="7"/>
      <c r="G297" s="7"/>
      <c r="H297" s="8"/>
      <c r="I297" s="8"/>
      <c r="J297" s="8"/>
      <c r="K297" s="8"/>
      <c r="L297" s="7"/>
      <c r="M297" s="43"/>
      <c r="N297" s="43"/>
      <c r="O297" s="7"/>
      <c r="P297" s="7"/>
      <c r="Q297" s="7"/>
      <c r="R297" s="7"/>
      <c r="S297" s="7"/>
    </row>
    <row r="298" spans="1:19" s="11" customFormat="1" ht="17.100000000000001" customHeight="1">
      <c r="A298" s="7"/>
      <c r="B298" s="7"/>
      <c r="C298" s="7"/>
      <c r="D298" s="7"/>
      <c r="E298" s="7"/>
      <c r="F298" s="7"/>
      <c r="G298" s="7"/>
      <c r="H298" s="8"/>
      <c r="I298" s="8"/>
      <c r="J298" s="8"/>
      <c r="K298" s="8"/>
      <c r="L298" s="7"/>
      <c r="M298" s="43"/>
      <c r="N298" s="43"/>
      <c r="O298" s="7"/>
      <c r="P298" s="7"/>
      <c r="Q298" s="7"/>
      <c r="R298" s="7"/>
      <c r="S298" s="7"/>
    </row>
    <row r="299" spans="1:19" s="11" customFormat="1" ht="17.100000000000001" customHeight="1">
      <c r="A299" s="7"/>
      <c r="B299" s="7"/>
      <c r="C299" s="7"/>
      <c r="D299" s="7"/>
      <c r="E299" s="7"/>
      <c r="F299" s="7"/>
      <c r="G299" s="7"/>
      <c r="H299" s="8"/>
      <c r="I299" s="8"/>
      <c r="J299" s="8"/>
      <c r="K299" s="8"/>
      <c r="L299" s="7"/>
      <c r="M299" s="43"/>
      <c r="N299" s="43"/>
      <c r="O299" s="7"/>
      <c r="P299" s="7"/>
      <c r="Q299" s="7"/>
      <c r="R299" s="7"/>
      <c r="S299" s="7"/>
    </row>
    <row r="300" spans="1:19" s="11" customFormat="1" ht="17.100000000000001" customHeight="1">
      <c r="A300" s="7"/>
      <c r="B300" s="7"/>
      <c r="C300" s="7"/>
      <c r="D300" s="7"/>
      <c r="E300" s="7"/>
      <c r="F300" s="7"/>
      <c r="G300" s="7"/>
      <c r="H300" s="8"/>
      <c r="I300" s="8"/>
      <c r="J300" s="8"/>
      <c r="K300" s="8"/>
      <c r="L300" s="7"/>
      <c r="M300" s="43"/>
      <c r="N300" s="43"/>
      <c r="O300" s="7"/>
      <c r="P300" s="7"/>
      <c r="Q300" s="7"/>
      <c r="R300" s="7"/>
      <c r="S300" s="7"/>
    </row>
    <row r="301" spans="1:19" s="11" customFormat="1" ht="17.100000000000001" customHeight="1">
      <c r="A301" s="7"/>
      <c r="B301" s="7"/>
      <c r="C301" s="7"/>
      <c r="D301" s="7"/>
      <c r="E301" s="7"/>
      <c r="F301" s="7"/>
      <c r="G301" s="7"/>
      <c r="H301" s="8"/>
      <c r="I301" s="8"/>
      <c r="J301" s="8"/>
      <c r="K301" s="8"/>
      <c r="L301" s="7"/>
      <c r="M301" s="43"/>
      <c r="N301" s="43"/>
      <c r="O301" s="7"/>
      <c r="P301" s="7"/>
      <c r="Q301" s="7"/>
      <c r="R301" s="7"/>
      <c r="S301" s="7"/>
    </row>
    <row r="302" spans="1:19" s="11" customFormat="1" ht="17.100000000000001" customHeight="1">
      <c r="A302" s="7"/>
      <c r="B302" s="7"/>
      <c r="C302" s="7"/>
      <c r="D302" s="7"/>
      <c r="E302" s="7"/>
      <c r="F302" s="7"/>
      <c r="G302" s="7"/>
      <c r="H302" s="8"/>
      <c r="I302" s="8"/>
      <c r="J302" s="8"/>
      <c r="K302" s="8"/>
      <c r="L302" s="7"/>
      <c r="M302" s="43"/>
      <c r="N302" s="43"/>
      <c r="O302" s="7"/>
      <c r="P302" s="7"/>
      <c r="Q302" s="7"/>
      <c r="R302" s="7"/>
      <c r="S302" s="7"/>
    </row>
    <row r="303" spans="1:19" s="11" customFormat="1" ht="17.100000000000001" customHeight="1">
      <c r="A303" s="7"/>
      <c r="B303" s="7"/>
      <c r="C303" s="7"/>
      <c r="D303" s="7"/>
      <c r="E303" s="7"/>
      <c r="F303" s="7"/>
      <c r="G303" s="7"/>
      <c r="H303" s="8"/>
      <c r="I303" s="8"/>
      <c r="J303" s="8"/>
      <c r="K303" s="8"/>
      <c r="L303" s="7"/>
      <c r="M303" s="43"/>
      <c r="N303" s="43"/>
      <c r="O303" s="7"/>
      <c r="P303" s="7"/>
      <c r="Q303" s="7"/>
      <c r="R303" s="7"/>
      <c r="S303" s="7"/>
    </row>
    <row r="304" spans="1:19" s="11" customFormat="1" ht="17.100000000000001" customHeight="1">
      <c r="A304" s="7"/>
      <c r="B304" s="7"/>
      <c r="C304" s="7"/>
      <c r="D304" s="7"/>
      <c r="E304" s="7"/>
      <c r="F304" s="7"/>
      <c r="G304" s="7"/>
      <c r="H304" s="8"/>
      <c r="I304" s="8"/>
      <c r="J304" s="8"/>
      <c r="K304" s="8"/>
      <c r="L304" s="7"/>
      <c r="M304" s="43"/>
      <c r="N304" s="43"/>
      <c r="O304" s="7"/>
      <c r="P304" s="7"/>
      <c r="Q304" s="7"/>
      <c r="R304" s="7"/>
      <c r="S304" s="7"/>
    </row>
    <row r="305" spans="1:19" s="11" customFormat="1" ht="17.100000000000001" customHeight="1">
      <c r="A305" s="23"/>
      <c r="B305" s="23"/>
      <c r="C305" s="23"/>
      <c r="D305" s="23"/>
      <c r="E305" s="23"/>
      <c r="F305" s="23"/>
      <c r="G305" s="22"/>
      <c r="H305" s="24"/>
      <c r="I305" s="24"/>
      <c r="J305" s="24"/>
      <c r="K305" s="24"/>
      <c r="L305" s="23"/>
      <c r="M305" s="133"/>
      <c r="N305" s="133"/>
      <c r="O305" s="7"/>
      <c r="P305" s="7"/>
      <c r="Q305" s="7"/>
      <c r="R305" s="7"/>
      <c r="S305" s="7"/>
    </row>
    <row r="306" spans="1:19" s="11" customFormat="1" ht="17.100000000000001" customHeight="1">
      <c r="A306" s="23"/>
      <c r="B306" s="23"/>
      <c r="C306" s="23"/>
      <c r="D306" s="23"/>
      <c r="E306" s="23"/>
      <c r="F306" s="23"/>
      <c r="G306" s="22"/>
      <c r="H306" s="22"/>
      <c r="I306" s="22"/>
      <c r="J306" s="22"/>
      <c r="K306" s="22"/>
      <c r="L306" s="23"/>
      <c r="M306" s="133"/>
      <c r="N306" s="133"/>
      <c r="O306" s="7"/>
      <c r="P306" s="7"/>
      <c r="Q306" s="7"/>
      <c r="R306" s="7"/>
      <c r="S306" s="7"/>
    </row>
    <row r="307" spans="1:19" s="11" customFormat="1" ht="17.100000000000001" customHeight="1">
      <c r="A307" s="23"/>
      <c r="B307" s="23"/>
      <c r="C307" s="23"/>
      <c r="D307" s="23"/>
      <c r="E307" s="23"/>
      <c r="F307" s="23"/>
      <c r="G307" s="22"/>
      <c r="H307" s="22"/>
      <c r="I307" s="22"/>
      <c r="J307" s="22"/>
      <c r="K307" s="22"/>
      <c r="L307" s="23"/>
      <c r="M307" s="133"/>
      <c r="N307" s="133"/>
      <c r="O307" s="7"/>
      <c r="P307" s="7"/>
      <c r="Q307" s="7"/>
      <c r="R307" s="7"/>
      <c r="S307" s="7"/>
    </row>
    <row r="308" spans="1:19" s="11" customFormat="1" ht="17.100000000000001" customHeight="1">
      <c r="A308" s="23"/>
      <c r="B308" s="23"/>
      <c r="C308" s="23"/>
      <c r="D308" s="23"/>
      <c r="E308" s="23"/>
      <c r="F308" s="23"/>
      <c r="G308" s="22"/>
      <c r="H308" s="22"/>
      <c r="I308" s="22"/>
      <c r="J308" s="22"/>
      <c r="K308" s="22"/>
      <c r="L308" s="23"/>
      <c r="M308" s="133"/>
      <c r="N308" s="133"/>
      <c r="O308" s="7"/>
      <c r="P308" s="7"/>
      <c r="Q308" s="7"/>
      <c r="R308" s="7"/>
      <c r="S308" s="7"/>
    </row>
    <row r="309" spans="1:19" s="11" customFormat="1" ht="17.100000000000001" customHeight="1">
      <c r="A309" s="23"/>
      <c r="B309" s="23"/>
      <c r="C309" s="23"/>
      <c r="D309" s="23"/>
      <c r="E309" s="23"/>
      <c r="F309" s="23"/>
      <c r="G309" s="22"/>
      <c r="H309" s="22"/>
      <c r="I309" s="22"/>
      <c r="J309" s="22"/>
      <c r="K309" s="22"/>
      <c r="L309" s="23"/>
      <c r="M309" s="133"/>
      <c r="N309" s="133"/>
      <c r="O309" s="7"/>
      <c r="P309" s="7"/>
      <c r="Q309" s="7"/>
      <c r="R309" s="7"/>
      <c r="S309" s="7"/>
    </row>
    <row r="310" spans="1:19" s="11" customFormat="1" ht="17.100000000000001" customHeight="1">
      <c r="A310" s="23"/>
      <c r="B310" s="23"/>
      <c r="C310" s="23"/>
      <c r="D310" s="23"/>
      <c r="E310" s="23"/>
      <c r="F310" s="23"/>
      <c r="G310" s="22"/>
      <c r="H310" s="22"/>
      <c r="I310" s="22"/>
      <c r="J310" s="22"/>
      <c r="K310" s="22"/>
      <c r="L310" s="23"/>
      <c r="M310" s="133"/>
      <c r="N310" s="133"/>
      <c r="O310" s="7"/>
      <c r="P310" s="7"/>
      <c r="Q310" s="7"/>
      <c r="R310" s="7"/>
      <c r="S310" s="7"/>
    </row>
    <row r="311" spans="1:19" s="11" customFormat="1" ht="17.100000000000001" customHeight="1">
      <c r="A311" s="23"/>
      <c r="B311" s="23"/>
      <c r="C311" s="23"/>
      <c r="D311" s="23"/>
      <c r="E311" s="23"/>
      <c r="F311" s="23"/>
      <c r="G311" s="22"/>
      <c r="H311" s="22"/>
      <c r="I311" s="22"/>
      <c r="J311" s="22"/>
      <c r="K311" s="22"/>
      <c r="L311" s="23"/>
      <c r="M311" s="133"/>
      <c r="N311" s="133"/>
      <c r="O311" s="7"/>
      <c r="P311" s="7"/>
      <c r="Q311" s="7"/>
      <c r="R311" s="7"/>
      <c r="S311" s="7"/>
    </row>
    <row r="312" spans="1:19" s="11" customFormat="1" ht="17.100000000000001" customHeight="1">
      <c r="A312" s="23"/>
      <c r="B312" s="23"/>
      <c r="C312" s="23"/>
      <c r="D312" s="23"/>
      <c r="E312" s="23"/>
      <c r="F312" s="23"/>
      <c r="G312" s="22"/>
      <c r="H312" s="22"/>
      <c r="I312" s="22"/>
      <c r="J312" s="22"/>
      <c r="K312" s="22"/>
      <c r="L312" s="23"/>
      <c r="M312" s="133"/>
      <c r="N312" s="133"/>
      <c r="O312" s="7"/>
      <c r="P312" s="7"/>
      <c r="Q312" s="7"/>
      <c r="R312" s="7"/>
      <c r="S312" s="7"/>
    </row>
    <row r="313" spans="1:19" s="11" customFormat="1" ht="17.100000000000001" customHeight="1">
      <c r="A313" s="23"/>
      <c r="B313" s="23"/>
      <c r="C313" s="23"/>
      <c r="D313" s="23"/>
      <c r="E313" s="23"/>
      <c r="F313" s="23"/>
      <c r="G313" s="22"/>
      <c r="H313" s="22"/>
      <c r="I313" s="22"/>
      <c r="J313" s="22"/>
      <c r="K313" s="22"/>
      <c r="L313" s="23"/>
      <c r="M313" s="133"/>
      <c r="N313" s="133"/>
      <c r="O313" s="7"/>
      <c r="P313" s="7"/>
      <c r="Q313" s="7"/>
      <c r="R313" s="7"/>
      <c r="S313" s="7"/>
    </row>
    <row r="314" spans="1:19" s="11" customFormat="1" ht="17.100000000000001" customHeight="1">
      <c r="A314" s="23"/>
      <c r="B314" s="23"/>
      <c r="C314" s="23"/>
      <c r="D314" s="23"/>
      <c r="E314" s="23"/>
      <c r="F314" s="23"/>
      <c r="G314" s="22"/>
      <c r="H314" s="22"/>
      <c r="I314" s="22"/>
      <c r="J314" s="22"/>
      <c r="K314" s="22"/>
      <c r="L314" s="23"/>
      <c r="M314" s="133"/>
      <c r="N314" s="133"/>
      <c r="O314" s="7"/>
      <c r="P314" s="7"/>
      <c r="Q314" s="7"/>
      <c r="R314" s="7"/>
      <c r="S314" s="7"/>
    </row>
    <row r="315" spans="1:19" s="11" customFormat="1" ht="17.100000000000001" customHeight="1">
      <c r="A315" s="23"/>
      <c r="B315" s="23"/>
      <c r="C315" s="23"/>
      <c r="D315" s="23"/>
      <c r="E315" s="23"/>
      <c r="F315" s="23"/>
      <c r="G315" s="22"/>
      <c r="H315" s="22"/>
      <c r="I315" s="22"/>
      <c r="J315" s="22"/>
      <c r="K315" s="22"/>
      <c r="L315" s="23"/>
      <c r="M315" s="133"/>
      <c r="N315" s="133"/>
      <c r="O315" s="7"/>
      <c r="P315" s="7"/>
      <c r="Q315" s="7"/>
      <c r="R315" s="7"/>
      <c r="S315" s="7"/>
    </row>
    <row r="316" spans="1:19" s="11" customFormat="1" ht="17.100000000000001" customHeight="1">
      <c r="A316" s="23"/>
      <c r="B316" s="23"/>
      <c r="C316" s="23"/>
      <c r="D316" s="23"/>
      <c r="E316" s="23"/>
      <c r="F316" s="23"/>
      <c r="G316" s="22"/>
      <c r="H316" s="22"/>
      <c r="I316" s="22"/>
      <c r="J316" s="22"/>
      <c r="K316" s="22"/>
      <c r="L316" s="23"/>
      <c r="M316" s="133"/>
      <c r="N316" s="133"/>
      <c r="O316" s="7"/>
      <c r="P316" s="7"/>
      <c r="Q316" s="7"/>
      <c r="R316" s="7"/>
      <c r="S316" s="7"/>
    </row>
    <row r="317" spans="1:19" s="11" customFormat="1" ht="17.100000000000001" customHeight="1">
      <c r="A317" s="23"/>
      <c r="B317" s="23"/>
      <c r="C317" s="23"/>
      <c r="D317" s="23"/>
      <c r="E317" s="23"/>
      <c r="F317" s="23"/>
      <c r="G317" s="22"/>
      <c r="H317" s="22"/>
      <c r="I317" s="22"/>
      <c r="J317" s="22"/>
      <c r="K317" s="22"/>
      <c r="L317" s="23"/>
      <c r="M317" s="133"/>
      <c r="N317" s="133"/>
      <c r="O317" s="7"/>
      <c r="P317" s="7"/>
      <c r="Q317" s="7"/>
      <c r="R317" s="7"/>
      <c r="S317" s="7"/>
    </row>
    <row r="318" spans="1:19" s="11" customFormat="1" ht="17.100000000000001" customHeight="1">
      <c r="A318" s="23"/>
      <c r="B318" s="23"/>
      <c r="C318" s="23"/>
      <c r="D318" s="23"/>
      <c r="E318" s="23"/>
      <c r="F318" s="23"/>
      <c r="G318" s="22"/>
      <c r="H318" s="22"/>
      <c r="I318" s="22"/>
      <c r="J318" s="22"/>
      <c r="K318" s="22"/>
      <c r="L318" s="23"/>
      <c r="M318" s="133"/>
      <c r="N318" s="133"/>
      <c r="O318" s="7"/>
      <c r="P318" s="7"/>
      <c r="Q318" s="7"/>
      <c r="R318" s="7"/>
      <c r="S318" s="7"/>
    </row>
    <row r="319" spans="1:19" s="11" customFormat="1" ht="17.100000000000001" customHeight="1">
      <c r="A319" s="23"/>
      <c r="B319" s="23"/>
      <c r="C319" s="23"/>
      <c r="D319" s="23"/>
      <c r="E319" s="23"/>
      <c r="F319" s="23"/>
      <c r="G319" s="22"/>
      <c r="H319" s="22"/>
      <c r="I319" s="22"/>
      <c r="J319" s="22"/>
      <c r="K319" s="22"/>
      <c r="L319" s="23"/>
      <c r="M319" s="133"/>
      <c r="N319" s="133"/>
      <c r="O319" s="7"/>
      <c r="P319" s="7"/>
      <c r="Q319" s="7"/>
      <c r="R319" s="7"/>
      <c r="S319" s="7"/>
    </row>
    <row r="320" spans="1:19" s="11" customFormat="1" ht="17.100000000000001" customHeight="1">
      <c r="A320" s="23"/>
      <c r="B320" s="23"/>
      <c r="C320" s="23"/>
      <c r="D320" s="23"/>
      <c r="E320" s="23"/>
      <c r="F320" s="23"/>
      <c r="G320" s="22"/>
      <c r="H320" s="22"/>
      <c r="I320" s="22"/>
      <c r="J320" s="22"/>
      <c r="K320" s="22"/>
      <c r="L320" s="23"/>
      <c r="M320" s="133"/>
      <c r="N320" s="133"/>
      <c r="O320" s="7"/>
      <c r="P320" s="7"/>
      <c r="Q320" s="7"/>
      <c r="R320" s="7"/>
      <c r="S320" s="7"/>
    </row>
    <row r="321" spans="1:19" s="11" customFormat="1" ht="17.100000000000001" customHeight="1">
      <c r="A321" s="23"/>
      <c r="B321" s="23"/>
      <c r="C321" s="23"/>
      <c r="D321" s="23"/>
      <c r="E321" s="23"/>
      <c r="F321" s="23"/>
      <c r="G321" s="22"/>
      <c r="H321" s="22"/>
      <c r="I321" s="22"/>
      <c r="J321" s="22"/>
      <c r="K321" s="22"/>
      <c r="L321" s="23"/>
      <c r="M321" s="133"/>
      <c r="N321" s="133"/>
      <c r="O321" s="7"/>
      <c r="P321" s="7"/>
      <c r="Q321" s="7"/>
      <c r="R321" s="7"/>
      <c r="S321" s="7"/>
    </row>
    <row r="322" spans="1:19" s="11" customFormat="1" ht="17.100000000000001" customHeight="1">
      <c r="A322" s="23"/>
      <c r="B322" s="23"/>
      <c r="C322" s="23"/>
      <c r="D322" s="23"/>
      <c r="E322" s="23"/>
      <c r="F322" s="23"/>
      <c r="G322" s="22"/>
      <c r="H322" s="22"/>
      <c r="I322" s="22"/>
      <c r="J322" s="22"/>
      <c r="K322" s="22"/>
      <c r="L322" s="23"/>
      <c r="M322" s="133"/>
      <c r="N322" s="133"/>
      <c r="O322" s="7"/>
      <c r="P322" s="7"/>
      <c r="Q322" s="7"/>
      <c r="R322" s="7"/>
      <c r="S322" s="7"/>
    </row>
    <row r="323" spans="1:19" s="11" customFormat="1" ht="17.100000000000001" customHeight="1">
      <c r="A323" s="23"/>
      <c r="B323" s="23"/>
      <c r="C323" s="23"/>
      <c r="D323" s="23"/>
      <c r="E323" s="23"/>
      <c r="F323" s="23"/>
      <c r="G323" s="22"/>
      <c r="H323" s="22"/>
      <c r="I323" s="22"/>
      <c r="J323" s="22"/>
      <c r="K323" s="22"/>
      <c r="L323" s="23"/>
      <c r="M323" s="133"/>
      <c r="N323" s="133"/>
      <c r="O323" s="7"/>
      <c r="P323" s="7"/>
      <c r="Q323" s="7"/>
      <c r="R323" s="7"/>
      <c r="S323" s="7"/>
    </row>
    <row r="324" spans="1:19" s="11" customFormat="1" ht="17.100000000000001" customHeight="1">
      <c r="A324" s="23"/>
      <c r="B324" s="23"/>
      <c r="C324" s="23"/>
      <c r="D324" s="23"/>
      <c r="E324" s="23"/>
      <c r="F324" s="23"/>
      <c r="G324" s="22"/>
      <c r="H324" s="22"/>
      <c r="I324" s="22"/>
      <c r="J324" s="22"/>
      <c r="K324" s="22"/>
      <c r="L324" s="23"/>
      <c r="M324" s="133"/>
      <c r="N324" s="133"/>
      <c r="O324" s="7"/>
      <c r="P324" s="7"/>
      <c r="Q324" s="7"/>
      <c r="R324" s="7"/>
      <c r="S324" s="7"/>
    </row>
    <row r="325" spans="1:19" s="11" customFormat="1" ht="17.100000000000001" customHeight="1">
      <c r="A325" s="23"/>
      <c r="B325" s="23"/>
      <c r="C325" s="23"/>
      <c r="D325" s="23"/>
      <c r="E325" s="23"/>
      <c r="F325" s="23"/>
      <c r="G325" s="22"/>
      <c r="H325" s="22"/>
      <c r="I325" s="22"/>
      <c r="J325" s="22"/>
      <c r="K325" s="22"/>
      <c r="L325" s="23"/>
      <c r="M325" s="133"/>
      <c r="N325" s="133"/>
      <c r="O325" s="7"/>
      <c r="P325" s="7"/>
      <c r="Q325" s="7"/>
      <c r="R325" s="7"/>
      <c r="S325" s="7"/>
    </row>
    <row r="326" spans="1:19" s="11" customFormat="1" ht="17.100000000000001" customHeight="1">
      <c r="A326" s="23"/>
      <c r="B326" s="23"/>
      <c r="C326" s="23"/>
      <c r="D326" s="23"/>
      <c r="E326" s="23"/>
      <c r="F326" s="23"/>
      <c r="G326" s="22"/>
      <c r="H326" s="22"/>
      <c r="I326" s="22"/>
      <c r="J326" s="22"/>
      <c r="K326" s="22"/>
      <c r="L326" s="23"/>
      <c r="M326" s="133"/>
      <c r="N326" s="133"/>
      <c r="O326" s="7"/>
      <c r="P326" s="7"/>
      <c r="Q326" s="7"/>
      <c r="R326" s="7"/>
      <c r="S326" s="7"/>
    </row>
    <row r="327" spans="1:19" s="11" customFormat="1" ht="17.100000000000001" customHeight="1">
      <c r="A327" s="23"/>
      <c r="B327" s="23"/>
      <c r="C327" s="23"/>
      <c r="D327" s="23"/>
      <c r="E327" s="23"/>
      <c r="F327" s="23"/>
      <c r="G327" s="22"/>
      <c r="H327" s="22"/>
      <c r="I327" s="22"/>
      <c r="J327" s="22"/>
      <c r="K327" s="22"/>
      <c r="L327" s="23"/>
      <c r="M327" s="133"/>
      <c r="N327" s="133"/>
      <c r="O327" s="7"/>
      <c r="P327" s="7"/>
      <c r="Q327" s="7"/>
      <c r="R327" s="7"/>
      <c r="S327" s="7"/>
    </row>
    <row r="328" spans="1:19" s="11" customFormat="1" ht="17.100000000000001" customHeight="1">
      <c r="A328" s="23"/>
      <c r="B328" s="23"/>
      <c r="C328" s="23"/>
      <c r="D328" s="23"/>
      <c r="E328" s="23"/>
      <c r="F328" s="23"/>
      <c r="G328" s="22"/>
      <c r="H328" s="22"/>
      <c r="I328" s="22"/>
      <c r="J328" s="22"/>
      <c r="K328" s="22"/>
      <c r="L328" s="23"/>
      <c r="M328" s="133"/>
      <c r="N328" s="133"/>
      <c r="O328" s="7"/>
      <c r="P328" s="7"/>
      <c r="Q328" s="7"/>
      <c r="R328" s="7"/>
      <c r="S328" s="7"/>
    </row>
    <row r="329" spans="1:19" s="11" customFormat="1" ht="17.100000000000001" customHeight="1">
      <c r="A329" s="23"/>
      <c r="B329" s="23"/>
      <c r="C329" s="23"/>
      <c r="D329" s="23"/>
      <c r="E329" s="23"/>
      <c r="F329" s="23"/>
      <c r="G329" s="22"/>
      <c r="H329" s="22"/>
      <c r="I329" s="22"/>
      <c r="J329" s="22"/>
      <c r="K329" s="22"/>
      <c r="L329" s="23"/>
      <c r="M329" s="133"/>
      <c r="N329" s="133"/>
      <c r="O329" s="7"/>
      <c r="P329" s="7"/>
      <c r="Q329" s="7"/>
      <c r="R329" s="7"/>
      <c r="S329" s="7"/>
    </row>
    <row r="330" spans="1:19" s="11" customFormat="1" ht="17.100000000000001" customHeight="1">
      <c r="A330" s="23"/>
      <c r="B330" s="23"/>
      <c r="C330" s="23"/>
      <c r="D330" s="23"/>
      <c r="E330" s="23"/>
      <c r="F330" s="23"/>
      <c r="G330" s="22"/>
      <c r="H330" s="22"/>
      <c r="I330" s="22"/>
      <c r="J330" s="22"/>
      <c r="K330" s="22"/>
      <c r="L330" s="23"/>
      <c r="M330" s="133"/>
      <c r="N330" s="133"/>
      <c r="O330" s="7"/>
      <c r="P330" s="7"/>
      <c r="Q330" s="7"/>
      <c r="R330" s="7"/>
      <c r="S330" s="7"/>
    </row>
    <row r="331" spans="1:19" s="11" customFormat="1" ht="17.100000000000001" customHeight="1">
      <c r="A331" s="23"/>
      <c r="B331" s="23"/>
      <c r="C331" s="23"/>
      <c r="D331" s="23"/>
      <c r="E331" s="23"/>
      <c r="F331" s="23"/>
      <c r="G331" s="22"/>
      <c r="H331" s="22"/>
      <c r="I331" s="22"/>
      <c r="J331" s="22"/>
      <c r="K331" s="22"/>
      <c r="L331" s="23"/>
      <c r="M331" s="133"/>
      <c r="N331" s="133"/>
      <c r="O331" s="7"/>
      <c r="P331" s="7"/>
      <c r="Q331" s="7"/>
      <c r="R331" s="7"/>
      <c r="S331" s="7"/>
    </row>
    <row r="332" spans="1:19" s="11" customFormat="1" ht="17.100000000000001" customHeight="1">
      <c r="A332" s="23"/>
      <c r="B332" s="23"/>
      <c r="C332" s="23"/>
      <c r="D332" s="23"/>
      <c r="E332" s="23"/>
      <c r="F332" s="23"/>
      <c r="G332" s="22"/>
      <c r="H332" s="22"/>
      <c r="I332" s="22"/>
      <c r="J332" s="22"/>
      <c r="K332" s="22"/>
      <c r="L332" s="23"/>
      <c r="M332" s="133"/>
      <c r="N332" s="133"/>
      <c r="O332" s="7"/>
      <c r="P332" s="7"/>
      <c r="Q332" s="7"/>
      <c r="R332" s="7"/>
      <c r="S332" s="7"/>
    </row>
    <row r="333" spans="1:19" s="11" customFormat="1" ht="17.100000000000001" customHeight="1">
      <c r="A333" s="23"/>
      <c r="B333" s="23"/>
      <c r="C333" s="23"/>
      <c r="D333" s="23"/>
      <c r="E333" s="23"/>
      <c r="F333" s="23"/>
      <c r="G333" s="22"/>
      <c r="H333" s="22"/>
      <c r="I333" s="22"/>
      <c r="J333" s="22"/>
      <c r="K333" s="22"/>
      <c r="L333" s="23"/>
      <c r="M333" s="133"/>
      <c r="N333" s="133"/>
      <c r="O333" s="7"/>
      <c r="P333" s="7"/>
      <c r="Q333" s="7"/>
      <c r="R333" s="7"/>
      <c r="S333" s="7"/>
    </row>
    <row r="334" spans="1:19" s="11" customFormat="1" ht="17.100000000000001" customHeight="1">
      <c r="A334" s="23"/>
      <c r="B334" s="23"/>
      <c r="C334" s="23"/>
      <c r="D334" s="23"/>
      <c r="E334" s="23"/>
      <c r="F334" s="23"/>
      <c r="G334" s="22"/>
      <c r="H334" s="22"/>
      <c r="I334" s="22"/>
      <c r="J334" s="22"/>
      <c r="K334" s="22"/>
      <c r="L334" s="23"/>
      <c r="M334" s="133"/>
      <c r="N334" s="133"/>
      <c r="O334" s="7"/>
      <c r="P334" s="7"/>
      <c r="Q334" s="7"/>
      <c r="R334" s="7"/>
      <c r="S334" s="7"/>
    </row>
    <row r="335" spans="1:19" s="11" customFormat="1" ht="17.100000000000001" customHeight="1">
      <c r="A335" s="23"/>
      <c r="B335" s="23"/>
      <c r="C335" s="23"/>
      <c r="D335" s="23"/>
      <c r="E335" s="23"/>
      <c r="F335" s="23"/>
      <c r="G335" s="22"/>
      <c r="H335" s="22"/>
      <c r="I335" s="22"/>
      <c r="J335" s="22"/>
      <c r="K335" s="22"/>
      <c r="L335" s="23"/>
      <c r="M335" s="133"/>
      <c r="N335" s="133"/>
      <c r="O335" s="7"/>
      <c r="P335" s="7"/>
      <c r="Q335" s="7"/>
      <c r="R335" s="7"/>
      <c r="S335" s="7"/>
    </row>
    <row r="336" spans="1:19" s="11" customFormat="1" ht="17.100000000000001" customHeight="1">
      <c r="A336" s="23"/>
      <c r="B336" s="23"/>
      <c r="C336" s="23"/>
      <c r="D336" s="23"/>
      <c r="E336" s="23"/>
      <c r="F336" s="23"/>
      <c r="G336" s="22"/>
      <c r="H336" s="22"/>
      <c r="I336" s="22"/>
      <c r="J336" s="22"/>
      <c r="K336" s="22"/>
      <c r="L336" s="23"/>
      <c r="M336" s="133"/>
      <c r="N336" s="133"/>
      <c r="O336" s="7"/>
      <c r="P336" s="7"/>
      <c r="Q336" s="7"/>
      <c r="R336" s="7"/>
      <c r="S336" s="7"/>
    </row>
    <row r="337" spans="1:19" s="11" customFormat="1" ht="17.100000000000001" customHeight="1">
      <c r="A337" s="23"/>
      <c r="B337" s="23"/>
      <c r="C337" s="23"/>
      <c r="D337" s="23"/>
      <c r="E337" s="23"/>
      <c r="F337" s="23"/>
      <c r="G337" s="22"/>
      <c r="H337" s="22"/>
      <c r="I337" s="22"/>
      <c r="J337" s="22"/>
      <c r="K337" s="22"/>
      <c r="L337" s="23"/>
      <c r="M337" s="133"/>
      <c r="N337" s="133"/>
      <c r="O337" s="7"/>
      <c r="P337" s="7"/>
      <c r="Q337" s="7"/>
      <c r="R337" s="7"/>
      <c r="S337" s="7"/>
    </row>
    <row r="338" spans="1:19" s="11" customFormat="1" ht="17.100000000000001" customHeight="1">
      <c r="A338" s="23"/>
      <c r="B338" s="23"/>
      <c r="C338" s="23"/>
      <c r="D338" s="23"/>
      <c r="E338" s="23"/>
      <c r="F338" s="23"/>
      <c r="G338" s="22"/>
      <c r="H338" s="22"/>
      <c r="I338" s="22"/>
      <c r="J338" s="22"/>
      <c r="K338" s="22"/>
      <c r="L338" s="23"/>
      <c r="M338" s="133"/>
      <c r="N338" s="133"/>
      <c r="O338" s="7"/>
      <c r="P338" s="7"/>
      <c r="Q338" s="7"/>
      <c r="R338" s="7"/>
      <c r="S338" s="7"/>
    </row>
    <row r="339" spans="1:19" s="11" customFormat="1" ht="17.100000000000001" customHeight="1">
      <c r="A339" s="23"/>
      <c r="B339" s="23"/>
      <c r="C339" s="23"/>
      <c r="D339" s="23"/>
      <c r="E339" s="23"/>
      <c r="F339" s="23"/>
      <c r="G339" s="22"/>
      <c r="H339" s="22"/>
      <c r="I339" s="22"/>
      <c r="J339" s="22"/>
      <c r="K339" s="22"/>
      <c r="L339" s="23"/>
      <c r="M339" s="133"/>
      <c r="N339" s="133"/>
      <c r="O339" s="7"/>
      <c r="P339" s="7"/>
      <c r="Q339" s="7"/>
      <c r="R339" s="7"/>
      <c r="S339" s="7"/>
    </row>
    <row r="340" spans="1:19" s="11" customFormat="1" ht="17.100000000000001" customHeight="1">
      <c r="A340" s="23"/>
      <c r="B340" s="23"/>
      <c r="C340" s="23"/>
      <c r="D340" s="23"/>
      <c r="E340" s="23"/>
      <c r="F340" s="23"/>
      <c r="G340" s="22"/>
      <c r="H340" s="22"/>
      <c r="I340" s="22"/>
      <c r="J340" s="22"/>
      <c r="K340" s="22"/>
      <c r="L340" s="23"/>
      <c r="M340" s="133"/>
      <c r="N340" s="133"/>
      <c r="O340" s="7"/>
      <c r="P340" s="7"/>
      <c r="Q340" s="7"/>
      <c r="R340" s="7"/>
      <c r="S340" s="7"/>
    </row>
    <row r="341" spans="1:19" s="11" customFormat="1" ht="17.100000000000001" customHeight="1">
      <c r="A341" s="23"/>
      <c r="B341" s="23"/>
      <c r="C341" s="23"/>
      <c r="D341" s="23"/>
      <c r="E341" s="23"/>
      <c r="F341" s="23"/>
      <c r="G341" s="22"/>
      <c r="H341" s="22"/>
      <c r="I341" s="22"/>
      <c r="J341" s="22"/>
      <c r="K341" s="22"/>
      <c r="L341" s="23"/>
      <c r="M341" s="133"/>
      <c r="N341" s="133"/>
      <c r="O341" s="7"/>
      <c r="P341" s="7"/>
      <c r="Q341" s="7"/>
      <c r="R341" s="7"/>
      <c r="S341" s="7"/>
    </row>
    <row r="342" spans="1:19" s="11" customFormat="1" ht="17.100000000000001" customHeight="1">
      <c r="A342" s="23"/>
      <c r="B342" s="23"/>
      <c r="C342" s="23"/>
      <c r="D342" s="23"/>
      <c r="E342" s="23"/>
      <c r="F342" s="23"/>
      <c r="G342" s="22"/>
      <c r="H342" s="22"/>
      <c r="I342" s="22"/>
      <c r="J342" s="22"/>
      <c r="K342" s="22"/>
      <c r="L342" s="23"/>
      <c r="M342" s="133"/>
      <c r="N342" s="133"/>
      <c r="O342" s="7"/>
      <c r="P342" s="7"/>
      <c r="Q342" s="7"/>
      <c r="R342" s="7"/>
      <c r="S342" s="7"/>
    </row>
    <row r="343" spans="1:19" s="11" customFormat="1" ht="17.100000000000001" customHeight="1">
      <c r="A343" s="23"/>
      <c r="B343" s="23"/>
      <c r="C343" s="23"/>
      <c r="D343" s="23"/>
      <c r="E343" s="23"/>
      <c r="F343" s="23"/>
      <c r="G343" s="22"/>
      <c r="H343" s="22"/>
      <c r="I343" s="22"/>
      <c r="J343" s="22"/>
      <c r="K343" s="22"/>
      <c r="L343" s="23"/>
      <c r="M343" s="133"/>
      <c r="N343" s="133"/>
      <c r="O343" s="7"/>
      <c r="P343" s="7"/>
      <c r="Q343" s="7"/>
      <c r="R343" s="7"/>
      <c r="S343" s="7"/>
    </row>
    <row r="344" spans="1:19" s="11" customFormat="1" ht="17.100000000000001" customHeight="1">
      <c r="A344" s="23"/>
      <c r="B344" s="23"/>
      <c r="C344" s="23"/>
      <c r="D344" s="23"/>
      <c r="E344" s="23"/>
      <c r="F344" s="23"/>
      <c r="G344" s="22"/>
      <c r="H344" s="22"/>
      <c r="I344" s="22"/>
      <c r="J344" s="22"/>
      <c r="K344" s="22"/>
      <c r="L344" s="23"/>
      <c r="M344" s="133"/>
      <c r="N344" s="133"/>
      <c r="O344" s="7"/>
      <c r="P344" s="7"/>
      <c r="Q344" s="7"/>
      <c r="R344" s="7"/>
      <c r="S344" s="7"/>
    </row>
    <row r="345" spans="1:19" s="11" customFormat="1" ht="17.100000000000001" customHeight="1">
      <c r="A345" s="23"/>
      <c r="B345" s="23"/>
      <c r="C345" s="23"/>
      <c r="D345" s="23"/>
      <c r="E345" s="23"/>
      <c r="F345" s="23"/>
      <c r="G345" s="22"/>
      <c r="H345" s="22"/>
      <c r="I345" s="22"/>
      <c r="J345" s="22"/>
      <c r="K345" s="22"/>
      <c r="L345" s="23"/>
      <c r="M345" s="133"/>
      <c r="N345" s="133"/>
      <c r="O345" s="7"/>
      <c r="P345" s="7"/>
      <c r="Q345" s="7"/>
      <c r="R345" s="7"/>
      <c r="S345" s="7"/>
    </row>
    <row r="346" spans="1:19" s="11" customFormat="1" ht="17.100000000000001" customHeight="1">
      <c r="A346" s="23"/>
      <c r="B346" s="23"/>
      <c r="C346" s="23"/>
      <c r="D346" s="23"/>
      <c r="E346" s="23"/>
      <c r="F346" s="23"/>
      <c r="G346" s="22"/>
      <c r="H346" s="22"/>
      <c r="I346" s="22"/>
      <c r="J346" s="22"/>
      <c r="K346" s="22"/>
      <c r="L346" s="23"/>
      <c r="M346" s="133"/>
      <c r="N346" s="133"/>
      <c r="O346" s="7"/>
      <c r="P346" s="7"/>
      <c r="Q346" s="7"/>
      <c r="R346" s="7"/>
      <c r="S346" s="7"/>
    </row>
    <row r="347" spans="1:19" s="11" customFormat="1" ht="17.100000000000001" customHeight="1">
      <c r="A347" s="23"/>
      <c r="B347" s="23"/>
      <c r="C347" s="23"/>
      <c r="D347" s="23"/>
      <c r="E347" s="23"/>
      <c r="F347" s="23"/>
      <c r="G347" s="22"/>
      <c r="H347" s="22"/>
      <c r="I347" s="22"/>
      <c r="J347" s="22"/>
      <c r="K347" s="22"/>
      <c r="L347" s="23"/>
      <c r="M347" s="133"/>
      <c r="N347" s="133"/>
      <c r="O347" s="7"/>
      <c r="P347" s="7"/>
      <c r="Q347" s="7"/>
      <c r="R347" s="7"/>
      <c r="S347" s="7"/>
    </row>
    <row r="348" spans="1:19" s="11" customFormat="1" ht="17.100000000000001" customHeight="1">
      <c r="A348" s="23"/>
      <c r="B348" s="23"/>
      <c r="C348" s="23"/>
      <c r="D348" s="23"/>
      <c r="E348" s="23"/>
      <c r="F348" s="23"/>
      <c r="G348" s="22"/>
      <c r="H348" s="22"/>
      <c r="I348" s="22"/>
      <c r="J348" s="22"/>
      <c r="K348" s="22"/>
      <c r="L348" s="23"/>
      <c r="M348" s="133"/>
      <c r="N348" s="133"/>
      <c r="O348" s="7"/>
      <c r="P348" s="7"/>
      <c r="Q348" s="7"/>
      <c r="R348" s="7"/>
      <c r="S348" s="7"/>
    </row>
    <row r="349" spans="1:19" s="11" customFormat="1" ht="17.100000000000001" customHeight="1">
      <c r="A349" s="23"/>
      <c r="B349" s="23"/>
      <c r="C349" s="23"/>
      <c r="D349" s="23"/>
      <c r="E349" s="23"/>
      <c r="F349" s="23"/>
      <c r="G349" s="22"/>
      <c r="H349" s="22"/>
      <c r="I349" s="22"/>
      <c r="J349" s="22"/>
      <c r="K349" s="22"/>
      <c r="L349" s="23"/>
      <c r="M349" s="133"/>
      <c r="N349" s="133"/>
      <c r="O349" s="7"/>
      <c r="P349" s="7"/>
      <c r="Q349" s="7"/>
      <c r="R349" s="7"/>
      <c r="S349" s="7"/>
    </row>
    <row r="350" spans="1:19" s="11" customFormat="1" ht="17.100000000000001" customHeight="1">
      <c r="A350" s="23"/>
      <c r="B350" s="23"/>
      <c r="C350" s="23"/>
      <c r="D350" s="23"/>
      <c r="E350" s="23"/>
      <c r="F350" s="23"/>
      <c r="G350" s="22"/>
      <c r="H350" s="22"/>
      <c r="I350" s="22"/>
      <c r="J350" s="22"/>
      <c r="K350" s="22"/>
      <c r="L350" s="23"/>
      <c r="M350" s="133"/>
      <c r="N350" s="133"/>
      <c r="O350" s="7"/>
      <c r="P350" s="7"/>
      <c r="Q350" s="7"/>
      <c r="R350" s="7"/>
      <c r="S350" s="7"/>
    </row>
    <row r="351" spans="1:19" s="11" customFormat="1" ht="17.100000000000001" customHeight="1">
      <c r="A351" s="23"/>
      <c r="B351" s="23"/>
      <c r="C351" s="23"/>
      <c r="D351" s="23"/>
      <c r="E351" s="23"/>
      <c r="F351" s="23"/>
      <c r="G351" s="22"/>
      <c r="H351" s="22"/>
      <c r="I351" s="22"/>
      <c r="J351" s="22"/>
      <c r="K351" s="22"/>
      <c r="L351" s="23"/>
      <c r="M351" s="133"/>
      <c r="N351" s="133"/>
      <c r="O351" s="7"/>
      <c r="P351" s="7"/>
      <c r="Q351" s="7"/>
      <c r="R351" s="7"/>
      <c r="S351" s="7"/>
    </row>
    <row r="352" spans="1:19" s="11" customFormat="1" ht="17.100000000000001" customHeight="1">
      <c r="A352" s="23"/>
      <c r="B352" s="23"/>
      <c r="C352" s="23"/>
      <c r="D352" s="23"/>
      <c r="E352" s="23"/>
      <c r="F352" s="23"/>
      <c r="G352" s="22"/>
      <c r="H352" s="22"/>
      <c r="I352" s="22"/>
      <c r="J352" s="22"/>
      <c r="K352" s="22"/>
      <c r="L352" s="23"/>
      <c r="M352" s="133"/>
      <c r="N352" s="133"/>
      <c r="O352" s="7"/>
      <c r="P352" s="7"/>
      <c r="Q352" s="7"/>
      <c r="R352" s="7"/>
      <c r="S352" s="7"/>
    </row>
    <row r="353" spans="1:19" s="11" customFormat="1" ht="17.100000000000001" customHeight="1">
      <c r="A353" s="23"/>
      <c r="B353" s="23"/>
      <c r="C353" s="23"/>
      <c r="D353" s="23"/>
      <c r="E353" s="23"/>
      <c r="F353" s="23"/>
      <c r="G353" s="22"/>
      <c r="H353" s="22"/>
      <c r="I353" s="22"/>
      <c r="J353" s="22"/>
      <c r="K353" s="22"/>
      <c r="L353" s="23"/>
      <c r="M353" s="133"/>
      <c r="N353" s="133"/>
      <c r="O353" s="7"/>
      <c r="P353" s="7"/>
      <c r="Q353" s="7"/>
      <c r="R353" s="7"/>
      <c r="S353" s="7"/>
    </row>
    <row r="354" spans="1:19" s="11" customFormat="1" ht="17.100000000000001" customHeight="1">
      <c r="A354" s="23"/>
      <c r="B354" s="23"/>
      <c r="C354" s="23"/>
      <c r="D354" s="23"/>
      <c r="E354" s="23"/>
      <c r="F354" s="23"/>
      <c r="G354" s="22"/>
      <c r="H354" s="22"/>
      <c r="I354" s="22"/>
      <c r="J354" s="22"/>
      <c r="K354" s="22"/>
      <c r="L354" s="23"/>
      <c r="M354" s="133"/>
      <c r="N354" s="133"/>
      <c r="O354" s="7"/>
      <c r="P354" s="7"/>
      <c r="Q354" s="7"/>
      <c r="R354" s="7"/>
      <c r="S354" s="7"/>
    </row>
    <row r="355" spans="1:19" s="11" customFormat="1" ht="17.100000000000001" customHeight="1">
      <c r="A355" s="23"/>
      <c r="B355" s="23"/>
      <c r="C355" s="23"/>
      <c r="D355" s="23"/>
      <c r="E355" s="23"/>
      <c r="F355" s="23"/>
      <c r="G355" s="22"/>
      <c r="H355" s="22"/>
      <c r="I355" s="22"/>
      <c r="J355" s="22"/>
      <c r="K355" s="22"/>
      <c r="L355" s="23"/>
      <c r="M355" s="133"/>
      <c r="N355" s="133"/>
      <c r="O355" s="7"/>
      <c r="P355" s="7"/>
      <c r="Q355" s="7"/>
      <c r="R355" s="7"/>
      <c r="S355" s="7"/>
    </row>
    <row r="356" spans="1:19" s="11" customFormat="1" ht="17.100000000000001" customHeight="1">
      <c r="A356" s="23"/>
      <c r="B356" s="23"/>
      <c r="C356" s="23"/>
      <c r="D356" s="23"/>
      <c r="E356" s="23"/>
      <c r="F356" s="23"/>
      <c r="G356" s="22"/>
      <c r="H356" s="22"/>
      <c r="I356" s="22"/>
      <c r="J356" s="22"/>
      <c r="K356" s="22"/>
      <c r="L356" s="23"/>
      <c r="M356" s="133"/>
      <c r="N356" s="133"/>
      <c r="O356" s="7"/>
      <c r="P356" s="7"/>
      <c r="Q356" s="7"/>
      <c r="R356" s="7"/>
      <c r="S356" s="7"/>
    </row>
    <row r="357" spans="1:19" s="11" customFormat="1" ht="17.100000000000001" customHeight="1">
      <c r="A357" s="23"/>
      <c r="B357" s="23"/>
      <c r="C357" s="23"/>
      <c r="D357" s="23"/>
      <c r="E357" s="23"/>
      <c r="F357" s="23"/>
      <c r="G357" s="22"/>
      <c r="H357" s="22"/>
      <c r="I357" s="22"/>
      <c r="J357" s="22"/>
      <c r="K357" s="22"/>
      <c r="L357" s="23"/>
      <c r="M357" s="133"/>
      <c r="N357" s="133"/>
      <c r="O357" s="7"/>
      <c r="P357" s="7"/>
      <c r="Q357" s="7"/>
      <c r="R357" s="7"/>
      <c r="S357" s="7"/>
    </row>
    <row r="358" spans="1:19" s="11" customFormat="1" ht="17.100000000000001" customHeight="1">
      <c r="A358" s="23"/>
      <c r="B358" s="23"/>
      <c r="C358" s="23"/>
      <c r="D358" s="23"/>
      <c r="E358" s="23"/>
      <c r="F358" s="23"/>
      <c r="G358" s="22"/>
      <c r="H358" s="22"/>
      <c r="I358" s="22"/>
      <c r="J358" s="22"/>
      <c r="K358" s="22"/>
      <c r="L358" s="23"/>
      <c r="M358" s="133"/>
      <c r="N358" s="133"/>
      <c r="O358" s="7"/>
      <c r="P358" s="7"/>
      <c r="Q358" s="7"/>
      <c r="R358" s="7"/>
      <c r="S358" s="7"/>
    </row>
    <row r="359" spans="1:19" s="11" customFormat="1" ht="17.100000000000001" customHeight="1">
      <c r="A359" s="23"/>
      <c r="B359" s="23"/>
      <c r="C359" s="23"/>
      <c r="D359" s="23"/>
      <c r="E359" s="23"/>
      <c r="F359" s="23"/>
      <c r="G359" s="22"/>
      <c r="H359" s="22"/>
      <c r="I359" s="22"/>
      <c r="J359" s="22"/>
      <c r="K359" s="22"/>
      <c r="L359" s="23"/>
      <c r="M359" s="133"/>
      <c r="N359" s="133"/>
      <c r="O359" s="7"/>
      <c r="P359" s="7"/>
      <c r="Q359" s="7"/>
      <c r="R359" s="7"/>
      <c r="S359" s="7"/>
    </row>
    <row r="360" spans="1:19" s="11" customFormat="1" ht="17.100000000000001" customHeight="1">
      <c r="A360" s="23"/>
      <c r="B360" s="23"/>
      <c r="C360" s="23"/>
      <c r="D360" s="23"/>
      <c r="E360" s="23"/>
      <c r="F360" s="23"/>
      <c r="G360" s="22"/>
      <c r="H360" s="22"/>
      <c r="I360" s="22"/>
      <c r="J360" s="22"/>
      <c r="K360" s="22"/>
      <c r="L360" s="23"/>
      <c r="M360" s="133"/>
      <c r="N360" s="133"/>
      <c r="O360" s="7"/>
      <c r="P360" s="7"/>
      <c r="Q360" s="7"/>
      <c r="R360" s="7"/>
      <c r="S360" s="7"/>
    </row>
    <row r="361" spans="1:19" s="11" customFormat="1" ht="17.100000000000001" customHeight="1">
      <c r="A361" s="23"/>
      <c r="B361" s="23"/>
      <c r="C361" s="23"/>
      <c r="D361" s="23"/>
      <c r="E361" s="23"/>
      <c r="F361" s="23"/>
      <c r="G361" s="22"/>
      <c r="H361" s="22"/>
      <c r="I361" s="22"/>
      <c r="J361" s="22"/>
      <c r="K361" s="22"/>
      <c r="L361" s="23"/>
      <c r="M361" s="133"/>
      <c r="N361" s="133"/>
      <c r="O361" s="7"/>
      <c r="P361" s="7"/>
      <c r="Q361" s="7"/>
      <c r="R361" s="7"/>
      <c r="S361" s="7"/>
    </row>
    <row r="362" spans="1:19" s="11" customFormat="1" ht="17.100000000000001" customHeight="1">
      <c r="A362" s="23"/>
      <c r="B362" s="23"/>
      <c r="C362" s="23"/>
      <c r="D362" s="23"/>
      <c r="E362" s="23"/>
      <c r="F362" s="23"/>
      <c r="G362" s="22"/>
      <c r="H362" s="22"/>
      <c r="I362" s="22"/>
      <c r="J362" s="22"/>
      <c r="K362" s="22"/>
      <c r="L362" s="23"/>
      <c r="M362" s="133"/>
      <c r="N362" s="133"/>
      <c r="O362" s="7"/>
      <c r="P362" s="7"/>
      <c r="Q362" s="7"/>
      <c r="R362" s="7"/>
      <c r="S362" s="7"/>
    </row>
    <row r="363" spans="1:19" s="11" customFormat="1" ht="17.100000000000001" customHeight="1">
      <c r="A363" s="23"/>
      <c r="B363" s="23"/>
      <c r="C363" s="23"/>
      <c r="D363" s="23"/>
      <c r="E363" s="23"/>
      <c r="F363" s="23"/>
      <c r="G363" s="22"/>
      <c r="H363" s="22"/>
      <c r="I363" s="22"/>
      <c r="J363" s="22"/>
      <c r="K363" s="22"/>
      <c r="L363" s="23"/>
      <c r="M363" s="133"/>
      <c r="N363" s="133"/>
      <c r="O363" s="7"/>
      <c r="P363" s="7"/>
      <c r="Q363" s="7"/>
      <c r="R363" s="7"/>
      <c r="S363" s="7"/>
    </row>
    <row r="364" spans="1:19" s="11" customFormat="1" ht="17.100000000000001" customHeight="1">
      <c r="A364" s="23"/>
      <c r="B364" s="23"/>
      <c r="C364" s="23"/>
      <c r="D364" s="23"/>
      <c r="E364" s="23"/>
      <c r="F364" s="23"/>
      <c r="G364" s="22"/>
      <c r="H364" s="22"/>
      <c r="I364" s="22"/>
      <c r="J364" s="22"/>
      <c r="K364" s="22"/>
      <c r="L364" s="23"/>
      <c r="M364" s="133"/>
      <c r="N364" s="133"/>
      <c r="O364" s="7"/>
      <c r="P364" s="7"/>
      <c r="Q364" s="7"/>
      <c r="R364" s="7"/>
      <c r="S364" s="7"/>
    </row>
    <row r="365" spans="1:19" s="11" customFormat="1" ht="17.100000000000001" customHeight="1">
      <c r="A365" s="23"/>
      <c r="B365" s="23"/>
      <c r="C365" s="23"/>
      <c r="D365" s="23"/>
      <c r="E365" s="23"/>
      <c r="F365" s="23"/>
      <c r="G365" s="22"/>
      <c r="H365" s="22"/>
      <c r="I365" s="22"/>
      <c r="J365" s="22"/>
      <c r="K365" s="22"/>
      <c r="L365" s="23"/>
      <c r="M365" s="133"/>
      <c r="N365" s="133"/>
      <c r="O365" s="7"/>
      <c r="P365" s="7"/>
      <c r="Q365" s="7"/>
      <c r="R365" s="7"/>
      <c r="S365" s="7"/>
    </row>
    <row r="366" spans="1:19" s="11" customFormat="1" ht="17.100000000000001" customHeight="1">
      <c r="A366" s="23"/>
      <c r="B366" s="23"/>
      <c r="C366" s="23"/>
      <c r="D366" s="23"/>
      <c r="E366" s="23"/>
      <c r="F366" s="23"/>
      <c r="G366" s="22"/>
      <c r="H366" s="22"/>
      <c r="I366" s="22"/>
      <c r="J366" s="22"/>
      <c r="K366" s="22"/>
      <c r="L366" s="23"/>
      <c r="M366" s="133"/>
      <c r="N366" s="133"/>
      <c r="O366" s="7"/>
      <c r="P366" s="7"/>
      <c r="Q366" s="7"/>
      <c r="R366" s="7"/>
      <c r="S366" s="7"/>
    </row>
    <row r="367" spans="1:19" s="11" customFormat="1" ht="17.100000000000001" customHeight="1">
      <c r="A367" s="23"/>
      <c r="B367" s="23"/>
      <c r="C367" s="23"/>
      <c r="D367" s="23"/>
      <c r="E367" s="23"/>
      <c r="F367" s="23"/>
      <c r="G367" s="22"/>
      <c r="H367" s="22"/>
      <c r="I367" s="22"/>
      <c r="J367" s="22"/>
      <c r="K367" s="22"/>
      <c r="L367" s="23"/>
      <c r="M367" s="133"/>
      <c r="N367" s="133"/>
      <c r="O367" s="7"/>
      <c r="P367" s="7"/>
      <c r="Q367" s="7"/>
      <c r="R367" s="7"/>
      <c r="S367" s="7"/>
    </row>
    <row r="368" spans="1:19" s="11" customFormat="1" ht="17.100000000000001" customHeight="1">
      <c r="A368" s="23"/>
      <c r="B368" s="23"/>
      <c r="C368" s="23"/>
      <c r="D368" s="23"/>
      <c r="E368" s="23"/>
      <c r="F368" s="23"/>
      <c r="G368" s="22"/>
      <c r="H368" s="22"/>
      <c r="I368" s="22"/>
      <c r="J368" s="22"/>
      <c r="K368" s="22"/>
      <c r="L368" s="23"/>
      <c r="M368" s="133"/>
      <c r="N368" s="133"/>
      <c r="O368" s="7"/>
      <c r="P368" s="7"/>
      <c r="Q368" s="7"/>
      <c r="R368" s="7"/>
      <c r="S368" s="7"/>
    </row>
    <row r="369" spans="1:19" s="11" customFormat="1" ht="17.100000000000001" customHeight="1">
      <c r="A369" s="23"/>
      <c r="B369" s="23"/>
      <c r="C369" s="23"/>
      <c r="D369" s="23"/>
      <c r="E369" s="23"/>
      <c r="F369" s="23"/>
      <c r="G369" s="22"/>
      <c r="H369" s="22"/>
      <c r="I369" s="22"/>
      <c r="J369" s="22"/>
      <c r="K369" s="22"/>
      <c r="L369" s="23"/>
      <c r="M369" s="133"/>
      <c r="N369" s="133"/>
      <c r="O369" s="7"/>
      <c r="P369" s="7"/>
      <c r="Q369" s="7"/>
      <c r="R369" s="7"/>
      <c r="S369" s="7"/>
    </row>
    <row r="370" spans="1:19" s="11" customFormat="1" ht="17.100000000000001" customHeight="1">
      <c r="A370" s="23"/>
      <c r="B370" s="23"/>
      <c r="C370" s="23"/>
      <c r="D370" s="23"/>
      <c r="E370" s="23"/>
      <c r="F370" s="23"/>
      <c r="G370" s="22"/>
      <c r="H370" s="22"/>
      <c r="I370" s="22"/>
      <c r="J370" s="22"/>
      <c r="K370" s="22"/>
      <c r="L370" s="23"/>
      <c r="M370" s="133"/>
      <c r="N370" s="133"/>
      <c r="O370" s="7"/>
      <c r="P370" s="7"/>
      <c r="Q370" s="7"/>
      <c r="R370" s="7"/>
      <c r="S370" s="7"/>
    </row>
    <row r="371" spans="1:19" s="11" customFormat="1" ht="17.100000000000001" customHeight="1">
      <c r="A371" s="23"/>
      <c r="B371" s="23"/>
      <c r="C371" s="23"/>
      <c r="D371" s="23"/>
      <c r="E371" s="23"/>
      <c r="F371" s="23"/>
      <c r="G371" s="22"/>
      <c r="H371" s="22"/>
      <c r="I371" s="22"/>
      <c r="J371" s="22"/>
      <c r="K371" s="22"/>
      <c r="L371" s="23"/>
      <c r="M371" s="133"/>
      <c r="N371" s="133"/>
      <c r="O371" s="7"/>
      <c r="P371" s="7"/>
      <c r="Q371" s="7"/>
      <c r="R371" s="7"/>
      <c r="S371" s="7"/>
    </row>
    <row r="372" spans="1:19" s="11" customFormat="1" ht="17.100000000000001" customHeight="1">
      <c r="A372" s="23"/>
      <c r="B372" s="23"/>
      <c r="C372" s="23"/>
      <c r="D372" s="23"/>
      <c r="E372" s="23"/>
      <c r="F372" s="23"/>
      <c r="G372" s="22"/>
      <c r="H372" s="22"/>
      <c r="I372" s="22"/>
      <c r="J372" s="22"/>
      <c r="K372" s="22"/>
      <c r="L372" s="23"/>
      <c r="M372" s="133"/>
      <c r="N372" s="133"/>
      <c r="O372" s="7"/>
      <c r="P372" s="7"/>
      <c r="Q372" s="7"/>
      <c r="R372" s="7"/>
      <c r="S372" s="7"/>
    </row>
    <row r="373" spans="1:19" s="11" customFormat="1" ht="17.100000000000001" customHeight="1">
      <c r="A373" s="23"/>
      <c r="B373" s="23"/>
      <c r="C373" s="23"/>
      <c r="D373" s="23"/>
      <c r="E373" s="23"/>
      <c r="F373" s="23"/>
      <c r="G373" s="22"/>
      <c r="H373" s="22"/>
      <c r="I373" s="22"/>
      <c r="J373" s="22"/>
      <c r="K373" s="22"/>
      <c r="L373" s="23"/>
      <c r="M373" s="133"/>
      <c r="N373" s="133"/>
      <c r="O373" s="7"/>
      <c r="P373" s="7"/>
      <c r="Q373" s="7"/>
      <c r="R373" s="7"/>
      <c r="S373" s="7"/>
    </row>
    <row r="374" spans="1:19" s="11" customFormat="1" ht="17.100000000000001" customHeight="1">
      <c r="A374" s="23"/>
      <c r="B374" s="23"/>
      <c r="C374" s="23"/>
      <c r="D374" s="23"/>
      <c r="E374" s="23"/>
      <c r="F374" s="23"/>
      <c r="G374" s="22"/>
      <c r="H374" s="22"/>
      <c r="I374" s="22"/>
      <c r="J374" s="22"/>
      <c r="K374" s="22"/>
      <c r="L374" s="23"/>
      <c r="M374" s="133"/>
      <c r="N374" s="133"/>
      <c r="O374" s="7"/>
      <c r="P374" s="7"/>
      <c r="Q374" s="7"/>
      <c r="R374" s="7"/>
      <c r="S374" s="7"/>
    </row>
    <row r="375" spans="1:19" s="11" customFormat="1" ht="17.100000000000001" customHeight="1">
      <c r="A375" s="23"/>
      <c r="B375" s="23"/>
      <c r="C375" s="23"/>
      <c r="D375" s="23"/>
      <c r="E375" s="23"/>
      <c r="F375" s="23"/>
      <c r="G375" s="22"/>
      <c r="H375" s="22"/>
      <c r="I375" s="22"/>
      <c r="J375" s="22"/>
      <c r="K375" s="22"/>
      <c r="L375" s="23"/>
      <c r="M375" s="133"/>
      <c r="N375" s="133"/>
      <c r="O375" s="7"/>
      <c r="P375" s="7"/>
      <c r="Q375" s="7"/>
      <c r="R375" s="7"/>
      <c r="S375" s="7"/>
    </row>
    <row r="376" spans="1:19" s="11" customFormat="1" ht="17.100000000000001" customHeight="1">
      <c r="A376" s="23"/>
      <c r="B376" s="23"/>
      <c r="C376" s="23"/>
      <c r="D376" s="23"/>
      <c r="E376" s="23"/>
      <c r="F376" s="23"/>
      <c r="G376" s="22"/>
      <c r="H376" s="22"/>
      <c r="I376" s="22"/>
      <c r="J376" s="22"/>
      <c r="K376" s="22"/>
      <c r="L376" s="23"/>
      <c r="M376" s="133"/>
      <c r="N376" s="133"/>
      <c r="O376" s="7"/>
      <c r="P376" s="7"/>
      <c r="Q376" s="7"/>
      <c r="R376" s="7"/>
      <c r="S376" s="7"/>
    </row>
    <row r="377" spans="1:19" s="11" customFormat="1" ht="17.100000000000001" customHeight="1">
      <c r="A377" s="23"/>
      <c r="B377" s="23"/>
      <c r="C377" s="23"/>
      <c r="D377" s="23"/>
      <c r="E377" s="23"/>
      <c r="F377" s="23"/>
      <c r="G377" s="22"/>
      <c r="H377" s="22"/>
      <c r="I377" s="22"/>
      <c r="J377" s="22"/>
      <c r="K377" s="22"/>
      <c r="L377" s="23"/>
      <c r="M377" s="133"/>
      <c r="N377" s="133"/>
      <c r="O377" s="7"/>
      <c r="P377" s="7"/>
      <c r="Q377" s="7"/>
      <c r="R377" s="7"/>
      <c r="S377" s="7"/>
    </row>
    <row r="378" spans="1:19" s="11" customFormat="1" ht="17.100000000000001" customHeight="1">
      <c r="A378" s="23"/>
      <c r="B378" s="23"/>
      <c r="C378" s="23"/>
      <c r="D378" s="23"/>
      <c r="E378" s="23"/>
      <c r="F378" s="23"/>
      <c r="G378" s="22"/>
      <c r="H378" s="22"/>
      <c r="I378" s="22"/>
      <c r="J378" s="22"/>
      <c r="K378" s="22"/>
      <c r="L378" s="23"/>
      <c r="M378" s="133"/>
      <c r="N378" s="133"/>
      <c r="O378" s="7"/>
      <c r="P378" s="7"/>
      <c r="Q378" s="7"/>
      <c r="R378" s="7"/>
      <c r="S378" s="7"/>
    </row>
    <row r="379" spans="1:19" s="11" customFormat="1" ht="17.100000000000001" customHeight="1">
      <c r="A379" s="23"/>
      <c r="B379" s="23"/>
      <c r="C379" s="23"/>
      <c r="D379" s="23"/>
      <c r="E379" s="23"/>
      <c r="F379" s="23"/>
      <c r="G379" s="22"/>
      <c r="H379" s="22"/>
      <c r="I379" s="22"/>
      <c r="J379" s="22"/>
      <c r="K379" s="22"/>
      <c r="L379" s="23"/>
      <c r="M379" s="133"/>
      <c r="N379" s="133"/>
      <c r="O379" s="7"/>
      <c r="P379" s="7"/>
      <c r="Q379" s="7"/>
      <c r="R379" s="7"/>
      <c r="S379" s="7"/>
    </row>
    <row r="380" spans="1:19" s="11" customFormat="1" ht="17.100000000000001" customHeight="1">
      <c r="A380" s="23"/>
      <c r="B380" s="23"/>
      <c r="C380" s="23"/>
      <c r="D380" s="23"/>
      <c r="E380" s="23"/>
      <c r="F380" s="23"/>
      <c r="G380" s="22"/>
      <c r="H380" s="22"/>
      <c r="I380" s="22"/>
      <c r="J380" s="22"/>
      <c r="K380" s="22"/>
      <c r="L380" s="23"/>
      <c r="M380" s="133"/>
      <c r="N380" s="133"/>
      <c r="O380" s="7"/>
      <c r="P380" s="7"/>
      <c r="Q380" s="7"/>
      <c r="R380" s="7"/>
      <c r="S380" s="7"/>
    </row>
    <row r="381" spans="1:19" s="11" customFormat="1" ht="17.100000000000001" customHeight="1">
      <c r="A381" s="23"/>
      <c r="B381" s="23"/>
      <c r="C381" s="23"/>
      <c r="D381" s="23"/>
      <c r="E381" s="23"/>
      <c r="F381" s="23"/>
      <c r="G381" s="22"/>
      <c r="H381" s="22"/>
      <c r="I381" s="22"/>
      <c r="J381" s="22"/>
      <c r="K381" s="22"/>
      <c r="L381" s="23"/>
      <c r="M381" s="133"/>
      <c r="N381" s="133"/>
      <c r="O381" s="7"/>
      <c r="P381" s="7"/>
      <c r="Q381" s="7"/>
      <c r="R381" s="7"/>
      <c r="S381" s="7"/>
    </row>
    <row r="382" spans="1:19" s="11" customFormat="1" ht="17.100000000000001" customHeight="1">
      <c r="A382" s="23"/>
      <c r="B382" s="23"/>
      <c r="C382" s="23"/>
      <c r="D382" s="23"/>
      <c r="E382" s="23"/>
      <c r="F382" s="23"/>
      <c r="G382" s="22"/>
      <c r="H382" s="22"/>
      <c r="I382" s="22"/>
      <c r="J382" s="22"/>
      <c r="K382" s="22"/>
      <c r="L382" s="23"/>
      <c r="M382" s="133"/>
      <c r="N382" s="133"/>
      <c r="O382" s="7"/>
      <c r="P382" s="7"/>
      <c r="Q382" s="7"/>
      <c r="R382" s="7"/>
      <c r="S382" s="7"/>
    </row>
    <row r="383" spans="1:19" s="11" customFormat="1" ht="17.100000000000001" customHeight="1">
      <c r="A383" s="23"/>
      <c r="B383" s="23"/>
      <c r="C383" s="23"/>
      <c r="D383" s="23"/>
      <c r="E383" s="23"/>
      <c r="F383" s="23"/>
      <c r="G383" s="22"/>
      <c r="H383" s="22"/>
      <c r="I383" s="22"/>
      <c r="J383" s="22"/>
      <c r="K383" s="22"/>
      <c r="L383" s="23"/>
      <c r="M383" s="133"/>
      <c r="N383" s="133"/>
      <c r="O383" s="7"/>
      <c r="P383" s="7"/>
      <c r="Q383" s="7"/>
      <c r="R383" s="7"/>
      <c r="S383" s="7"/>
    </row>
    <row r="384" spans="1:19" s="11" customFormat="1" ht="17.100000000000001" customHeight="1">
      <c r="A384" s="23"/>
      <c r="B384" s="23"/>
      <c r="C384" s="23"/>
      <c r="D384" s="23"/>
      <c r="E384" s="23"/>
      <c r="F384" s="23"/>
      <c r="G384" s="22"/>
      <c r="H384" s="22"/>
      <c r="I384" s="22"/>
      <c r="J384" s="22"/>
      <c r="K384" s="22"/>
      <c r="L384" s="23"/>
      <c r="M384" s="133"/>
      <c r="N384" s="133"/>
      <c r="O384" s="7"/>
      <c r="P384" s="7"/>
      <c r="Q384" s="7"/>
      <c r="R384" s="7"/>
      <c r="S384" s="7"/>
    </row>
    <row r="385" spans="1:19" s="11" customFormat="1" ht="17.100000000000001" customHeight="1">
      <c r="A385" s="23"/>
      <c r="B385" s="23"/>
      <c r="C385" s="23"/>
      <c r="D385" s="23"/>
      <c r="E385" s="23"/>
      <c r="F385" s="23"/>
      <c r="G385" s="22"/>
      <c r="H385" s="22"/>
      <c r="I385" s="22"/>
      <c r="J385" s="22"/>
      <c r="K385" s="22"/>
      <c r="L385" s="23"/>
      <c r="M385" s="133"/>
      <c r="N385" s="133"/>
      <c r="O385" s="7"/>
      <c r="P385" s="7"/>
      <c r="Q385" s="7"/>
      <c r="R385" s="7"/>
      <c r="S385" s="7"/>
    </row>
    <row r="386" spans="1:19" s="11" customFormat="1" ht="17.100000000000001" customHeight="1">
      <c r="A386" s="23"/>
      <c r="B386" s="23"/>
      <c r="C386" s="23"/>
      <c r="D386" s="23"/>
      <c r="E386" s="23"/>
      <c r="F386" s="23"/>
      <c r="G386" s="22"/>
      <c r="H386" s="22"/>
      <c r="I386" s="22"/>
      <c r="J386" s="22"/>
      <c r="K386" s="22"/>
      <c r="L386" s="23"/>
      <c r="M386" s="133"/>
      <c r="N386" s="133"/>
      <c r="O386" s="7"/>
      <c r="P386" s="7"/>
      <c r="Q386" s="7"/>
      <c r="R386" s="7"/>
      <c r="S386" s="7"/>
    </row>
    <row r="387" spans="1:19" s="11" customFormat="1" ht="17.100000000000001" customHeight="1">
      <c r="A387" s="23"/>
      <c r="B387" s="23"/>
      <c r="C387" s="23"/>
      <c r="D387" s="23"/>
      <c r="E387" s="23"/>
      <c r="F387" s="23"/>
      <c r="G387" s="22"/>
      <c r="H387" s="22"/>
      <c r="I387" s="22"/>
      <c r="J387" s="22"/>
      <c r="K387" s="22"/>
      <c r="L387" s="23"/>
      <c r="M387" s="133"/>
      <c r="N387" s="133"/>
      <c r="O387" s="7"/>
      <c r="P387" s="7"/>
      <c r="Q387" s="7"/>
      <c r="R387" s="7"/>
      <c r="S387" s="7"/>
    </row>
    <row r="388" spans="1:19" s="11" customFormat="1" ht="17.100000000000001" customHeight="1">
      <c r="A388" s="23"/>
      <c r="B388" s="23"/>
      <c r="C388" s="23"/>
      <c r="D388" s="23"/>
      <c r="E388" s="23"/>
      <c r="F388" s="23"/>
      <c r="G388" s="22"/>
      <c r="H388" s="22"/>
      <c r="I388" s="22"/>
      <c r="J388" s="22"/>
      <c r="K388" s="22"/>
      <c r="L388" s="23"/>
      <c r="M388" s="133"/>
      <c r="N388" s="133"/>
      <c r="O388" s="7"/>
      <c r="P388" s="7"/>
      <c r="Q388" s="7"/>
      <c r="R388" s="7"/>
      <c r="S388" s="7"/>
    </row>
    <row r="389" spans="1:19" s="11" customFormat="1" ht="17.100000000000001" customHeight="1">
      <c r="A389" s="23"/>
      <c r="B389" s="23"/>
      <c r="C389" s="23"/>
      <c r="D389" s="23"/>
      <c r="E389" s="23"/>
      <c r="F389" s="23"/>
      <c r="G389" s="22"/>
      <c r="H389" s="22"/>
      <c r="I389" s="22"/>
      <c r="J389" s="22"/>
      <c r="K389" s="22"/>
      <c r="L389" s="23"/>
      <c r="M389" s="133"/>
      <c r="N389" s="133"/>
      <c r="O389" s="7"/>
      <c r="P389" s="7"/>
      <c r="Q389" s="7"/>
      <c r="R389" s="7"/>
      <c r="S389" s="7"/>
    </row>
    <row r="390" spans="1:19" s="11" customFormat="1" ht="17.100000000000001" customHeight="1">
      <c r="A390" s="23"/>
      <c r="B390" s="23"/>
      <c r="C390" s="23"/>
      <c r="D390" s="23"/>
      <c r="E390" s="23"/>
      <c r="F390" s="23"/>
      <c r="G390" s="22"/>
      <c r="H390" s="22"/>
      <c r="I390" s="22"/>
      <c r="J390" s="22"/>
      <c r="K390" s="22"/>
      <c r="L390" s="23"/>
      <c r="M390" s="133"/>
      <c r="N390" s="133"/>
      <c r="O390" s="7"/>
      <c r="P390" s="7"/>
      <c r="Q390" s="7"/>
      <c r="R390" s="7"/>
      <c r="S390" s="7"/>
    </row>
    <row r="391" spans="1:19" s="11" customFormat="1" ht="17.100000000000001" customHeight="1">
      <c r="A391" s="23"/>
      <c r="B391" s="23"/>
      <c r="C391" s="23"/>
      <c r="D391" s="23"/>
      <c r="E391" s="23"/>
      <c r="F391" s="23"/>
      <c r="G391" s="22"/>
      <c r="H391" s="22"/>
      <c r="I391" s="22"/>
      <c r="J391" s="22"/>
      <c r="K391" s="22"/>
      <c r="L391" s="23"/>
      <c r="M391" s="23"/>
      <c r="N391" s="114"/>
      <c r="O391" s="7"/>
      <c r="P391" s="7"/>
      <c r="Q391" s="7"/>
      <c r="R391" s="7"/>
      <c r="S391" s="7"/>
    </row>
    <row r="392" spans="1:19" s="11" customFormat="1" ht="17.100000000000001" customHeight="1">
      <c r="A392" s="23"/>
      <c r="B392" s="23"/>
      <c r="C392" s="23"/>
      <c r="D392" s="23"/>
      <c r="E392" s="23"/>
      <c r="F392" s="23"/>
      <c r="G392" s="22"/>
      <c r="H392" s="22"/>
      <c r="I392" s="22"/>
      <c r="J392" s="22"/>
      <c r="K392" s="22"/>
      <c r="L392" s="23"/>
      <c r="M392" s="23"/>
      <c r="N392" s="114"/>
      <c r="O392" s="7"/>
      <c r="P392" s="7"/>
      <c r="Q392" s="7"/>
      <c r="R392" s="7"/>
      <c r="S392" s="7"/>
    </row>
    <row r="393" spans="1:19" s="11" customFormat="1" ht="17.100000000000001" customHeight="1">
      <c r="A393" s="23"/>
      <c r="B393" s="23"/>
      <c r="C393" s="23"/>
      <c r="D393" s="23"/>
      <c r="E393" s="23"/>
      <c r="F393" s="23"/>
      <c r="G393" s="22"/>
      <c r="H393" s="22"/>
      <c r="I393" s="22"/>
      <c r="J393" s="22"/>
      <c r="K393" s="22"/>
      <c r="L393" s="23"/>
      <c r="M393" s="23"/>
      <c r="N393" s="114"/>
      <c r="O393" s="7"/>
      <c r="P393" s="7"/>
      <c r="Q393" s="7"/>
      <c r="R393" s="7"/>
      <c r="S393" s="7"/>
    </row>
    <row r="394" spans="1:19" s="11" customFormat="1" ht="17.100000000000001" customHeight="1">
      <c r="A394" s="23"/>
      <c r="B394" s="23"/>
      <c r="C394" s="23"/>
      <c r="D394" s="23"/>
      <c r="E394" s="23"/>
      <c r="F394" s="23"/>
      <c r="G394" s="22"/>
      <c r="H394" s="22"/>
      <c r="I394" s="22"/>
      <c r="J394" s="22"/>
      <c r="K394" s="22"/>
      <c r="L394" s="23"/>
      <c r="M394" s="23"/>
      <c r="N394" s="114"/>
      <c r="O394" s="7"/>
      <c r="P394" s="7"/>
      <c r="Q394" s="7"/>
      <c r="R394" s="7"/>
      <c r="S394" s="7"/>
    </row>
    <row r="395" spans="1:19" s="11" customFormat="1" ht="17.100000000000001" customHeight="1">
      <c r="A395" s="23"/>
      <c r="B395" s="23"/>
      <c r="C395" s="23"/>
      <c r="D395" s="23"/>
      <c r="E395" s="23"/>
      <c r="F395" s="23"/>
      <c r="G395" s="22"/>
      <c r="H395" s="22"/>
      <c r="I395" s="22"/>
      <c r="J395" s="22"/>
      <c r="K395" s="22"/>
      <c r="L395" s="23"/>
      <c r="M395" s="23"/>
      <c r="N395" s="114"/>
      <c r="O395" s="7"/>
      <c r="P395" s="7"/>
      <c r="Q395" s="7"/>
      <c r="R395" s="7"/>
      <c r="S395" s="7"/>
    </row>
    <row r="396" spans="1:19" s="11" customFormat="1" ht="17.100000000000001" customHeight="1">
      <c r="A396" s="23"/>
      <c r="B396" s="23"/>
      <c r="C396" s="23"/>
      <c r="D396" s="23"/>
      <c r="E396" s="23"/>
      <c r="F396" s="23"/>
      <c r="G396" s="22"/>
      <c r="H396" s="22"/>
      <c r="I396" s="22"/>
      <c r="J396" s="22"/>
      <c r="K396" s="22"/>
      <c r="L396" s="23"/>
      <c r="M396" s="23"/>
      <c r="N396" s="114"/>
      <c r="O396" s="7"/>
      <c r="P396" s="7"/>
      <c r="Q396" s="7"/>
      <c r="R396" s="7"/>
      <c r="S396" s="7"/>
    </row>
    <row r="397" spans="1:19" s="11" customFormat="1" ht="17.100000000000001" customHeight="1">
      <c r="A397" s="23"/>
      <c r="B397" s="23"/>
      <c r="C397" s="23"/>
      <c r="D397" s="23"/>
      <c r="E397" s="23"/>
      <c r="F397" s="23"/>
      <c r="G397" s="22"/>
      <c r="H397" s="22"/>
      <c r="I397" s="22"/>
      <c r="J397" s="22"/>
      <c r="K397" s="22"/>
      <c r="L397" s="23"/>
      <c r="M397" s="23"/>
      <c r="N397" s="114"/>
      <c r="O397" s="7"/>
      <c r="P397" s="7"/>
      <c r="Q397" s="7"/>
      <c r="R397" s="7"/>
      <c r="S397" s="7"/>
    </row>
    <row r="398" spans="1:19" s="11" customFormat="1" ht="17.100000000000001" customHeight="1">
      <c r="A398" s="23"/>
      <c r="B398" s="23"/>
      <c r="C398" s="23"/>
      <c r="D398" s="23"/>
      <c r="E398" s="23"/>
      <c r="F398" s="23"/>
      <c r="G398" s="22"/>
      <c r="H398" s="22"/>
      <c r="I398" s="22"/>
      <c r="J398" s="22"/>
      <c r="K398" s="22"/>
      <c r="L398" s="23"/>
      <c r="M398" s="23"/>
      <c r="N398" s="114"/>
      <c r="O398" s="7"/>
      <c r="P398" s="7"/>
      <c r="Q398" s="7"/>
      <c r="R398" s="7"/>
      <c r="S398" s="7"/>
    </row>
    <row r="399" spans="1:19" s="11" customFormat="1" ht="17.100000000000001" customHeight="1">
      <c r="A399" s="23"/>
      <c r="B399" s="23"/>
      <c r="C399" s="23"/>
      <c r="D399" s="23"/>
      <c r="E399" s="23"/>
      <c r="F399" s="23"/>
      <c r="G399" s="22"/>
      <c r="H399" s="22"/>
      <c r="I399" s="22"/>
      <c r="J399" s="22"/>
      <c r="K399" s="22"/>
      <c r="L399" s="23"/>
      <c r="M399" s="23"/>
      <c r="N399" s="114"/>
      <c r="O399" s="7"/>
      <c r="P399" s="7"/>
      <c r="Q399" s="7"/>
      <c r="R399" s="7"/>
      <c r="S399" s="7"/>
    </row>
    <row r="400" spans="1:19" s="11" customFormat="1" ht="17.100000000000001" customHeight="1">
      <c r="A400" s="23"/>
      <c r="B400" s="23"/>
      <c r="C400" s="23"/>
      <c r="D400" s="23"/>
      <c r="E400" s="23"/>
      <c r="F400" s="23"/>
      <c r="G400" s="22"/>
      <c r="H400" s="22"/>
      <c r="I400" s="22"/>
      <c r="J400" s="22"/>
      <c r="K400" s="22"/>
      <c r="L400" s="23"/>
      <c r="M400" s="23"/>
      <c r="N400" s="114"/>
      <c r="O400" s="7"/>
      <c r="P400" s="7"/>
      <c r="Q400" s="7"/>
      <c r="R400" s="7"/>
      <c r="S400" s="7"/>
    </row>
    <row r="401" spans="1:19" s="11" customFormat="1" ht="17.100000000000001" customHeight="1">
      <c r="A401" s="23"/>
      <c r="B401" s="23"/>
      <c r="C401" s="23"/>
      <c r="D401" s="23"/>
      <c r="E401" s="23"/>
      <c r="F401" s="23"/>
      <c r="G401" s="22"/>
      <c r="H401" s="22"/>
      <c r="I401" s="22"/>
      <c r="J401" s="22"/>
      <c r="K401" s="22"/>
      <c r="L401" s="23"/>
      <c r="M401" s="23"/>
      <c r="N401" s="114"/>
      <c r="O401" s="7"/>
      <c r="P401" s="7"/>
      <c r="Q401" s="7"/>
      <c r="R401" s="7"/>
      <c r="S401" s="7"/>
    </row>
    <row r="402" spans="1:19" s="11" customFormat="1" ht="17.100000000000001" customHeight="1">
      <c r="A402" s="23"/>
      <c r="B402" s="23"/>
      <c r="C402" s="23"/>
      <c r="D402" s="23"/>
      <c r="E402" s="23"/>
      <c r="F402" s="23"/>
      <c r="G402" s="22"/>
      <c r="H402" s="22"/>
      <c r="I402" s="22"/>
      <c r="J402" s="22"/>
      <c r="K402" s="22"/>
      <c r="L402" s="23"/>
      <c r="M402" s="23"/>
      <c r="N402" s="114"/>
      <c r="O402" s="7"/>
      <c r="P402" s="7"/>
      <c r="Q402" s="7"/>
      <c r="R402" s="7"/>
      <c r="S402" s="7"/>
    </row>
    <row r="403" spans="1:19" s="11" customFormat="1" ht="17.100000000000001" customHeight="1">
      <c r="A403" s="23"/>
      <c r="B403" s="23"/>
      <c r="C403" s="23"/>
      <c r="D403" s="23"/>
      <c r="E403" s="23"/>
      <c r="F403" s="23"/>
      <c r="G403" s="22"/>
      <c r="H403" s="22"/>
      <c r="I403" s="22"/>
      <c r="J403" s="22"/>
      <c r="K403" s="22"/>
      <c r="L403" s="23"/>
      <c r="M403" s="23"/>
      <c r="N403" s="114"/>
      <c r="O403" s="7"/>
      <c r="P403" s="7"/>
      <c r="Q403" s="7"/>
      <c r="R403" s="7"/>
      <c r="S403" s="7"/>
    </row>
    <row r="404" spans="1:19" s="11" customFormat="1" ht="17.100000000000001" customHeight="1">
      <c r="A404" s="23"/>
      <c r="B404" s="23"/>
      <c r="C404" s="23"/>
      <c r="D404" s="23"/>
      <c r="E404" s="23"/>
      <c r="F404" s="23"/>
      <c r="G404" s="22"/>
      <c r="H404" s="22"/>
      <c r="I404" s="22"/>
      <c r="J404" s="22"/>
      <c r="K404" s="22"/>
      <c r="L404" s="23"/>
      <c r="M404" s="23"/>
      <c r="N404" s="114"/>
      <c r="O404" s="7"/>
      <c r="P404" s="7"/>
      <c r="Q404" s="7"/>
      <c r="R404" s="7"/>
      <c r="S404" s="7"/>
    </row>
    <row r="405" spans="1:19" s="11" customFormat="1" ht="17.100000000000001" customHeight="1">
      <c r="A405" s="23"/>
      <c r="B405" s="23"/>
      <c r="C405" s="23"/>
      <c r="D405" s="23"/>
      <c r="E405" s="23"/>
      <c r="F405" s="23"/>
      <c r="G405" s="22"/>
      <c r="H405" s="22"/>
      <c r="I405" s="22"/>
      <c r="J405" s="22"/>
      <c r="K405" s="22"/>
      <c r="L405" s="23"/>
      <c r="M405" s="23"/>
      <c r="N405" s="114"/>
      <c r="O405" s="7"/>
      <c r="P405" s="7"/>
      <c r="Q405" s="7"/>
      <c r="R405" s="7"/>
      <c r="S405" s="7"/>
    </row>
    <row r="406" spans="1:19" s="11" customFormat="1" ht="17.100000000000001" customHeight="1">
      <c r="A406" s="23"/>
      <c r="B406" s="23"/>
      <c r="C406" s="23"/>
      <c r="D406" s="23"/>
      <c r="E406" s="23"/>
      <c r="F406" s="23"/>
      <c r="G406" s="22"/>
      <c r="H406" s="22"/>
      <c r="I406" s="22"/>
      <c r="J406" s="22"/>
      <c r="K406" s="22"/>
      <c r="L406" s="23"/>
      <c r="M406" s="23"/>
      <c r="N406" s="114"/>
      <c r="O406" s="7"/>
      <c r="P406" s="7"/>
      <c r="Q406" s="7"/>
      <c r="R406" s="7"/>
      <c r="S406" s="7"/>
    </row>
    <row r="407" spans="1:19" s="11" customFormat="1" ht="17.100000000000001" customHeight="1">
      <c r="A407" s="23"/>
      <c r="B407" s="23"/>
      <c r="C407" s="23"/>
      <c r="D407" s="23"/>
      <c r="E407" s="23"/>
      <c r="F407" s="23"/>
      <c r="G407" s="22"/>
      <c r="H407" s="22"/>
      <c r="I407" s="22"/>
      <c r="J407" s="22"/>
      <c r="K407" s="22"/>
      <c r="L407" s="23"/>
      <c r="M407" s="23"/>
      <c r="N407" s="114"/>
      <c r="O407" s="7"/>
      <c r="P407" s="7"/>
      <c r="Q407" s="7"/>
      <c r="R407" s="7"/>
      <c r="S407" s="7"/>
    </row>
    <row r="408" spans="1:19" s="11" customFormat="1" ht="17.100000000000001" customHeight="1">
      <c r="A408" s="23"/>
      <c r="B408" s="23"/>
      <c r="C408" s="23"/>
      <c r="D408" s="23"/>
      <c r="E408" s="23"/>
      <c r="F408" s="23"/>
      <c r="G408" s="22"/>
      <c r="H408" s="22"/>
      <c r="I408" s="22"/>
      <c r="J408" s="22"/>
      <c r="K408" s="22"/>
      <c r="L408" s="23"/>
      <c r="M408" s="23"/>
      <c r="N408" s="114"/>
      <c r="O408" s="7"/>
      <c r="P408" s="7"/>
      <c r="Q408" s="7"/>
      <c r="R408" s="7"/>
      <c r="S408" s="7"/>
    </row>
    <row r="409" spans="1:19" s="11" customFormat="1" ht="17.100000000000001" customHeight="1">
      <c r="A409" s="23"/>
      <c r="B409" s="23"/>
      <c r="C409" s="23"/>
      <c r="D409" s="23"/>
      <c r="E409" s="23"/>
      <c r="F409" s="23"/>
      <c r="G409" s="22"/>
      <c r="H409" s="22"/>
      <c r="I409" s="22"/>
      <c r="J409" s="22"/>
      <c r="K409" s="22"/>
      <c r="L409" s="23"/>
      <c r="M409" s="23"/>
      <c r="N409" s="114"/>
      <c r="O409" s="7"/>
      <c r="P409" s="7"/>
      <c r="Q409" s="7"/>
      <c r="R409" s="7"/>
      <c r="S409" s="7"/>
    </row>
    <row r="410" spans="1:19" s="11" customFormat="1" ht="17.100000000000001" customHeight="1">
      <c r="A410" s="23"/>
      <c r="B410" s="23"/>
      <c r="C410" s="23"/>
      <c r="D410" s="23"/>
      <c r="E410" s="23"/>
      <c r="F410" s="23"/>
      <c r="G410" s="22"/>
      <c r="H410" s="22"/>
      <c r="I410" s="22"/>
      <c r="J410" s="22"/>
      <c r="K410" s="22"/>
      <c r="L410" s="23"/>
      <c r="M410" s="23"/>
      <c r="N410" s="114"/>
      <c r="O410" s="7"/>
      <c r="P410" s="7"/>
      <c r="Q410" s="7"/>
      <c r="R410" s="7"/>
      <c r="S410" s="7"/>
    </row>
    <row r="411" spans="1:19" s="11" customFormat="1" ht="17.100000000000001" customHeight="1">
      <c r="A411" s="23"/>
      <c r="B411" s="23"/>
      <c r="C411" s="23"/>
      <c r="D411" s="23"/>
      <c r="E411" s="23"/>
      <c r="F411" s="23"/>
      <c r="G411" s="22"/>
      <c r="H411" s="22"/>
      <c r="I411" s="22"/>
      <c r="J411" s="22"/>
      <c r="K411" s="22"/>
      <c r="L411" s="23"/>
      <c r="M411" s="23"/>
      <c r="N411" s="114"/>
      <c r="O411" s="7"/>
      <c r="P411" s="7"/>
      <c r="Q411" s="7"/>
      <c r="R411" s="7"/>
      <c r="S411" s="7"/>
    </row>
    <row r="412" spans="1:19" s="11" customFormat="1" ht="17.100000000000001" customHeight="1">
      <c r="A412" s="23"/>
      <c r="B412" s="23"/>
      <c r="C412" s="23"/>
      <c r="D412" s="23"/>
      <c r="E412" s="23"/>
      <c r="F412" s="23"/>
      <c r="G412" s="22"/>
      <c r="H412" s="22"/>
      <c r="I412" s="22"/>
      <c r="J412" s="22"/>
      <c r="K412" s="22"/>
      <c r="L412" s="23"/>
      <c r="M412" s="23"/>
      <c r="N412" s="114"/>
      <c r="O412" s="7"/>
      <c r="P412" s="7"/>
      <c r="Q412" s="7"/>
      <c r="R412" s="7"/>
      <c r="S412" s="7"/>
    </row>
    <row r="413" spans="1:19" s="11" customFormat="1" ht="17.100000000000001" customHeight="1">
      <c r="A413" s="23"/>
      <c r="B413" s="23"/>
      <c r="C413" s="23"/>
      <c r="D413" s="23"/>
      <c r="E413" s="23"/>
      <c r="F413" s="23"/>
      <c r="G413" s="22"/>
      <c r="H413" s="22"/>
      <c r="I413" s="22"/>
      <c r="J413" s="22"/>
      <c r="K413" s="22"/>
      <c r="L413" s="23"/>
      <c r="M413" s="23"/>
      <c r="N413" s="114"/>
      <c r="O413" s="7"/>
      <c r="P413" s="7"/>
      <c r="Q413" s="7"/>
      <c r="R413" s="7"/>
      <c r="S413" s="7"/>
    </row>
    <row r="414" spans="1:19" s="11" customFormat="1" ht="17.100000000000001" customHeight="1">
      <c r="A414" s="23"/>
      <c r="B414" s="23"/>
      <c r="C414" s="23"/>
      <c r="D414" s="23"/>
      <c r="E414" s="23"/>
      <c r="F414" s="23"/>
      <c r="G414" s="22"/>
      <c r="H414" s="22"/>
      <c r="I414" s="22"/>
      <c r="J414" s="22"/>
      <c r="K414" s="22"/>
      <c r="L414" s="23"/>
      <c r="M414" s="23"/>
      <c r="N414" s="114"/>
      <c r="O414" s="7"/>
      <c r="P414" s="7"/>
      <c r="Q414" s="7"/>
      <c r="R414" s="7"/>
      <c r="S414" s="7"/>
    </row>
    <row r="415" spans="1:19" s="11" customFormat="1" ht="17.100000000000001" customHeight="1">
      <c r="A415" s="23"/>
      <c r="B415" s="23"/>
      <c r="C415" s="23"/>
      <c r="D415" s="23"/>
      <c r="E415" s="23"/>
      <c r="F415" s="23"/>
      <c r="G415" s="22"/>
      <c r="H415" s="22"/>
      <c r="I415" s="22"/>
      <c r="J415" s="22"/>
      <c r="K415" s="22"/>
      <c r="L415" s="23"/>
      <c r="M415" s="23"/>
      <c r="N415" s="114"/>
      <c r="O415" s="7"/>
      <c r="P415" s="7"/>
      <c r="Q415" s="7"/>
      <c r="R415" s="7"/>
      <c r="S415" s="7"/>
    </row>
    <row r="416" spans="1:19" s="11" customFormat="1" ht="17.100000000000001" customHeight="1">
      <c r="A416" s="23"/>
      <c r="B416" s="23"/>
      <c r="C416" s="23"/>
      <c r="D416" s="23"/>
      <c r="E416" s="23"/>
      <c r="F416" s="23"/>
      <c r="G416" s="22"/>
      <c r="H416" s="22"/>
      <c r="I416" s="22"/>
      <c r="J416" s="22"/>
      <c r="K416" s="22"/>
      <c r="L416" s="23"/>
      <c r="M416" s="23"/>
      <c r="N416" s="114"/>
      <c r="O416" s="7"/>
      <c r="P416" s="7"/>
      <c r="Q416" s="7"/>
      <c r="R416" s="7"/>
      <c r="S416" s="7"/>
    </row>
    <row r="417" spans="1:19" s="11" customFormat="1" ht="17.100000000000001" customHeight="1">
      <c r="A417" s="23"/>
      <c r="B417" s="23"/>
      <c r="C417" s="23"/>
      <c r="D417" s="23"/>
      <c r="E417" s="23"/>
      <c r="F417" s="23"/>
      <c r="G417" s="22"/>
      <c r="H417" s="22"/>
      <c r="I417" s="22"/>
      <c r="J417" s="22"/>
      <c r="K417" s="22"/>
      <c r="L417" s="23"/>
      <c r="M417" s="23"/>
      <c r="N417" s="114"/>
      <c r="O417" s="7"/>
      <c r="P417" s="7"/>
      <c r="Q417" s="7"/>
      <c r="R417" s="7"/>
      <c r="S417" s="7"/>
    </row>
    <row r="418" spans="1:19" s="11" customFormat="1" ht="17.100000000000001" customHeight="1">
      <c r="A418" s="23"/>
      <c r="B418" s="23"/>
      <c r="C418" s="23"/>
      <c r="D418" s="23"/>
      <c r="E418" s="23"/>
      <c r="F418" s="23"/>
      <c r="G418" s="22"/>
      <c r="H418" s="22"/>
      <c r="I418" s="22"/>
      <c r="J418" s="22"/>
      <c r="K418" s="22"/>
      <c r="L418" s="23"/>
      <c r="M418" s="23"/>
      <c r="N418" s="114"/>
      <c r="O418" s="7"/>
      <c r="P418" s="7"/>
      <c r="Q418" s="7"/>
      <c r="R418" s="7"/>
      <c r="S418" s="7"/>
    </row>
    <row r="419" spans="1:19" s="11" customFormat="1" ht="17.100000000000001" customHeight="1">
      <c r="A419" s="23"/>
      <c r="B419" s="23"/>
      <c r="C419" s="23"/>
      <c r="D419" s="23"/>
      <c r="E419" s="23"/>
      <c r="F419" s="23"/>
      <c r="G419" s="22"/>
      <c r="H419" s="22"/>
      <c r="I419" s="22"/>
      <c r="J419" s="22"/>
      <c r="K419" s="22"/>
      <c r="L419" s="23"/>
      <c r="M419" s="23"/>
      <c r="N419" s="114"/>
      <c r="O419" s="7"/>
      <c r="P419" s="7"/>
      <c r="Q419" s="7"/>
      <c r="R419" s="7"/>
      <c r="S419" s="7"/>
    </row>
    <row r="420" spans="1:19" s="11" customFormat="1" ht="17.100000000000001" customHeight="1">
      <c r="A420" s="23"/>
      <c r="B420" s="23"/>
      <c r="C420" s="23"/>
      <c r="D420" s="23"/>
      <c r="E420" s="23"/>
      <c r="F420" s="23"/>
      <c r="G420" s="22"/>
      <c r="H420" s="22"/>
      <c r="I420" s="22"/>
      <c r="J420" s="22"/>
      <c r="K420" s="22"/>
      <c r="L420" s="23"/>
      <c r="M420" s="23"/>
      <c r="N420" s="114"/>
      <c r="O420" s="7"/>
      <c r="P420" s="7"/>
      <c r="Q420" s="7"/>
      <c r="R420" s="7"/>
      <c r="S420" s="7"/>
    </row>
    <row r="421" spans="1:19" s="11" customFormat="1" ht="17.100000000000001" customHeight="1">
      <c r="A421" s="23"/>
      <c r="B421" s="23"/>
      <c r="C421" s="23"/>
      <c r="D421" s="23"/>
      <c r="E421" s="23"/>
      <c r="F421" s="23"/>
      <c r="G421" s="22"/>
      <c r="H421" s="22"/>
      <c r="I421" s="22"/>
      <c r="J421" s="22"/>
      <c r="K421" s="22"/>
      <c r="L421" s="23"/>
      <c r="M421" s="23"/>
      <c r="N421" s="114"/>
      <c r="O421" s="7"/>
      <c r="P421" s="7"/>
      <c r="Q421" s="7"/>
      <c r="R421" s="7"/>
      <c r="S421" s="7"/>
    </row>
    <row r="422" spans="1:19" s="11" customFormat="1" ht="17.100000000000001" customHeight="1">
      <c r="A422" s="23"/>
      <c r="B422" s="23"/>
      <c r="C422" s="23"/>
      <c r="D422" s="23"/>
      <c r="E422" s="23"/>
      <c r="F422" s="23"/>
      <c r="G422" s="22"/>
      <c r="H422" s="22"/>
      <c r="I422" s="22"/>
      <c r="J422" s="22"/>
      <c r="K422" s="22"/>
      <c r="L422" s="23"/>
      <c r="M422" s="23"/>
      <c r="N422" s="114"/>
      <c r="O422" s="7"/>
      <c r="P422" s="7"/>
      <c r="Q422" s="7"/>
      <c r="R422" s="7"/>
      <c r="S422" s="7"/>
    </row>
    <row r="423" spans="1:19" s="11" customFormat="1" ht="17.100000000000001" customHeight="1">
      <c r="A423" s="23"/>
      <c r="B423" s="23"/>
      <c r="C423" s="23"/>
      <c r="D423" s="23"/>
      <c r="E423" s="23"/>
      <c r="F423" s="23"/>
      <c r="G423" s="22"/>
      <c r="H423" s="22"/>
      <c r="I423" s="22"/>
      <c r="J423" s="22"/>
      <c r="K423" s="22"/>
      <c r="L423" s="23"/>
      <c r="M423" s="23"/>
      <c r="N423" s="114"/>
      <c r="O423" s="7"/>
      <c r="P423" s="7"/>
      <c r="Q423" s="7"/>
      <c r="R423" s="7"/>
      <c r="S423" s="7"/>
    </row>
    <row r="424" spans="1:19" s="11" customFormat="1" ht="17.100000000000001" customHeight="1">
      <c r="A424" s="23"/>
      <c r="B424" s="23"/>
      <c r="C424" s="23"/>
      <c r="D424" s="23"/>
      <c r="E424" s="23"/>
      <c r="F424" s="23"/>
      <c r="G424" s="22"/>
      <c r="H424" s="22"/>
      <c r="I424" s="22"/>
      <c r="J424" s="22"/>
      <c r="K424" s="22"/>
      <c r="L424" s="23"/>
      <c r="M424" s="23"/>
      <c r="N424" s="114"/>
      <c r="O424" s="7"/>
      <c r="P424" s="7"/>
      <c r="Q424" s="7"/>
      <c r="R424" s="7"/>
      <c r="S424" s="7"/>
    </row>
    <row r="425" spans="1:19" s="11" customFormat="1" ht="17.100000000000001" customHeight="1">
      <c r="A425" s="23"/>
      <c r="B425" s="23"/>
      <c r="C425" s="23"/>
      <c r="D425" s="23"/>
      <c r="E425" s="23"/>
      <c r="F425" s="23"/>
      <c r="G425" s="22"/>
      <c r="H425" s="22"/>
      <c r="I425" s="22"/>
      <c r="J425" s="22"/>
      <c r="K425" s="22"/>
      <c r="L425" s="23"/>
      <c r="M425" s="23"/>
      <c r="N425" s="114"/>
      <c r="O425" s="7"/>
      <c r="P425" s="7"/>
      <c r="Q425" s="7"/>
      <c r="R425" s="7"/>
      <c r="S425" s="7"/>
    </row>
    <row r="426" spans="1:19" s="11" customFormat="1" ht="17.100000000000001" customHeight="1">
      <c r="A426" s="23"/>
      <c r="B426" s="23"/>
      <c r="C426" s="23"/>
      <c r="D426" s="23"/>
      <c r="E426" s="23"/>
      <c r="F426" s="23"/>
      <c r="G426" s="22"/>
      <c r="H426" s="22"/>
      <c r="I426" s="22"/>
      <c r="J426" s="22"/>
      <c r="K426" s="22"/>
      <c r="L426" s="23"/>
      <c r="M426" s="23"/>
      <c r="N426" s="114"/>
      <c r="O426" s="7"/>
      <c r="P426" s="7"/>
      <c r="Q426" s="7"/>
      <c r="R426" s="7"/>
      <c r="S426" s="7"/>
    </row>
    <row r="427" spans="1:19" s="11" customFormat="1" ht="17.100000000000001" customHeight="1">
      <c r="A427" s="23"/>
      <c r="B427" s="23"/>
      <c r="C427" s="23"/>
      <c r="D427" s="23"/>
      <c r="E427" s="23"/>
      <c r="F427" s="23"/>
      <c r="G427" s="22"/>
      <c r="H427" s="22"/>
      <c r="I427" s="22"/>
      <c r="J427" s="22"/>
      <c r="K427" s="22"/>
      <c r="L427" s="23"/>
      <c r="M427" s="23"/>
      <c r="N427" s="114"/>
      <c r="O427" s="7"/>
      <c r="P427" s="7"/>
      <c r="Q427" s="7"/>
      <c r="R427" s="7"/>
      <c r="S427" s="7"/>
    </row>
    <row r="428" spans="1:19" s="11" customFormat="1" ht="17.100000000000001" customHeight="1">
      <c r="A428" s="23"/>
      <c r="B428" s="23"/>
      <c r="C428" s="23"/>
      <c r="D428" s="23"/>
      <c r="E428" s="23"/>
      <c r="F428" s="23"/>
      <c r="G428" s="22"/>
      <c r="H428" s="22"/>
      <c r="I428" s="22"/>
      <c r="J428" s="22"/>
      <c r="K428" s="22"/>
      <c r="L428" s="23"/>
      <c r="M428" s="23"/>
      <c r="N428" s="114"/>
      <c r="O428" s="7"/>
      <c r="P428" s="7"/>
      <c r="Q428" s="7"/>
      <c r="R428" s="7"/>
      <c r="S428" s="7"/>
    </row>
    <row r="429" spans="1:19" s="11" customFormat="1" ht="17.100000000000001" customHeight="1">
      <c r="A429" s="23"/>
      <c r="B429" s="23"/>
      <c r="C429" s="23"/>
      <c r="D429" s="23"/>
      <c r="E429" s="23"/>
      <c r="F429" s="23"/>
      <c r="G429" s="22"/>
      <c r="H429" s="22"/>
      <c r="I429" s="22"/>
      <c r="J429" s="22"/>
      <c r="K429" s="22"/>
      <c r="L429" s="23"/>
      <c r="M429" s="23"/>
      <c r="N429" s="114"/>
      <c r="O429" s="7"/>
      <c r="P429" s="7"/>
      <c r="Q429" s="7"/>
      <c r="R429" s="7"/>
      <c r="S429" s="7"/>
    </row>
    <row r="430" spans="1:19" s="11" customFormat="1" ht="17.100000000000001" customHeight="1">
      <c r="A430" s="23"/>
      <c r="B430" s="23"/>
      <c r="C430" s="23"/>
      <c r="D430" s="23"/>
      <c r="E430" s="23"/>
      <c r="F430" s="23"/>
      <c r="G430" s="22"/>
      <c r="H430" s="22"/>
      <c r="I430" s="22"/>
      <c r="J430" s="22"/>
      <c r="K430" s="22"/>
      <c r="L430" s="23"/>
      <c r="M430" s="23"/>
      <c r="N430" s="114"/>
      <c r="O430" s="7"/>
      <c r="P430" s="7"/>
      <c r="Q430" s="7"/>
      <c r="R430" s="7"/>
      <c r="S430" s="7"/>
    </row>
    <row r="431" spans="1:19" s="11" customFormat="1" ht="17.100000000000001" customHeight="1">
      <c r="A431" s="23"/>
      <c r="B431" s="23"/>
      <c r="C431" s="23"/>
      <c r="D431" s="23"/>
      <c r="E431" s="23"/>
      <c r="F431" s="23"/>
      <c r="G431" s="22"/>
      <c r="H431" s="22"/>
      <c r="I431" s="22"/>
      <c r="J431" s="22"/>
      <c r="K431" s="22"/>
      <c r="L431" s="23"/>
      <c r="M431" s="23"/>
      <c r="N431" s="114"/>
      <c r="O431" s="7"/>
      <c r="P431" s="7"/>
      <c r="Q431" s="7"/>
      <c r="R431" s="7"/>
      <c r="S431" s="7"/>
    </row>
    <row r="432" spans="1:19" s="11" customFormat="1" ht="17.100000000000001" customHeight="1">
      <c r="A432" s="23"/>
      <c r="B432" s="23"/>
      <c r="C432" s="23"/>
      <c r="D432" s="23"/>
      <c r="E432" s="23"/>
      <c r="F432" s="23"/>
      <c r="G432" s="22"/>
      <c r="H432" s="22"/>
      <c r="I432" s="22"/>
      <c r="J432" s="22"/>
      <c r="K432" s="22"/>
      <c r="L432" s="23"/>
      <c r="M432" s="23"/>
      <c r="N432" s="114"/>
      <c r="O432" s="7"/>
      <c r="P432" s="7"/>
      <c r="Q432" s="7"/>
      <c r="R432" s="7"/>
      <c r="S432" s="7"/>
    </row>
    <row r="433" spans="1:19" s="11" customFormat="1" ht="17.100000000000001" customHeight="1">
      <c r="A433" s="23"/>
      <c r="B433" s="23"/>
      <c r="C433" s="23"/>
      <c r="D433" s="23"/>
      <c r="E433" s="23"/>
      <c r="F433" s="23"/>
      <c r="G433" s="22"/>
      <c r="H433" s="22"/>
      <c r="I433" s="22"/>
      <c r="J433" s="22"/>
      <c r="K433" s="22"/>
      <c r="L433" s="23"/>
      <c r="M433" s="23"/>
      <c r="N433" s="114"/>
      <c r="O433" s="7"/>
      <c r="P433" s="7"/>
      <c r="Q433" s="7"/>
      <c r="R433" s="7"/>
      <c r="S433" s="7"/>
    </row>
    <row r="434" spans="1:19" s="11" customFormat="1" ht="17.100000000000001" customHeight="1">
      <c r="A434" s="23"/>
      <c r="B434" s="23"/>
      <c r="C434" s="23"/>
      <c r="D434" s="23"/>
      <c r="E434" s="23"/>
      <c r="F434" s="23"/>
      <c r="G434" s="22"/>
      <c r="H434" s="22"/>
      <c r="I434" s="22"/>
      <c r="J434" s="22"/>
      <c r="K434" s="22"/>
      <c r="L434" s="23"/>
      <c r="M434" s="23"/>
      <c r="N434" s="114"/>
      <c r="O434" s="7"/>
      <c r="P434" s="7"/>
      <c r="Q434" s="7"/>
      <c r="R434" s="7"/>
      <c r="S434" s="7"/>
    </row>
    <row r="435" spans="1:19" s="11" customFormat="1" ht="17.100000000000001" customHeight="1">
      <c r="A435" s="23"/>
      <c r="B435" s="23"/>
      <c r="C435" s="23"/>
      <c r="D435" s="23"/>
      <c r="E435" s="23"/>
      <c r="F435" s="23"/>
      <c r="G435" s="22"/>
      <c r="H435" s="22"/>
      <c r="I435" s="22"/>
      <c r="J435" s="22"/>
      <c r="K435" s="22"/>
      <c r="L435" s="23"/>
      <c r="M435" s="23"/>
      <c r="N435" s="114"/>
      <c r="O435" s="7"/>
      <c r="P435" s="7"/>
      <c r="Q435" s="7"/>
      <c r="R435" s="7"/>
      <c r="S435" s="7"/>
    </row>
    <row r="436" spans="1:19" s="11" customFormat="1" ht="17.100000000000001" customHeight="1">
      <c r="A436" s="23"/>
      <c r="B436" s="23"/>
      <c r="C436" s="23"/>
      <c r="D436" s="23"/>
      <c r="E436" s="23"/>
      <c r="F436" s="23"/>
      <c r="G436" s="22"/>
      <c r="H436" s="22"/>
      <c r="I436" s="22"/>
      <c r="J436" s="22"/>
      <c r="K436" s="22"/>
      <c r="L436" s="23"/>
      <c r="M436" s="23"/>
      <c r="N436" s="114"/>
      <c r="O436" s="7"/>
      <c r="P436" s="7"/>
      <c r="Q436" s="7"/>
      <c r="R436" s="7"/>
      <c r="S436" s="7"/>
    </row>
    <row r="437" spans="1:19" s="11" customFormat="1" ht="17.100000000000001" customHeight="1">
      <c r="A437" s="23"/>
      <c r="B437" s="23"/>
      <c r="C437" s="23"/>
      <c r="D437" s="23"/>
      <c r="E437" s="23"/>
      <c r="F437" s="23"/>
      <c r="G437" s="22"/>
      <c r="H437" s="22"/>
      <c r="I437" s="22"/>
      <c r="J437" s="22"/>
      <c r="K437" s="22"/>
      <c r="L437" s="23"/>
      <c r="M437" s="23"/>
      <c r="N437" s="114"/>
      <c r="O437" s="7"/>
      <c r="P437" s="7"/>
      <c r="Q437" s="7"/>
      <c r="R437" s="7"/>
      <c r="S437" s="7"/>
    </row>
    <row r="438" spans="1:19" s="11" customFormat="1" ht="17.100000000000001" customHeight="1">
      <c r="A438" s="23"/>
      <c r="B438" s="23"/>
      <c r="C438" s="23"/>
      <c r="D438" s="23"/>
      <c r="E438" s="23"/>
      <c r="F438" s="23"/>
      <c r="G438" s="22"/>
      <c r="H438" s="22"/>
      <c r="I438" s="22"/>
      <c r="J438" s="22"/>
      <c r="K438" s="22"/>
      <c r="L438" s="23"/>
      <c r="M438" s="23"/>
      <c r="N438" s="114"/>
      <c r="O438" s="7"/>
      <c r="P438" s="7"/>
      <c r="Q438" s="7"/>
      <c r="R438" s="7"/>
      <c r="S438" s="7"/>
    </row>
    <row r="439" spans="1:19" s="11" customFormat="1" ht="17.100000000000001" customHeight="1">
      <c r="A439" s="23"/>
      <c r="B439" s="23"/>
      <c r="C439" s="23"/>
      <c r="D439" s="23"/>
      <c r="E439" s="23"/>
      <c r="F439" s="23"/>
      <c r="G439" s="22"/>
      <c r="H439" s="22"/>
      <c r="I439" s="22"/>
      <c r="J439" s="22"/>
      <c r="K439" s="22"/>
      <c r="L439" s="23"/>
      <c r="M439" s="23"/>
      <c r="N439" s="114"/>
      <c r="O439" s="7"/>
      <c r="P439" s="7"/>
      <c r="Q439" s="7"/>
      <c r="R439" s="7"/>
      <c r="S439" s="7"/>
    </row>
    <row r="440" spans="1:19" s="11" customFormat="1" ht="17.100000000000001" customHeight="1">
      <c r="A440" s="23"/>
      <c r="B440" s="23"/>
      <c r="C440" s="23"/>
      <c r="D440" s="23"/>
      <c r="E440" s="23"/>
      <c r="F440" s="23"/>
      <c r="G440" s="22"/>
      <c r="H440" s="22"/>
      <c r="I440" s="22"/>
      <c r="J440" s="22"/>
      <c r="K440" s="22"/>
      <c r="L440" s="23"/>
      <c r="M440" s="23"/>
      <c r="N440" s="114"/>
      <c r="O440" s="7"/>
      <c r="P440" s="7"/>
      <c r="Q440" s="7"/>
      <c r="R440" s="7"/>
      <c r="S440" s="7"/>
    </row>
    <row r="441" spans="1:19" s="11" customFormat="1" ht="17.100000000000001" customHeight="1">
      <c r="A441" s="23"/>
      <c r="B441" s="23"/>
      <c r="C441" s="23"/>
      <c r="D441" s="23"/>
      <c r="E441" s="23"/>
      <c r="F441" s="23"/>
      <c r="G441" s="22"/>
      <c r="H441" s="22"/>
      <c r="I441" s="22"/>
      <c r="J441" s="22"/>
      <c r="K441" s="22"/>
      <c r="L441" s="23"/>
      <c r="M441" s="23"/>
      <c r="N441" s="114"/>
      <c r="O441" s="7"/>
      <c r="P441" s="7"/>
      <c r="Q441" s="7"/>
      <c r="R441" s="7"/>
      <c r="S441" s="7"/>
    </row>
    <row r="442" spans="1:19" s="11" customFormat="1" ht="17.100000000000001" customHeight="1">
      <c r="A442" s="23"/>
      <c r="B442" s="23"/>
      <c r="C442" s="23"/>
      <c r="D442" s="23"/>
      <c r="E442" s="23"/>
      <c r="F442" s="23"/>
      <c r="G442" s="22"/>
      <c r="H442" s="22"/>
      <c r="I442" s="22"/>
      <c r="J442" s="22"/>
      <c r="K442" s="22"/>
      <c r="L442" s="23"/>
      <c r="M442" s="23"/>
      <c r="N442" s="114"/>
      <c r="O442" s="7"/>
      <c r="P442" s="7"/>
      <c r="Q442" s="7"/>
      <c r="R442" s="7"/>
      <c r="S442" s="7"/>
    </row>
    <row r="443" spans="1:19" s="11" customFormat="1" ht="17.100000000000001" customHeight="1">
      <c r="A443" s="23"/>
      <c r="B443" s="23"/>
      <c r="C443" s="23"/>
      <c r="D443" s="23"/>
      <c r="E443" s="23"/>
      <c r="F443" s="23"/>
      <c r="G443" s="22"/>
      <c r="H443" s="22"/>
      <c r="I443" s="22"/>
      <c r="J443" s="22"/>
      <c r="K443" s="22"/>
      <c r="L443" s="23"/>
      <c r="M443" s="23"/>
      <c r="N443" s="114"/>
      <c r="O443" s="7"/>
      <c r="P443" s="7"/>
      <c r="Q443" s="7"/>
      <c r="R443" s="7"/>
      <c r="S443" s="7"/>
    </row>
    <row r="444" spans="1:19" s="11" customFormat="1" ht="17.100000000000001" customHeight="1">
      <c r="A444" s="23"/>
      <c r="B444" s="23"/>
      <c r="C444" s="23"/>
      <c r="D444" s="23"/>
      <c r="E444" s="23"/>
      <c r="F444" s="23"/>
      <c r="G444" s="22"/>
      <c r="H444" s="22"/>
      <c r="I444" s="22"/>
      <c r="J444" s="22"/>
      <c r="K444" s="22"/>
      <c r="L444" s="23"/>
      <c r="M444" s="23"/>
      <c r="N444" s="114"/>
      <c r="O444" s="7"/>
      <c r="P444" s="7"/>
      <c r="Q444" s="7"/>
      <c r="R444" s="7"/>
      <c r="S444" s="7"/>
    </row>
    <row r="445" spans="1:19" s="11" customFormat="1" ht="17.100000000000001" customHeight="1">
      <c r="A445" s="23"/>
      <c r="B445" s="23"/>
      <c r="C445" s="23"/>
      <c r="D445" s="23"/>
      <c r="E445" s="23"/>
      <c r="F445" s="23"/>
      <c r="G445" s="22"/>
      <c r="H445" s="22"/>
      <c r="I445" s="22"/>
      <c r="J445" s="22"/>
      <c r="K445" s="22"/>
      <c r="L445" s="23"/>
      <c r="M445" s="23"/>
      <c r="N445" s="114"/>
      <c r="O445" s="7"/>
      <c r="P445" s="7"/>
      <c r="Q445" s="7"/>
      <c r="R445" s="7"/>
      <c r="S445" s="7"/>
    </row>
    <row r="446" spans="1:19" s="11" customFormat="1" ht="17.100000000000001" customHeight="1">
      <c r="A446" s="23"/>
      <c r="B446" s="23"/>
      <c r="C446" s="23"/>
      <c r="D446" s="23"/>
      <c r="E446" s="23"/>
      <c r="F446" s="23"/>
      <c r="G446" s="22"/>
      <c r="H446" s="22"/>
      <c r="I446" s="22"/>
      <c r="J446" s="22"/>
      <c r="K446" s="22"/>
      <c r="L446" s="23"/>
      <c r="M446" s="23"/>
      <c r="N446" s="114"/>
      <c r="O446" s="7"/>
      <c r="P446" s="7"/>
      <c r="Q446" s="7"/>
      <c r="R446" s="7"/>
      <c r="S446" s="7"/>
    </row>
    <row r="447" spans="1:19" s="11" customFormat="1" ht="17.100000000000001" customHeight="1">
      <c r="A447" s="23"/>
      <c r="B447" s="23"/>
      <c r="C447" s="23"/>
      <c r="D447" s="23"/>
      <c r="E447" s="23"/>
      <c r="F447" s="23"/>
      <c r="G447" s="22"/>
      <c r="H447" s="22"/>
      <c r="I447" s="22"/>
      <c r="J447" s="22"/>
      <c r="K447" s="22"/>
      <c r="L447" s="23"/>
      <c r="M447" s="23"/>
      <c r="N447" s="114"/>
      <c r="O447" s="7"/>
      <c r="P447" s="7"/>
      <c r="Q447" s="7"/>
      <c r="R447" s="7"/>
      <c r="S447" s="7"/>
    </row>
    <row r="448" spans="1:19" s="11" customFormat="1" ht="17.100000000000001" customHeight="1">
      <c r="A448" s="23"/>
      <c r="B448" s="23"/>
      <c r="C448" s="23"/>
      <c r="D448" s="23"/>
      <c r="E448" s="23"/>
      <c r="F448" s="23"/>
      <c r="G448" s="22"/>
      <c r="H448" s="22"/>
      <c r="I448" s="22"/>
      <c r="J448" s="22"/>
      <c r="K448" s="22"/>
      <c r="L448" s="23"/>
      <c r="M448" s="23"/>
      <c r="N448" s="114"/>
      <c r="O448" s="7"/>
      <c r="P448" s="7"/>
      <c r="Q448" s="7"/>
      <c r="R448" s="7"/>
      <c r="S448" s="7"/>
    </row>
    <row r="449" spans="1:19" s="11" customFormat="1" ht="17.100000000000001" customHeight="1">
      <c r="A449" s="23"/>
      <c r="B449" s="23"/>
      <c r="C449" s="23"/>
      <c r="D449" s="23"/>
      <c r="E449" s="23"/>
      <c r="F449" s="23"/>
      <c r="G449" s="22"/>
      <c r="H449" s="22"/>
      <c r="I449" s="22"/>
      <c r="J449" s="22"/>
      <c r="K449" s="22"/>
      <c r="L449" s="23"/>
      <c r="M449" s="23"/>
      <c r="N449" s="114"/>
      <c r="O449" s="7"/>
      <c r="P449" s="7"/>
      <c r="Q449" s="7"/>
      <c r="R449" s="7"/>
      <c r="S449" s="7"/>
    </row>
    <row r="450" spans="1:19" s="11" customFormat="1" ht="17.100000000000001" customHeight="1">
      <c r="A450" s="23"/>
      <c r="B450" s="23"/>
      <c r="C450" s="23"/>
      <c r="D450" s="23"/>
      <c r="E450" s="23"/>
      <c r="F450" s="23"/>
      <c r="G450" s="22"/>
      <c r="H450" s="22"/>
      <c r="I450" s="22"/>
      <c r="J450" s="22"/>
      <c r="K450" s="22"/>
      <c r="L450" s="23"/>
      <c r="M450" s="23"/>
      <c r="N450" s="114"/>
      <c r="O450" s="7"/>
      <c r="P450" s="7"/>
      <c r="Q450" s="7"/>
      <c r="R450" s="7"/>
      <c r="S450" s="7"/>
    </row>
    <row r="451" spans="1:19" s="11" customFormat="1" ht="17.100000000000001" customHeight="1">
      <c r="A451" s="23"/>
      <c r="B451" s="23"/>
      <c r="C451" s="23"/>
      <c r="D451" s="23"/>
      <c r="E451" s="23"/>
      <c r="F451" s="23"/>
      <c r="G451" s="22"/>
      <c r="H451" s="22"/>
      <c r="I451" s="22"/>
      <c r="J451" s="22"/>
      <c r="K451" s="22"/>
      <c r="L451" s="23"/>
      <c r="M451" s="23"/>
      <c r="N451" s="114"/>
      <c r="O451" s="7"/>
      <c r="P451" s="7"/>
      <c r="Q451" s="7"/>
      <c r="R451" s="7"/>
      <c r="S451" s="7"/>
    </row>
    <row r="452" spans="1:19" s="11" customFormat="1" ht="17.100000000000001" customHeight="1">
      <c r="A452" s="23"/>
      <c r="B452" s="23"/>
      <c r="C452" s="23"/>
      <c r="D452" s="23"/>
      <c r="E452" s="23"/>
      <c r="F452" s="23"/>
      <c r="G452" s="22"/>
      <c r="H452" s="22"/>
      <c r="I452" s="22"/>
      <c r="J452" s="22"/>
      <c r="K452" s="22"/>
      <c r="L452" s="23"/>
      <c r="M452" s="23"/>
      <c r="N452" s="114"/>
      <c r="O452" s="7"/>
      <c r="P452" s="7"/>
      <c r="Q452" s="7"/>
      <c r="R452" s="7"/>
      <c r="S452" s="7"/>
    </row>
    <row r="453" spans="1:19" s="11" customFormat="1" ht="17.100000000000001" customHeight="1">
      <c r="A453" s="23"/>
      <c r="B453" s="23"/>
      <c r="C453" s="23"/>
      <c r="D453" s="23"/>
      <c r="E453" s="23"/>
      <c r="F453" s="23"/>
      <c r="G453" s="22"/>
      <c r="H453" s="22"/>
      <c r="I453" s="22"/>
      <c r="J453" s="22"/>
      <c r="K453" s="22"/>
      <c r="L453" s="23"/>
      <c r="M453" s="23"/>
      <c r="N453" s="114"/>
      <c r="O453" s="7"/>
      <c r="P453" s="7"/>
      <c r="Q453" s="7"/>
      <c r="R453" s="7"/>
      <c r="S453" s="7"/>
    </row>
    <row r="454" spans="1:19" s="11" customFormat="1" ht="17.100000000000001" customHeight="1">
      <c r="A454" s="23"/>
      <c r="B454" s="23"/>
      <c r="C454" s="23"/>
      <c r="D454" s="23"/>
      <c r="E454" s="23"/>
      <c r="F454" s="23"/>
      <c r="G454" s="22"/>
      <c r="H454" s="22"/>
      <c r="I454" s="22"/>
      <c r="J454" s="22"/>
      <c r="K454" s="22"/>
      <c r="L454" s="23"/>
      <c r="M454" s="23"/>
      <c r="N454" s="114"/>
      <c r="O454" s="7"/>
      <c r="P454" s="7"/>
      <c r="Q454" s="7"/>
      <c r="R454" s="7"/>
      <c r="S454" s="7"/>
    </row>
    <row r="455" spans="1:19" s="11" customFormat="1" ht="17.100000000000001" customHeight="1">
      <c r="A455" s="23"/>
      <c r="B455" s="23"/>
      <c r="C455" s="23"/>
      <c r="D455" s="23"/>
      <c r="E455" s="23"/>
      <c r="F455" s="23"/>
      <c r="G455" s="22"/>
      <c r="H455" s="22"/>
      <c r="I455" s="22"/>
      <c r="J455" s="22"/>
      <c r="K455" s="22"/>
      <c r="L455" s="23"/>
      <c r="M455" s="23"/>
      <c r="N455" s="114"/>
      <c r="O455" s="7"/>
      <c r="P455" s="7"/>
      <c r="Q455" s="7"/>
      <c r="R455" s="7"/>
      <c r="S455" s="7"/>
    </row>
    <row r="456" spans="1:19" s="11" customFormat="1" ht="17.100000000000001" customHeight="1">
      <c r="A456" s="23"/>
      <c r="B456" s="23"/>
      <c r="C456" s="23"/>
      <c r="D456" s="23"/>
      <c r="E456" s="23"/>
      <c r="F456" s="23"/>
      <c r="G456" s="22"/>
      <c r="H456" s="22"/>
      <c r="I456" s="22"/>
      <c r="J456" s="22"/>
      <c r="K456" s="22"/>
      <c r="L456" s="23"/>
      <c r="M456" s="23"/>
      <c r="N456" s="114"/>
      <c r="O456" s="7"/>
      <c r="P456" s="7"/>
      <c r="Q456" s="7"/>
      <c r="R456" s="7"/>
      <c r="S456" s="7"/>
    </row>
    <row r="457" spans="1:19" s="11" customFormat="1" ht="17.100000000000001" customHeight="1">
      <c r="A457" s="23"/>
      <c r="B457" s="23"/>
      <c r="C457" s="23"/>
      <c r="D457" s="23"/>
      <c r="E457" s="23"/>
      <c r="F457" s="23"/>
      <c r="G457" s="22"/>
      <c r="H457" s="22"/>
      <c r="I457" s="22"/>
      <c r="J457" s="22"/>
      <c r="K457" s="22"/>
      <c r="L457" s="23"/>
      <c r="M457" s="23"/>
      <c r="N457" s="114"/>
      <c r="O457" s="7"/>
      <c r="P457" s="7"/>
      <c r="Q457" s="7"/>
      <c r="R457" s="7"/>
      <c r="S457" s="7"/>
    </row>
    <row r="458" spans="1:19" s="11" customFormat="1" ht="17.100000000000001" customHeight="1">
      <c r="A458" s="23"/>
      <c r="B458" s="23"/>
      <c r="C458" s="23"/>
      <c r="D458" s="23"/>
      <c r="E458" s="23"/>
      <c r="F458" s="23"/>
      <c r="G458" s="22"/>
      <c r="H458" s="22"/>
      <c r="I458" s="22"/>
      <c r="J458" s="22"/>
      <c r="K458" s="22"/>
      <c r="L458" s="23"/>
      <c r="M458" s="23"/>
      <c r="N458" s="114"/>
      <c r="O458" s="7"/>
      <c r="P458" s="7"/>
      <c r="Q458" s="7"/>
      <c r="R458" s="7"/>
      <c r="S458" s="7"/>
    </row>
    <row r="459" spans="1:19" s="11" customFormat="1" ht="17.100000000000001" customHeight="1">
      <c r="A459" s="23"/>
      <c r="B459" s="23"/>
      <c r="C459" s="23"/>
      <c r="D459" s="23"/>
      <c r="E459" s="23"/>
      <c r="F459" s="23"/>
      <c r="G459" s="22"/>
      <c r="H459" s="22"/>
      <c r="I459" s="22"/>
      <c r="J459" s="22"/>
      <c r="K459" s="22"/>
      <c r="L459" s="23"/>
      <c r="M459" s="23"/>
      <c r="N459" s="114"/>
      <c r="O459" s="7"/>
      <c r="P459" s="7"/>
      <c r="Q459" s="7"/>
      <c r="R459" s="7"/>
      <c r="S459" s="7"/>
    </row>
    <row r="460" spans="1:19" s="11" customFormat="1" ht="17.100000000000001" customHeight="1">
      <c r="A460" s="23"/>
      <c r="B460" s="23"/>
      <c r="C460" s="23"/>
      <c r="D460" s="23"/>
      <c r="E460" s="23"/>
      <c r="F460" s="23"/>
      <c r="G460" s="22"/>
      <c r="H460" s="22"/>
      <c r="I460" s="22"/>
      <c r="J460" s="22"/>
      <c r="K460" s="22"/>
      <c r="L460" s="23"/>
      <c r="M460" s="23"/>
      <c r="N460" s="114"/>
      <c r="O460" s="7"/>
      <c r="P460" s="7"/>
      <c r="Q460" s="7"/>
      <c r="R460" s="7"/>
      <c r="S460" s="7"/>
    </row>
    <row r="461" spans="1:19" s="11" customFormat="1" ht="17.100000000000001" customHeight="1">
      <c r="A461" s="23"/>
      <c r="B461" s="23"/>
      <c r="C461" s="23"/>
      <c r="D461" s="23"/>
      <c r="E461" s="23"/>
      <c r="F461" s="23"/>
      <c r="G461" s="22"/>
      <c r="H461" s="22"/>
      <c r="I461" s="22"/>
      <c r="J461" s="22"/>
      <c r="K461" s="22"/>
      <c r="L461" s="23"/>
      <c r="M461" s="23"/>
      <c r="N461" s="114"/>
      <c r="O461" s="7"/>
      <c r="P461" s="7"/>
      <c r="Q461" s="7"/>
      <c r="R461" s="7"/>
      <c r="S461" s="7"/>
    </row>
    <row r="462" spans="1:19" s="11" customFormat="1" ht="17.100000000000001" customHeight="1">
      <c r="A462" s="23"/>
      <c r="B462" s="23"/>
      <c r="C462" s="23"/>
      <c r="D462" s="23"/>
      <c r="E462" s="23"/>
      <c r="F462" s="23"/>
      <c r="G462" s="22"/>
      <c r="H462" s="22"/>
      <c r="I462" s="22"/>
      <c r="J462" s="22"/>
      <c r="K462" s="22"/>
      <c r="L462" s="23"/>
      <c r="M462" s="23"/>
      <c r="N462" s="114"/>
      <c r="O462" s="7"/>
      <c r="P462" s="7"/>
      <c r="Q462" s="7"/>
      <c r="R462" s="7"/>
      <c r="S462" s="7"/>
    </row>
    <row r="463" spans="1:19" s="11" customFormat="1" ht="17.100000000000001" customHeight="1">
      <c r="A463" s="23"/>
      <c r="B463" s="23"/>
      <c r="C463" s="23"/>
      <c r="D463" s="23"/>
      <c r="E463" s="23"/>
      <c r="F463" s="23"/>
      <c r="G463" s="22"/>
      <c r="H463" s="22"/>
      <c r="I463" s="22"/>
      <c r="J463" s="22"/>
      <c r="K463" s="22"/>
      <c r="L463" s="23"/>
      <c r="M463" s="23"/>
      <c r="N463" s="114"/>
      <c r="O463" s="7"/>
      <c r="P463" s="7"/>
      <c r="Q463" s="7"/>
      <c r="R463" s="7"/>
      <c r="S463" s="7"/>
    </row>
    <row r="464" spans="1:19" s="11" customFormat="1" ht="17.100000000000001" customHeight="1">
      <c r="A464" s="23"/>
      <c r="B464" s="23"/>
      <c r="C464" s="23"/>
      <c r="D464" s="23"/>
      <c r="E464" s="23"/>
      <c r="F464" s="23"/>
      <c r="G464" s="22"/>
      <c r="H464" s="22"/>
      <c r="I464" s="22"/>
      <c r="J464" s="22"/>
      <c r="K464" s="22"/>
      <c r="L464" s="23"/>
      <c r="M464" s="23"/>
      <c r="N464" s="114"/>
      <c r="O464" s="7"/>
      <c r="P464" s="7"/>
      <c r="Q464" s="7"/>
      <c r="R464" s="7"/>
      <c r="S464" s="7"/>
    </row>
    <row r="465" spans="1:19" s="11" customFormat="1" ht="17.100000000000001" customHeight="1">
      <c r="A465" s="23"/>
      <c r="B465" s="23"/>
      <c r="C465" s="23"/>
      <c r="D465" s="23"/>
      <c r="E465" s="23"/>
      <c r="F465" s="23"/>
      <c r="G465" s="22"/>
      <c r="H465" s="22"/>
      <c r="I465" s="22"/>
      <c r="J465" s="22"/>
      <c r="K465" s="22"/>
      <c r="L465" s="23"/>
      <c r="M465" s="23"/>
      <c r="N465" s="114"/>
      <c r="O465" s="7"/>
      <c r="P465" s="7"/>
      <c r="Q465" s="7"/>
      <c r="R465" s="7"/>
      <c r="S465" s="7"/>
    </row>
    <row r="466" spans="1:19" s="11" customFormat="1" ht="17.100000000000001" customHeight="1">
      <c r="A466" s="23"/>
      <c r="B466" s="23"/>
      <c r="C466" s="23"/>
      <c r="D466" s="23"/>
      <c r="E466" s="23"/>
      <c r="F466" s="23"/>
      <c r="G466" s="22"/>
      <c r="H466" s="22"/>
      <c r="I466" s="22"/>
      <c r="J466" s="22"/>
      <c r="K466" s="22"/>
      <c r="L466" s="23"/>
      <c r="M466" s="23"/>
      <c r="N466" s="114"/>
      <c r="O466" s="7"/>
      <c r="P466" s="7"/>
      <c r="Q466" s="7"/>
      <c r="R466" s="7"/>
      <c r="S466" s="7"/>
    </row>
    <row r="467" spans="1:19" s="11" customFormat="1" ht="17.100000000000001" customHeight="1">
      <c r="A467" s="23"/>
      <c r="B467" s="23"/>
      <c r="C467" s="23"/>
      <c r="D467" s="23"/>
      <c r="E467" s="23"/>
      <c r="F467" s="23"/>
      <c r="G467" s="22"/>
      <c r="H467" s="22"/>
      <c r="I467" s="22"/>
      <c r="J467" s="22"/>
      <c r="K467" s="22"/>
      <c r="L467" s="23"/>
      <c r="M467" s="23"/>
      <c r="N467" s="114"/>
      <c r="O467" s="7"/>
      <c r="P467" s="7"/>
      <c r="Q467" s="7"/>
      <c r="R467" s="7"/>
      <c r="S467" s="7"/>
    </row>
    <row r="468" spans="1:19" s="11" customFormat="1" ht="17.100000000000001" customHeight="1">
      <c r="A468" s="23"/>
      <c r="B468" s="23"/>
      <c r="C468" s="23"/>
      <c r="D468" s="23"/>
      <c r="E468" s="23"/>
      <c r="F468" s="23"/>
      <c r="G468" s="22"/>
      <c r="H468" s="22"/>
      <c r="I468" s="22"/>
      <c r="J468" s="22"/>
      <c r="K468" s="22"/>
      <c r="L468" s="23"/>
      <c r="M468" s="23"/>
      <c r="N468" s="114"/>
      <c r="O468" s="7"/>
      <c r="P468" s="7"/>
      <c r="Q468" s="7"/>
      <c r="R468" s="7"/>
      <c r="S468" s="7"/>
    </row>
    <row r="469" spans="1:19" s="11" customFormat="1" ht="17.100000000000001" customHeight="1">
      <c r="A469" s="23"/>
      <c r="B469" s="23"/>
      <c r="C469" s="23"/>
      <c r="D469" s="23"/>
      <c r="E469" s="23"/>
      <c r="F469" s="23"/>
      <c r="G469" s="22"/>
      <c r="H469" s="22"/>
      <c r="I469" s="22"/>
      <c r="J469" s="22"/>
      <c r="K469" s="22"/>
      <c r="L469" s="23"/>
      <c r="M469" s="23"/>
      <c r="N469" s="114"/>
      <c r="O469" s="7"/>
      <c r="P469" s="7"/>
      <c r="Q469" s="7"/>
      <c r="R469" s="7"/>
      <c r="S469" s="7"/>
    </row>
    <row r="470" spans="1:19" s="11" customFormat="1" ht="17.100000000000001" customHeight="1">
      <c r="A470" s="23"/>
      <c r="B470" s="23"/>
      <c r="C470" s="23"/>
      <c r="D470" s="23"/>
      <c r="E470" s="23"/>
      <c r="F470" s="23"/>
      <c r="G470" s="22"/>
      <c r="H470" s="22"/>
      <c r="I470" s="22"/>
      <c r="J470" s="22"/>
      <c r="K470" s="22"/>
      <c r="L470" s="23"/>
      <c r="M470" s="23"/>
      <c r="N470" s="114"/>
      <c r="O470" s="7"/>
      <c r="P470" s="7"/>
      <c r="Q470" s="7"/>
      <c r="R470" s="7"/>
      <c r="S470" s="7"/>
    </row>
    <row r="471" spans="1:19" s="11" customFormat="1" ht="17.100000000000001" customHeight="1">
      <c r="A471" s="23"/>
      <c r="B471" s="23"/>
      <c r="C471" s="23"/>
      <c r="D471" s="23"/>
      <c r="E471" s="23"/>
      <c r="F471" s="23"/>
      <c r="G471" s="22"/>
      <c r="H471" s="22"/>
      <c r="I471" s="22"/>
      <c r="J471" s="22"/>
      <c r="K471" s="22"/>
      <c r="L471" s="23"/>
      <c r="M471" s="23"/>
      <c r="N471" s="114"/>
      <c r="O471" s="7"/>
      <c r="P471" s="7"/>
      <c r="Q471" s="7"/>
      <c r="R471" s="7"/>
      <c r="S471" s="7"/>
    </row>
    <row r="472" spans="1:19" s="11" customFormat="1" ht="17.100000000000001" customHeight="1">
      <c r="A472" s="23"/>
      <c r="B472" s="23"/>
      <c r="C472" s="23"/>
      <c r="D472" s="23"/>
      <c r="E472" s="23"/>
      <c r="F472" s="23"/>
      <c r="G472" s="22"/>
      <c r="H472" s="22"/>
      <c r="I472" s="22"/>
      <c r="J472" s="22"/>
      <c r="K472" s="22"/>
      <c r="L472" s="23"/>
      <c r="M472" s="23"/>
      <c r="N472" s="114"/>
      <c r="O472" s="7"/>
      <c r="P472" s="7"/>
      <c r="Q472" s="7"/>
      <c r="R472" s="7"/>
      <c r="S472" s="7"/>
    </row>
    <row r="473" spans="1:19" s="11" customFormat="1" ht="17.100000000000001" customHeight="1">
      <c r="A473" s="23"/>
      <c r="B473" s="23"/>
      <c r="C473" s="23"/>
      <c r="D473" s="23"/>
      <c r="E473" s="23"/>
      <c r="F473" s="23"/>
      <c r="G473" s="22"/>
      <c r="H473" s="22"/>
      <c r="I473" s="22"/>
      <c r="J473" s="22"/>
      <c r="K473" s="22"/>
      <c r="L473" s="23"/>
      <c r="M473" s="23"/>
      <c r="N473" s="114"/>
      <c r="O473" s="7"/>
      <c r="P473" s="7"/>
      <c r="Q473" s="7"/>
      <c r="R473" s="7"/>
      <c r="S473" s="7"/>
    </row>
    <row r="474" spans="1:19" s="11" customFormat="1" ht="17.100000000000001" customHeight="1">
      <c r="A474" s="23"/>
      <c r="B474" s="23"/>
      <c r="C474" s="23"/>
      <c r="D474" s="23"/>
      <c r="E474" s="23"/>
      <c r="F474" s="23"/>
      <c r="G474" s="22"/>
      <c r="H474" s="22"/>
      <c r="I474" s="22"/>
      <c r="J474" s="22"/>
      <c r="K474" s="22"/>
      <c r="L474" s="23"/>
      <c r="M474" s="23"/>
      <c r="N474" s="114"/>
      <c r="O474" s="7"/>
      <c r="P474" s="7"/>
      <c r="Q474" s="7"/>
      <c r="R474" s="7"/>
      <c r="S474" s="7"/>
    </row>
    <row r="475" spans="1:19" s="11" customFormat="1" ht="17.100000000000001" customHeight="1">
      <c r="A475" s="23"/>
      <c r="B475" s="23"/>
      <c r="C475" s="23"/>
      <c r="D475" s="23"/>
      <c r="E475" s="23"/>
      <c r="F475" s="23"/>
      <c r="G475" s="22"/>
      <c r="H475" s="22"/>
      <c r="I475" s="22"/>
      <c r="J475" s="22"/>
      <c r="K475" s="22"/>
      <c r="L475" s="23"/>
      <c r="M475" s="23"/>
      <c r="N475" s="114"/>
      <c r="O475" s="7"/>
      <c r="P475" s="7"/>
      <c r="Q475" s="7"/>
      <c r="R475" s="7"/>
      <c r="S475" s="7"/>
    </row>
    <row r="476" spans="1:19" s="11" customFormat="1" ht="17.100000000000001" customHeight="1">
      <c r="A476" s="23"/>
      <c r="B476" s="23"/>
      <c r="C476" s="23"/>
      <c r="D476" s="23"/>
      <c r="E476" s="23"/>
      <c r="F476" s="23"/>
      <c r="G476" s="22"/>
      <c r="H476" s="22"/>
      <c r="I476" s="22"/>
      <c r="J476" s="22"/>
      <c r="K476" s="22"/>
      <c r="L476" s="23"/>
      <c r="M476" s="23"/>
      <c r="N476" s="114"/>
      <c r="O476" s="7"/>
      <c r="P476" s="7"/>
      <c r="Q476" s="7"/>
      <c r="R476" s="7"/>
      <c r="S476" s="7"/>
    </row>
    <row r="477" spans="1:19" s="11" customFormat="1" ht="17.100000000000001" customHeight="1">
      <c r="A477" s="23"/>
      <c r="B477" s="23"/>
      <c r="C477" s="23"/>
      <c r="D477" s="23"/>
      <c r="E477" s="23"/>
      <c r="F477" s="23"/>
      <c r="G477" s="22"/>
      <c r="H477" s="22"/>
      <c r="I477" s="22"/>
      <c r="J477" s="22"/>
      <c r="K477" s="22"/>
      <c r="L477" s="23"/>
      <c r="M477" s="23"/>
      <c r="N477" s="114"/>
      <c r="O477" s="7"/>
      <c r="P477" s="7"/>
      <c r="Q477" s="7"/>
      <c r="R477" s="7"/>
      <c r="S477" s="7"/>
    </row>
    <row r="478" spans="1:19" s="11" customFormat="1" ht="17.100000000000001" customHeight="1">
      <c r="A478" s="23"/>
      <c r="B478" s="23"/>
      <c r="C478" s="23"/>
      <c r="D478" s="23"/>
      <c r="E478" s="23"/>
      <c r="F478" s="23"/>
      <c r="G478" s="22"/>
      <c r="H478" s="22"/>
      <c r="I478" s="22"/>
      <c r="J478" s="22"/>
      <c r="K478" s="22"/>
      <c r="L478" s="23"/>
      <c r="M478" s="23"/>
      <c r="N478" s="114"/>
      <c r="O478" s="7"/>
      <c r="P478" s="7"/>
      <c r="Q478" s="7"/>
      <c r="R478" s="7"/>
      <c r="S478" s="7"/>
    </row>
    <row r="479" spans="1:19" s="11" customFormat="1" ht="17.100000000000001" customHeight="1">
      <c r="A479" s="23"/>
      <c r="B479" s="23"/>
      <c r="C479" s="23"/>
      <c r="D479" s="23"/>
      <c r="E479" s="23"/>
      <c r="F479" s="23"/>
      <c r="G479" s="22"/>
      <c r="H479" s="22"/>
      <c r="I479" s="22"/>
      <c r="J479" s="22"/>
      <c r="K479" s="22"/>
      <c r="L479" s="23"/>
      <c r="M479" s="23"/>
      <c r="N479" s="114"/>
      <c r="O479" s="7"/>
      <c r="P479" s="7"/>
      <c r="Q479" s="7"/>
      <c r="R479" s="7"/>
      <c r="S479" s="7"/>
    </row>
    <row r="480" spans="1:19" s="11" customFormat="1" ht="17.100000000000001" customHeight="1">
      <c r="A480" s="23"/>
      <c r="B480" s="23"/>
      <c r="C480" s="23"/>
      <c r="D480" s="23"/>
      <c r="E480" s="23"/>
      <c r="F480" s="23"/>
      <c r="G480" s="22"/>
      <c r="H480" s="22"/>
      <c r="I480" s="22"/>
      <c r="J480" s="22"/>
      <c r="K480" s="22"/>
      <c r="L480" s="23"/>
      <c r="M480" s="23"/>
      <c r="N480" s="114"/>
      <c r="O480" s="7"/>
      <c r="P480" s="7"/>
      <c r="Q480" s="7"/>
      <c r="R480" s="7"/>
      <c r="S480" s="7"/>
    </row>
    <row r="481" spans="1:19" s="11" customFormat="1" ht="17.100000000000001" customHeight="1">
      <c r="A481" s="23"/>
      <c r="B481" s="23"/>
      <c r="C481" s="23"/>
      <c r="D481" s="23"/>
      <c r="E481" s="23"/>
      <c r="F481" s="23"/>
      <c r="G481" s="22"/>
      <c r="H481" s="22"/>
      <c r="I481" s="22"/>
      <c r="J481" s="22"/>
      <c r="K481" s="22"/>
      <c r="L481" s="23"/>
      <c r="M481" s="23"/>
      <c r="N481" s="114"/>
      <c r="O481" s="7"/>
      <c r="P481" s="7"/>
      <c r="Q481" s="7"/>
      <c r="R481" s="7"/>
      <c r="S481" s="7"/>
    </row>
    <row r="482" spans="1:19" s="11" customFormat="1" ht="17.100000000000001" customHeight="1">
      <c r="A482" s="23"/>
      <c r="B482" s="23"/>
      <c r="C482" s="23"/>
      <c r="D482" s="23"/>
      <c r="E482" s="23"/>
      <c r="F482" s="23"/>
      <c r="G482" s="22"/>
      <c r="H482" s="22"/>
      <c r="I482" s="22"/>
      <c r="J482" s="22"/>
      <c r="K482" s="22"/>
      <c r="L482" s="23"/>
      <c r="M482" s="23"/>
      <c r="N482" s="114"/>
      <c r="O482" s="7"/>
      <c r="P482" s="7"/>
      <c r="Q482" s="7"/>
      <c r="R482" s="7"/>
      <c r="S482" s="7"/>
    </row>
    <row r="483" spans="1:19" s="11" customFormat="1" ht="17.100000000000001" customHeight="1">
      <c r="A483" s="23"/>
      <c r="B483" s="23"/>
      <c r="C483" s="23"/>
      <c r="D483" s="23"/>
      <c r="E483" s="23"/>
      <c r="F483" s="23"/>
      <c r="G483" s="22"/>
      <c r="H483" s="22"/>
      <c r="I483" s="22"/>
      <c r="J483" s="22"/>
      <c r="K483" s="22"/>
      <c r="L483" s="23"/>
      <c r="M483" s="23"/>
      <c r="N483" s="114"/>
      <c r="O483" s="7"/>
      <c r="P483" s="7"/>
      <c r="Q483" s="7"/>
      <c r="R483" s="7"/>
      <c r="S483" s="7"/>
    </row>
    <row r="484" spans="1:19" s="11" customFormat="1" ht="17.100000000000001" customHeight="1">
      <c r="A484" s="23"/>
      <c r="B484" s="23"/>
      <c r="C484" s="23"/>
      <c r="D484" s="23"/>
      <c r="E484" s="23"/>
      <c r="F484" s="23"/>
      <c r="G484" s="22"/>
      <c r="H484" s="22"/>
      <c r="I484" s="22"/>
      <c r="J484" s="22"/>
      <c r="K484" s="22"/>
      <c r="L484" s="23"/>
      <c r="M484" s="23"/>
      <c r="N484" s="114"/>
      <c r="O484" s="7"/>
      <c r="P484" s="7"/>
      <c r="Q484" s="7"/>
      <c r="R484" s="7"/>
      <c r="S484" s="7"/>
    </row>
    <row r="485" spans="1:19" s="11" customFormat="1" ht="17.100000000000001" customHeight="1">
      <c r="A485" s="23"/>
      <c r="B485" s="23"/>
      <c r="C485" s="23"/>
      <c r="D485" s="23"/>
      <c r="E485" s="23"/>
      <c r="F485" s="23"/>
      <c r="G485" s="22"/>
      <c r="H485" s="22"/>
      <c r="I485" s="22"/>
      <c r="J485" s="22"/>
      <c r="K485" s="22"/>
      <c r="L485" s="23"/>
      <c r="M485" s="23"/>
      <c r="N485" s="114"/>
      <c r="O485" s="7"/>
      <c r="P485" s="7"/>
      <c r="Q485" s="7"/>
      <c r="R485" s="7"/>
      <c r="S485" s="7"/>
    </row>
    <row r="486" spans="1:19" s="11" customFormat="1" ht="17.100000000000001" customHeight="1">
      <c r="A486" s="23"/>
      <c r="B486" s="23"/>
      <c r="C486" s="23"/>
      <c r="D486" s="23"/>
      <c r="E486" s="23"/>
      <c r="F486" s="23"/>
      <c r="G486" s="22"/>
      <c r="H486" s="22"/>
      <c r="I486" s="22"/>
      <c r="J486" s="22"/>
      <c r="K486" s="22"/>
      <c r="L486" s="23"/>
      <c r="M486" s="23"/>
      <c r="N486" s="114"/>
      <c r="O486" s="7"/>
      <c r="P486" s="7"/>
      <c r="Q486" s="7"/>
      <c r="R486" s="7"/>
      <c r="S486" s="7"/>
    </row>
    <row r="487" spans="1:19" s="11" customFormat="1" ht="17.100000000000001" customHeight="1">
      <c r="A487" s="23"/>
      <c r="B487" s="23"/>
      <c r="C487" s="23"/>
      <c r="D487" s="23"/>
      <c r="E487" s="23"/>
      <c r="F487" s="23"/>
      <c r="G487" s="22"/>
      <c r="H487" s="22"/>
      <c r="I487" s="22"/>
      <c r="J487" s="22"/>
      <c r="K487" s="22"/>
      <c r="L487" s="23"/>
      <c r="M487" s="23"/>
      <c r="N487" s="114"/>
      <c r="O487" s="7"/>
      <c r="P487" s="7"/>
      <c r="Q487" s="7"/>
      <c r="R487" s="7"/>
      <c r="S487" s="7"/>
    </row>
    <row r="488" spans="1:19" s="11" customFormat="1" ht="17.100000000000001" customHeight="1">
      <c r="A488" s="23"/>
      <c r="B488" s="23"/>
      <c r="C488" s="23"/>
      <c r="D488" s="23"/>
      <c r="E488" s="23"/>
      <c r="F488" s="23"/>
      <c r="G488" s="22"/>
      <c r="H488" s="22"/>
      <c r="I488" s="22"/>
      <c r="J488" s="22"/>
      <c r="K488" s="22"/>
      <c r="L488" s="23"/>
      <c r="M488" s="23"/>
      <c r="N488" s="114"/>
      <c r="O488" s="7"/>
      <c r="P488" s="7"/>
      <c r="Q488" s="7"/>
      <c r="R488" s="7"/>
      <c r="S488" s="7"/>
    </row>
    <row r="489" spans="1:19" s="11" customFormat="1" ht="17.100000000000001" customHeight="1">
      <c r="A489" s="23"/>
      <c r="B489" s="23"/>
      <c r="C489" s="23"/>
      <c r="D489" s="23"/>
      <c r="E489" s="23"/>
      <c r="F489" s="23"/>
      <c r="G489" s="22"/>
      <c r="H489" s="22"/>
      <c r="I489" s="22"/>
      <c r="J489" s="22"/>
      <c r="K489" s="22"/>
      <c r="L489" s="23"/>
      <c r="M489" s="23"/>
      <c r="N489" s="114"/>
      <c r="O489" s="7"/>
      <c r="P489" s="7"/>
      <c r="Q489" s="7"/>
      <c r="R489" s="7"/>
      <c r="S489" s="7"/>
    </row>
    <row r="490" spans="1:19" s="11" customFormat="1" ht="17.100000000000001" customHeight="1">
      <c r="A490" s="23"/>
      <c r="B490" s="23"/>
      <c r="C490" s="23"/>
      <c r="D490" s="23"/>
      <c r="E490" s="23"/>
      <c r="F490" s="23"/>
      <c r="G490" s="22"/>
      <c r="H490" s="22"/>
      <c r="I490" s="22"/>
      <c r="J490" s="22"/>
      <c r="K490" s="22"/>
      <c r="L490" s="23"/>
      <c r="M490" s="23"/>
      <c r="N490" s="114"/>
      <c r="O490" s="7"/>
      <c r="P490" s="7"/>
      <c r="Q490" s="7"/>
      <c r="R490" s="7"/>
      <c r="S490" s="7"/>
    </row>
    <row r="491" spans="1:19" s="11" customFormat="1" ht="17.100000000000001" customHeight="1">
      <c r="A491" s="23"/>
      <c r="B491" s="23"/>
      <c r="C491" s="23"/>
      <c r="D491" s="23"/>
      <c r="E491" s="23"/>
      <c r="F491" s="23"/>
      <c r="G491" s="22"/>
      <c r="H491" s="22"/>
      <c r="I491" s="22"/>
      <c r="J491" s="22"/>
      <c r="K491" s="22"/>
      <c r="L491" s="23"/>
      <c r="M491" s="23"/>
      <c r="N491" s="114"/>
      <c r="O491" s="7"/>
      <c r="P491" s="7"/>
      <c r="Q491" s="7"/>
      <c r="R491" s="7"/>
      <c r="S491" s="7"/>
    </row>
    <row r="492" spans="1:19" s="11" customFormat="1" ht="17.100000000000001" customHeight="1">
      <c r="A492" s="23"/>
      <c r="B492" s="23"/>
      <c r="C492" s="23"/>
      <c r="D492" s="23"/>
      <c r="E492" s="23"/>
      <c r="F492" s="23"/>
      <c r="G492" s="22"/>
      <c r="H492" s="22"/>
      <c r="I492" s="22"/>
      <c r="J492" s="22"/>
      <c r="K492" s="22"/>
      <c r="L492" s="23"/>
      <c r="M492" s="23"/>
      <c r="N492" s="114"/>
      <c r="O492" s="7"/>
      <c r="P492" s="7"/>
      <c r="Q492" s="7"/>
      <c r="R492" s="7"/>
      <c r="S492" s="7"/>
    </row>
    <row r="493" spans="1:19" s="11" customFormat="1" ht="17.100000000000001" customHeight="1">
      <c r="A493" s="23"/>
      <c r="B493" s="23"/>
      <c r="C493" s="23"/>
      <c r="D493" s="23"/>
      <c r="E493" s="23"/>
      <c r="F493" s="23"/>
      <c r="G493" s="22"/>
      <c r="H493" s="22"/>
      <c r="I493" s="22"/>
      <c r="J493" s="22"/>
      <c r="K493" s="22"/>
      <c r="L493" s="23"/>
      <c r="M493" s="23"/>
      <c r="N493" s="114"/>
      <c r="O493" s="7"/>
      <c r="P493" s="7"/>
      <c r="Q493" s="7"/>
      <c r="R493" s="7"/>
      <c r="S493" s="7"/>
    </row>
    <row r="494" spans="1:19" s="11" customFormat="1" ht="17.100000000000001" customHeight="1">
      <c r="A494" s="23"/>
      <c r="B494" s="23"/>
      <c r="C494" s="23"/>
      <c r="D494" s="23"/>
      <c r="E494" s="23"/>
      <c r="F494" s="23"/>
      <c r="G494" s="22"/>
      <c r="H494" s="22"/>
      <c r="I494" s="22"/>
      <c r="J494" s="22"/>
      <c r="K494" s="22"/>
      <c r="L494" s="23"/>
      <c r="M494" s="23"/>
      <c r="N494" s="114"/>
      <c r="O494" s="7"/>
      <c r="P494" s="7"/>
      <c r="Q494" s="7"/>
      <c r="R494" s="7"/>
      <c r="S494" s="7"/>
    </row>
    <row r="495" spans="1:19" s="11" customFormat="1" ht="17.100000000000001" customHeight="1">
      <c r="A495" s="23"/>
      <c r="B495" s="23"/>
      <c r="C495" s="23"/>
      <c r="D495" s="23"/>
      <c r="E495" s="23"/>
      <c r="F495" s="23"/>
      <c r="G495" s="22"/>
      <c r="H495" s="22"/>
      <c r="I495" s="22"/>
      <c r="J495" s="22"/>
      <c r="K495" s="22"/>
      <c r="L495" s="23"/>
      <c r="M495" s="23"/>
      <c r="N495" s="114"/>
      <c r="O495" s="7"/>
      <c r="P495" s="7"/>
      <c r="Q495" s="7"/>
      <c r="R495" s="7"/>
      <c r="S495" s="7"/>
    </row>
    <row r="496" spans="1:19" s="11" customFormat="1" ht="17.100000000000001" customHeight="1">
      <c r="A496" s="23"/>
      <c r="B496" s="23"/>
      <c r="C496" s="23"/>
      <c r="D496" s="23"/>
      <c r="E496" s="23"/>
      <c r="F496" s="23"/>
      <c r="G496" s="22"/>
      <c r="H496" s="22"/>
      <c r="I496" s="22"/>
      <c r="J496" s="22"/>
      <c r="K496" s="22"/>
      <c r="L496" s="23"/>
      <c r="M496" s="23"/>
      <c r="N496" s="114"/>
      <c r="O496" s="7"/>
      <c r="P496" s="7"/>
      <c r="Q496" s="7"/>
      <c r="R496" s="7"/>
      <c r="S496" s="7"/>
    </row>
    <row r="497" spans="1:19" s="11" customFormat="1" ht="17.100000000000001" customHeight="1">
      <c r="A497" s="23"/>
      <c r="B497" s="23"/>
      <c r="C497" s="23"/>
      <c r="D497" s="23"/>
      <c r="E497" s="23"/>
      <c r="F497" s="23"/>
      <c r="G497" s="22"/>
      <c r="H497" s="22"/>
      <c r="I497" s="22"/>
      <c r="J497" s="22"/>
      <c r="K497" s="22"/>
      <c r="L497" s="23"/>
      <c r="M497" s="23"/>
      <c r="N497" s="114"/>
      <c r="O497" s="7"/>
      <c r="P497" s="7"/>
      <c r="Q497" s="7"/>
      <c r="R497" s="7"/>
      <c r="S497" s="7"/>
    </row>
    <row r="498" spans="1:19" s="11" customFormat="1" ht="17.100000000000001" customHeight="1">
      <c r="A498" s="23"/>
      <c r="B498" s="23"/>
      <c r="C498" s="23"/>
      <c r="D498" s="23"/>
      <c r="E498" s="23"/>
      <c r="F498" s="23"/>
      <c r="G498" s="22"/>
      <c r="H498" s="22"/>
      <c r="I498" s="22"/>
      <c r="J498" s="22"/>
      <c r="K498" s="22"/>
      <c r="L498" s="23"/>
      <c r="M498" s="23"/>
      <c r="N498" s="114"/>
      <c r="O498" s="7"/>
      <c r="P498" s="7"/>
      <c r="Q498" s="7"/>
      <c r="R498" s="7"/>
      <c r="S498" s="7"/>
    </row>
    <row r="499" spans="1:19" s="11" customFormat="1" ht="17.100000000000001" customHeight="1">
      <c r="A499" s="23"/>
      <c r="B499" s="23"/>
      <c r="C499" s="23"/>
      <c r="D499" s="23"/>
      <c r="E499" s="23"/>
      <c r="F499" s="23"/>
      <c r="G499" s="22"/>
      <c r="H499" s="22"/>
      <c r="I499" s="22"/>
      <c r="J499" s="22"/>
      <c r="K499" s="22"/>
      <c r="L499" s="23"/>
      <c r="M499" s="23"/>
      <c r="N499" s="114"/>
      <c r="O499" s="7"/>
      <c r="P499" s="7"/>
      <c r="Q499" s="7"/>
      <c r="R499" s="7"/>
      <c r="S499" s="7"/>
    </row>
    <row r="500" spans="1:19" s="11" customFormat="1" ht="17.100000000000001" customHeight="1">
      <c r="A500" s="23"/>
      <c r="B500" s="23"/>
      <c r="C500" s="23"/>
      <c r="D500" s="23"/>
      <c r="E500" s="23"/>
      <c r="F500" s="23"/>
      <c r="G500" s="22"/>
      <c r="H500" s="22"/>
      <c r="I500" s="22"/>
      <c r="J500" s="22"/>
      <c r="K500" s="22"/>
      <c r="L500" s="23"/>
      <c r="M500" s="23"/>
      <c r="N500" s="114"/>
      <c r="O500" s="7"/>
      <c r="P500" s="7"/>
      <c r="Q500" s="7"/>
      <c r="R500" s="7"/>
      <c r="S500" s="7"/>
    </row>
    <row r="501" spans="1:19" s="11" customFormat="1" ht="17.100000000000001" customHeight="1">
      <c r="A501" s="23"/>
      <c r="B501" s="23"/>
      <c r="C501" s="23"/>
      <c r="D501" s="23"/>
      <c r="E501" s="23"/>
      <c r="F501" s="23"/>
      <c r="G501" s="22"/>
      <c r="H501" s="22"/>
      <c r="I501" s="22"/>
      <c r="J501" s="22"/>
      <c r="K501" s="22"/>
      <c r="L501" s="23"/>
      <c r="M501" s="23"/>
      <c r="N501" s="114"/>
      <c r="O501" s="7"/>
      <c r="P501" s="7"/>
      <c r="Q501" s="7"/>
      <c r="R501" s="7"/>
      <c r="S501" s="7"/>
    </row>
    <row r="502" spans="1:19" s="11" customFormat="1" ht="17.100000000000001" customHeight="1">
      <c r="A502" s="23"/>
      <c r="B502" s="23"/>
      <c r="C502" s="23"/>
      <c r="D502" s="23"/>
      <c r="E502" s="23"/>
      <c r="F502" s="23"/>
      <c r="G502" s="22"/>
      <c r="H502" s="22"/>
      <c r="I502" s="22"/>
      <c r="J502" s="22"/>
      <c r="K502" s="22"/>
      <c r="L502" s="23"/>
      <c r="M502" s="23"/>
      <c r="N502" s="114"/>
      <c r="O502" s="7"/>
      <c r="P502" s="7"/>
      <c r="Q502" s="7"/>
      <c r="R502" s="7"/>
      <c r="S502" s="7"/>
    </row>
    <row r="503" spans="1:19" s="11" customFormat="1" ht="17.100000000000001" customHeight="1">
      <c r="A503" s="23"/>
      <c r="B503" s="23"/>
      <c r="C503" s="23"/>
      <c r="D503" s="23"/>
      <c r="E503" s="23"/>
      <c r="F503" s="23"/>
      <c r="G503" s="22"/>
      <c r="H503" s="22"/>
      <c r="I503" s="22"/>
      <c r="J503" s="22"/>
      <c r="K503" s="22"/>
      <c r="L503" s="23"/>
      <c r="M503" s="23"/>
      <c r="N503" s="114"/>
      <c r="O503" s="7"/>
      <c r="P503" s="7"/>
      <c r="Q503" s="7"/>
      <c r="R503" s="7"/>
      <c r="S503" s="7"/>
    </row>
    <row r="504" spans="1:19" s="11" customFormat="1" ht="17.100000000000001" customHeight="1">
      <c r="A504" s="23"/>
      <c r="B504" s="23"/>
      <c r="C504" s="23"/>
      <c r="D504" s="23"/>
      <c r="E504" s="23"/>
      <c r="F504" s="23"/>
      <c r="G504" s="22"/>
      <c r="H504" s="22"/>
      <c r="I504" s="22"/>
      <c r="J504" s="22"/>
      <c r="K504" s="22"/>
      <c r="L504" s="23"/>
      <c r="M504" s="23"/>
      <c r="N504" s="114"/>
      <c r="O504" s="7"/>
      <c r="P504" s="7"/>
      <c r="Q504" s="7"/>
      <c r="R504" s="7"/>
      <c r="S504" s="7"/>
    </row>
    <row r="505" spans="1:19" s="11" customFormat="1" ht="17.100000000000001" customHeight="1">
      <c r="A505" s="23"/>
      <c r="B505" s="23"/>
      <c r="C505" s="23"/>
      <c r="D505" s="23"/>
      <c r="E505" s="23"/>
      <c r="F505" s="23"/>
      <c r="G505" s="22"/>
      <c r="H505" s="22"/>
      <c r="I505" s="22"/>
      <c r="J505" s="22"/>
      <c r="K505" s="22"/>
      <c r="L505" s="23"/>
      <c r="M505" s="23"/>
      <c r="N505" s="114"/>
      <c r="O505" s="7"/>
      <c r="P505" s="7"/>
      <c r="Q505" s="7"/>
      <c r="R505" s="7"/>
      <c r="S505" s="7"/>
    </row>
    <row r="506" spans="1:19" s="11" customFormat="1" ht="17.100000000000001" customHeight="1">
      <c r="A506" s="23"/>
      <c r="B506" s="23"/>
      <c r="C506" s="23"/>
      <c r="D506" s="23"/>
      <c r="E506" s="23"/>
      <c r="F506" s="23"/>
      <c r="G506" s="22"/>
      <c r="H506" s="22"/>
      <c r="I506" s="22"/>
      <c r="J506" s="22"/>
      <c r="K506" s="22"/>
      <c r="L506" s="23"/>
      <c r="M506" s="23"/>
      <c r="N506" s="114"/>
      <c r="O506" s="7"/>
      <c r="P506" s="7"/>
      <c r="Q506" s="7"/>
      <c r="R506" s="7"/>
      <c r="S506" s="7"/>
    </row>
    <row r="507" spans="1:19" s="11" customFormat="1" ht="17.100000000000001" customHeight="1">
      <c r="A507" s="23"/>
      <c r="B507" s="23"/>
      <c r="C507" s="23"/>
      <c r="D507" s="23"/>
      <c r="E507" s="23"/>
      <c r="F507" s="23"/>
      <c r="G507" s="22"/>
      <c r="H507" s="22"/>
      <c r="I507" s="22"/>
      <c r="J507" s="22"/>
      <c r="K507" s="22"/>
      <c r="L507" s="23"/>
      <c r="M507" s="23"/>
      <c r="N507" s="114"/>
      <c r="O507" s="7"/>
      <c r="P507" s="7"/>
      <c r="Q507" s="7"/>
      <c r="R507" s="7"/>
      <c r="S507" s="7"/>
    </row>
    <row r="508" spans="1:19" s="11" customFormat="1" ht="17.100000000000001" customHeight="1">
      <c r="A508" s="23"/>
      <c r="B508" s="23"/>
      <c r="C508" s="23"/>
      <c r="D508" s="23"/>
      <c r="E508" s="23"/>
      <c r="F508" s="23"/>
      <c r="G508" s="22"/>
      <c r="H508" s="22"/>
      <c r="I508" s="22"/>
      <c r="J508" s="22"/>
      <c r="K508" s="22"/>
      <c r="L508" s="23"/>
      <c r="M508" s="23"/>
      <c r="N508" s="114"/>
      <c r="O508" s="7"/>
      <c r="P508" s="7"/>
      <c r="Q508" s="7"/>
      <c r="R508" s="7"/>
      <c r="S508" s="7"/>
    </row>
    <row r="509" spans="1:19" s="11" customFormat="1" ht="17.100000000000001" customHeight="1">
      <c r="A509" s="23"/>
      <c r="B509" s="23"/>
      <c r="C509" s="23"/>
      <c r="D509" s="23"/>
      <c r="E509" s="23"/>
      <c r="F509" s="23"/>
      <c r="G509" s="22"/>
      <c r="H509" s="22"/>
      <c r="I509" s="22"/>
      <c r="J509" s="22"/>
      <c r="K509" s="22"/>
      <c r="L509" s="23"/>
      <c r="M509" s="23"/>
      <c r="N509" s="114"/>
      <c r="O509" s="7"/>
      <c r="P509" s="7"/>
      <c r="Q509" s="7"/>
      <c r="R509" s="7"/>
      <c r="S509" s="7"/>
    </row>
    <row r="510" spans="1:19" s="11" customFormat="1" ht="17.100000000000001" customHeight="1">
      <c r="A510" s="23"/>
      <c r="B510" s="23"/>
      <c r="C510" s="23"/>
      <c r="D510" s="23"/>
      <c r="E510" s="23"/>
      <c r="F510" s="23"/>
      <c r="G510" s="22"/>
      <c r="H510" s="22"/>
      <c r="I510" s="22"/>
      <c r="J510" s="22"/>
      <c r="K510" s="22"/>
      <c r="L510" s="23"/>
      <c r="M510" s="23"/>
      <c r="N510" s="114"/>
      <c r="O510" s="7"/>
      <c r="P510" s="7"/>
      <c r="Q510" s="7"/>
      <c r="R510" s="7"/>
      <c r="S510" s="7"/>
    </row>
    <row r="511" spans="1:19" s="11" customFormat="1" ht="17.100000000000001" customHeight="1">
      <c r="A511" s="23"/>
      <c r="B511" s="23"/>
      <c r="C511" s="23"/>
      <c r="D511" s="23"/>
      <c r="E511" s="23"/>
      <c r="F511" s="23"/>
      <c r="G511" s="22"/>
      <c r="H511" s="22"/>
      <c r="I511" s="22"/>
      <c r="J511" s="22"/>
      <c r="K511" s="22"/>
      <c r="L511" s="23"/>
      <c r="M511" s="23"/>
      <c r="N511" s="114"/>
      <c r="O511" s="7"/>
      <c r="P511" s="7"/>
      <c r="Q511" s="7"/>
      <c r="R511" s="7"/>
      <c r="S511" s="7"/>
    </row>
    <row r="512" spans="1:19" s="11" customFormat="1" ht="17.100000000000001" customHeight="1">
      <c r="A512" s="23"/>
      <c r="B512" s="23"/>
      <c r="C512" s="23"/>
      <c r="D512" s="23"/>
      <c r="E512" s="23"/>
      <c r="F512" s="23"/>
      <c r="G512" s="22"/>
      <c r="H512" s="22"/>
      <c r="I512" s="22"/>
      <c r="J512" s="22"/>
      <c r="K512" s="22"/>
      <c r="L512" s="23"/>
      <c r="M512" s="23"/>
      <c r="N512" s="114"/>
      <c r="O512" s="7"/>
      <c r="P512" s="7"/>
      <c r="Q512" s="7"/>
      <c r="R512" s="7"/>
      <c r="S512" s="7"/>
    </row>
    <row r="513" spans="1:19" s="11" customFormat="1" ht="17.100000000000001" customHeight="1">
      <c r="A513" s="23"/>
      <c r="B513" s="23"/>
      <c r="C513" s="23"/>
      <c r="D513" s="23"/>
      <c r="E513" s="23"/>
      <c r="F513" s="23"/>
      <c r="G513" s="22"/>
      <c r="H513" s="22"/>
      <c r="I513" s="22"/>
      <c r="J513" s="22"/>
      <c r="K513" s="22"/>
      <c r="L513" s="23"/>
      <c r="M513" s="23"/>
      <c r="N513" s="114"/>
      <c r="O513" s="7"/>
      <c r="P513" s="7"/>
      <c r="Q513" s="7"/>
      <c r="R513" s="7"/>
      <c r="S513" s="7"/>
    </row>
    <row r="514" spans="1:19" s="11" customFormat="1" ht="17.100000000000001" customHeight="1">
      <c r="A514" s="23"/>
      <c r="B514" s="23"/>
      <c r="C514" s="23"/>
      <c r="D514" s="23"/>
      <c r="E514" s="23"/>
      <c r="F514" s="23"/>
      <c r="G514" s="22"/>
      <c r="H514" s="22"/>
      <c r="I514" s="22"/>
      <c r="J514" s="22"/>
      <c r="K514" s="22"/>
      <c r="L514" s="23"/>
      <c r="M514" s="23"/>
      <c r="N514" s="114"/>
      <c r="O514" s="7"/>
      <c r="P514" s="7"/>
      <c r="Q514" s="7"/>
      <c r="R514" s="7"/>
      <c r="S514" s="7"/>
    </row>
    <row r="515" spans="1:19" s="11" customFormat="1" ht="17.100000000000001" customHeight="1">
      <c r="A515" s="23"/>
      <c r="B515" s="23"/>
      <c r="C515" s="23"/>
      <c r="D515" s="23"/>
      <c r="E515" s="23"/>
      <c r="F515" s="23"/>
      <c r="G515" s="22"/>
      <c r="H515" s="22"/>
      <c r="I515" s="22"/>
      <c r="J515" s="22"/>
      <c r="K515" s="22"/>
      <c r="L515" s="23"/>
      <c r="M515" s="23"/>
      <c r="N515" s="114"/>
      <c r="O515" s="7"/>
      <c r="P515" s="7"/>
      <c r="Q515" s="7"/>
      <c r="R515" s="7"/>
      <c r="S515" s="7"/>
    </row>
    <row r="516" spans="1:19" s="11" customFormat="1" ht="17.100000000000001" customHeight="1">
      <c r="A516" s="23"/>
      <c r="B516" s="23"/>
      <c r="C516" s="23"/>
      <c r="D516" s="23"/>
      <c r="E516" s="23"/>
      <c r="F516" s="23"/>
      <c r="G516" s="22"/>
      <c r="H516" s="22"/>
      <c r="I516" s="22"/>
      <c r="J516" s="22"/>
      <c r="K516" s="22"/>
      <c r="L516" s="23"/>
      <c r="M516" s="23"/>
      <c r="N516" s="114"/>
      <c r="O516" s="7"/>
      <c r="P516" s="7"/>
      <c r="Q516" s="7"/>
      <c r="R516" s="7"/>
      <c r="S516" s="7"/>
    </row>
    <row r="517" spans="1:19" s="11" customFormat="1" ht="17.100000000000001" customHeight="1">
      <c r="A517" s="23"/>
      <c r="B517" s="23"/>
      <c r="C517" s="23"/>
      <c r="D517" s="23"/>
      <c r="E517" s="23"/>
      <c r="F517" s="23"/>
      <c r="G517" s="22"/>
      <c r="H517" s="22"/>
      <c r="I517" s="22"/>
      <c r="J517" s="22"/>
      <c r="K517" s="22"/>
      <c r="L517" s="23"/>
      <c r="M517" s="23"/>
      <c r="N517" s="114"/>
      <c r="O517" s="7"/>
      <c r="P517" s="7"/>
      <c r="Q517" s="7"/>
      <c r="R517" s="7"/>
      <c r="S517" s="7"/>
    </row>
    <row r="518" spans="1:19" s="11" customFormat="1" ht="17.100000000000001" customHeight="1">
      <c r="A518" s="23"/>
      <c r="B518" s="23"/>
      <c r="C518" s="23"/>
      <c r="D518" s="23"/>
      <c r="E518" s="23"/>
      <c r="F518" s="23"/>
      <c r="G518" s="22"/>
      <c r="H518" s="22"/>
      <c r="I518" s="22"/>
      <c r="J518" s="22"/>
      <c r="K518" s="22"/>
      <c r="L518" s="23"/>
      <c r="M518" s="23"/>
      <c r="N518" s="114"/>
      <c r="O518" s="7"/>
      <c r="P518" s="7"/>
      <c r="Q518" s="7"/>
      <c r="R518" s="7"/>
      <c r="S518" s="7"/>
    </row>
    <row r="519" spans="1:19" s="11" customFormat="1" ht="17.100000000000001" customHeight="1">
      <c r="A519" s="23"/>
      <c r="B519" s="23"/>
      <c r="C519" s="23"/>
      <c r="D519" s="23"/>
      <c r="E519" s="23"/>
      <c r="F519" s="23"/>
      <c r="G519" s="22"/>
      <c r="H519" s="22"/>
      <c r="I519" s="22"/>
      <c r="J519" s="22"/>
      <c r="K519" s="22"/>
      <c r="L519" s="23"/>
      <c r="M519" s="23"/>
      <c r="N519" s="114"/>
      <c r="O519" s="7"/>
      <c r="P519" s="7"/>
      <c r="Q519" s="7"/>
      <c r="R519" s="7"/>
      <c r="S519" s="7"/>
    </row>
    <row r="520" spans="1:19" s="11" customFormat="1" ht="17.100000000000001" customHeight="1">
      <c r="A520" s="23"/>
      <c r="B520" s="23"/>
      <c r="C520" s="23"/>
      <c r="D520" s="23"/>
      <c r="E520" s="23"/>
      <c r="F520" s="23"/>
      <c r="G520" s="22"/>
      <c r="H520" s="22"/>
      <c r="I520" s="22"/>
      <c r="J520" s="22"/>
      <c r="K520" s="22"/>
      <c r="L520" s="23"/>
      <c r="M520" s="23"/>
      <c r="N520" s="114"/>
      <c r="O520" s="7"/>
      <c r="P520" s="7"/>
      <c r="Q520" s="7"/>
      <c r="R520" s="7"/>
      <c r="S520" s="7"/>
    </row>
    <row r="521" spans="1:19" s="11" customFormat="1" ht="17.100000000000001" customHeight="1">
      <c r="A521" s="23"/>
      <c r="B521" s="23"/>
      <c r="C521" s="23"/>
      <c r="D521" s="23"/>
      <c r="E521" s="23"/>
      <c r="F521" s="23"/>
      <c r="G521" s="22"/>
      <c r="H521" s="22"/>
      <c r="I521" s="22"/>
      <c r="J521" s="22"/>
      <c r="K521" s="22"/>
      <c r="L521" s="23"/>
      <c r="M521" s="23"/>
      <c r="N521" s="114"/>
      <c r="O521" s="7"/>
      <c r="P521" s="7"/>
      <c r="Q521" s="7"/>
      <c r="R521" s="7"/>
      <c r="S521" s="7"/>
    </row>
    <row r="522" spans="1:19" s="11" customFormat="1" ht="17.100000000000001" customHeight="1">
      <c r="A522" s="23"/>
      <c r="B522" s="23"/>
      <c r="C522" s="23"/>
      <c r="D522" s="23"/>
      <c r="E522" s="23"/>
      <c r="F522" s="23"/>
      <c r="G522" s="22"/>
      <c r="H522" s="22"/>
      <c r="I522" s="22"/>
      <c r="J522" s="22"/>
      <c r="K522" s="22"/>
      <c r="L522" s="23"/>
      <c r="M522" s="23"/>
      <c r="N522" s="114"/>
      <c r="O522" s="7"/>
      <c r="P522" s="7"/>
      <c r="Q522" s="7"/>
      <c r="R522" s="7"/>
      <c r="S522" s="7"/>
    </row>
    <row r="523" spans="1:19" s="11" customFormat="1" ht="17.100000000000001" customHeight="1">
      <c r="A523" s="23"/>
      <c r="B523" s="23"/>
      <c r="C523" s="23"/>
      <c r="D523" s="23"/>
      <c r="E523" s="23"/>
      <c r="F523" s="23"/>
      <c r="G523" s="22"/>
      <c r="H523" s="22"/>
      <c r="I523" s="22"/>
      <c r="J523" s="22"/>
      <c r="K523" s="22"/>
      <c r="L523" s="23"/>
      <c r="M523" s="23"/>
      <c r="N523" s="114"/>
      <c r="O523" s="7"/>
      <c r="P523" s="7"/>
      <c r="Q523" s="7"/>
      <c r="R523" s="7"/>
      <c r="S523" s="7"/>
    </row>
    <row r="524" spans="1:19" s="11" customFormat="1" ht="17.100000000000001" customHeight="1">
      <c r="A524" s="23"/>
      <c r="B524" s="23"/>
      <c r="C524" s="23"/>
      <c r="D524" s="23"/>
      <c r="E524" s="23"/>
      <c r="F524" s="23"/>
      <c r="G524" s="22"/>
      <c r="H524" s="22"/>
      <c r="I524" s="22"/>
      <c r="J524" s="22"/>
      <c r="K524" s="22"/>
      <c r="L524" s="23"/>
      <c r="M524" s="23"/>
      <c r="N524" s="114"/>
      <c r="O524" s="7"/>
      <c r="P524" s="7"/>
      <c r="Q524" s="7"/>
      <c r="R524" s="7"/>
      <c r="S524" s="7"/>
    </row>
    <row r="525" spans="1:19" s="11" customFormat="1" ht="17.100000000000001" customHeight="1">
      <c r="A525" s="23"/>
      <c r="B525" s="23"/>
      <c r="C525" s="23"/>
      <c r="D525" s="23"/>
      <c r="E525" s="23"/>
      <c r="F525" s="23"/>
      <c r="G525" s="22"/>
      <c r="H525" s="22"/>
      <c r="I525" s="22"/>
      <c r="J525" s="22"/>
      <c r="K525" s="22"/>
      <c r="L525" s="23"/>
      <c r="M525" s="23"/>
      <c r="N525" s="114"/>
      <c r="O525" s="7"/>
      <c r="P525" s="7"/>
      <c r="Q525" s="7"/>
      <c r="R525" s="7"/>
      <c r="S525" s="7"/>
    </row>
    <row r="526" spans="1:19" s="11" customFormat="1" ht="17.100000000000001" customHeight="1">
      <c r="A526" s="23"/>
      <c r="B526" s="23"/>
      <c r="C526" s="23"/>
      <c r="D526" s="23"/>
      <c r="E526" s="23"/>
      <c r="F526" s="23"/>
      <c r="G526" s="22"/>
      <c r="H526" s="22"/>
      <c r="I526" s="22"/>
      <c r="J526" s="22"/>
      <c r="K526" s="22"/>
      <c r="L526" s="23"/>
      <c r="M526" s="23"/>
      <c r="N526" s="114"/>
      <c r="O526" s="7"/>
      <c r="P526" s="7"/>
      <c r="Q526" s="7"/>
      <c r="R526" s="7"/>
      <c r="S526" s="7"/>
    </row>
    <row r="527" spans="1:19" s="11" customFormat="1" ht="17.100000000000001" customHeight="1">
      <c r="A527" s="23"/>
      <c r="B527" s="23"/>
      <c r="C527" s="23"/>
      <c r="D527" s="23"/>
      <c r="E527" s="23"/>
      <c r="F527" s="23"/>
      <c r="G527" s="22"/>
      <c r="H527" s="22"/>
      <c r="I527" s="22"/>
      <c r="J527" s="22"/>
      <c r="K527" s="22"/>
      <c r="L527" s="23"/>
      <c r="M527" s="23"/>
      <c r="N527" s="114"/>
      <c r="O527" s="7"/>
      <c r="P527" s="7"/>
      <c r="Q527" s="7"/>
      <c r="R527" s="7"/>
      <c r="S527" s="7"/>
    </row>
    <row r="528" spans="1:19" s="11" customFormat="1" ht="17.100000000000001" customHeight="1">
      <c r="A528" s="23"/>
      <c r="B528" s="23"/>
      <c r="C528" s="23"/>
      <c r="D528" s="23"/>
      <c r="E528" s="23"/>
      <c r="F528" s="23"/>
      <c r="G528" s="22"/>
      <c r="H528" s="22"/>
      <c r="I528" s="22"/>
      <c r="J528" s="22"/>
      <c r="K528" s="22"/>
      <c r="L528" s="23"/>
      <c r="M528" s="23"/>
      <c r="N528" s="114"/>
      <c r="O528" s="7"/>
      <c r="P528" s="7"/>
      <c r="Q528" s="7"/>
      <c r="R528" s="7"/>
      <c r="S528" s="7"/>
    </row>
    <row r="529" spans="1:19" s="11" customFormat="1" ht="17.100000000000001" customHeight="1">
      <c r="A529" s="23"/>
      <c r="B529" s="23"/>
      <c r="C529" s="23"/>
      <c r="D529" s="23"/>
      <c r="E529" s="23"/>
      <c r="F529" s="23"/>
      <c r="G529" s="22"/>
      <c r="H529" s="22"/>
      <c r="I529" s="22"/>
      <c r="J529" s="22"/>
      <c r="K529" s="22"/>
      <c r="L529" s="23"/>
      <c r="M529" s="23"/>
      <c r="N529" s="114"/>
      <c r="O529" s="7"/>
      <c r="P529" s="7"/>
      <c r="Q529" s="7"/>
      <c r="R529" s="7"/>
      <c r="S529" s="7"/>
    </row>
    <row r="530" spans="1:19" s="11" customFormat="1" ht="17.100000000000001" customHeight="1">
      <c r="A530" s="23"/>
      <c r="B530" s="23"/>
      <c r="C530" s="23"/>
      <c r="D530" s="23"/>
      <c r="E530" s="23"/>
      <c r="F530" s="23"/>
      <c r="G530" s="22"/>
      <c r="H530" s="22"/>
      <c r="I530" s="22"/>
      <c r="J530" s="22"/>
      <c r="K530" s="22"/>
      <c r="L530" s="23"/>
      <c r="M530" s="23"/>
      <c r="N530" s="114"/>
      <c r="O530" s="7"/>
      <c r="P530" s="7"/>
      <c r="Q530" s="7"/>
      <c r="R530" s="7"/>
      <c r="S530" s="7"/>
    </row>
    <row r="531" spans="1:19" s="11" customFormat="1" ht="17.100000000000001" customHeight="1">
      <c r="A531" s="23"/>
      <c r="B531" s="23"/>
      <c r="C531" s="23"/>
      <c r="D531" s="23"/>
      <c r="E531" s="23"/>
      <c r="F531" s="23"/>
      <c r="G531" s="22"/>
      <c r="H531" s="22"/>
      <c r="I531" s="22"/>
      <c r="J531" s="22"/>
      <c r="K531" s="22"/>
      <c r="L531" s="23"/>
      <c r="M531" s="23"/>
      <c r="N531" s="114"/>
      <c r="O531" s="7"/>
      <c r="P531" s="7"/>
      <c r="Q531" s="7"/>
      <c r="R531" s="7"/>
      <c r="S531" s="7"/>
    </row>
    <row r="532" spans="1:19" s="11" customFormat="1" ht="17.100000000000001" customHeight="1">
      <c r="A532" s="23"/>
      <c r="B532" s="23"/>
      <c r="C532" s="23"/>
      <c r="D532" s="23"/>
      <c r="E532" s="23"/>
      <c r="F532" s="23"/>
      <c r="G532" s="22"/>
      <c r="H532" s="22"/>
      <c r="I532" s="22"/>
      <c r="J532" s="22"/>
      <c r="K532" s="22"/>
      <c r="L532" s="23"/>
      <c r="M532" s="23"/>
      <c r="N532" s="114"/>
      <c r="O532" s="7"/>
      <c r="P532" s="7"/>
      <c r="Q532" s="7"/>
      <c r="R532" s="7"/>
      <c r="S532" s="7"/>
    </row>
    <row r="533" spans="1:19" s="11" customFormat="1" ht="17.100000000000001" customHeight="1">
      <c r="A533" s="23"/>
      <c r="B533" s="23"/>
      <c r="C533" s="23"/>
      <c r="D533" s="23"/>
      <c r="E533" s="23"/>
      <c r="F533" s="23"/>
      <c r="G533" s="22"/>
      <c r="H533" s="22"/>
      <c r="I533" s="22"/>
      <c r="J533" s="22"/>
      <c r="K533" s="22"/>
      <c r="L533" s="23"/>
      <c r="M533" s="23"/>
      <c r="N533" s="114"/>
      <c r="O533" s="7"/>
      <c r="P533" s="7"/>
      <c r="Q533" s="7"/>
      <c r="R533" s="7"/>
      <c r="S533" s="7"/>
    </row>
    <row r="534" spans="1:19" s="11" customFormat="1" ht="17.100000000000001" customHeight="1">
      <c r="A534" s="23"/>
      <c r="B534" s="23"/>
      <c r="C534" s="23"/>
      <c r="D534" s="23"/>
      <c r="E534" s="23"/>
      <c r="F534" s="23"/>
      <c r="G534" s="22"/>
      <c r="H534" s="22"/>
      <c r="I534" s="22"/>
      <c r="J534" s="22"/>
      <c r="K534" s="22"/>
      <c r="L534" s="23"/>
      <c r="M534" s="23"/>
      <c r="N534" s="114"/>
      <c r="O534" s="7"/>
      <c r="P534" s="7"/>
      <c r="Q534" s="7"/>
      <c r="R534" s="7"/>
      <c r="S534" s="7"/>
    </row>
    <row r="535" spans="1:19" s="11" customFormat="1" ht="17.100000000000001" customHeight="1">
      <c r="A535" s="23"/>
      <c r="B535" s="23"/>
      <c r="C535" s="23"/>
      <c r="D535" s="23"/>
      <c r="E535" s="23"/>
      <c r="F535" s="23"/>
      <c r="G535" s="22"/>
      <c r="H535" s="22"/>
      <c r="I535" s="22"/>
      <c r="J535" s="22"/>
      <c r="K535" s="22"/>
      <c r="L535" s="23"/>
      <c r="M535" s="23"/>
      <c r="N535" s="114"/>
      <c r="O535" s="7"/>
      <c r="P535" s="7"/>
      <c r="Q535" s="7"/>
      <c r="R535" s="7"/>
      <c r="S535" s="7"/>
    </row>
    <row r="536" spans="1:19" s="11" customFormat="1" ht="17.100000000000001" customHeight="1">
      <c r="A536" s="23"/>
      <c r="B536" s="23"/>
      <c r="C536" s="23"/>
      <c r="D536" s="23"/>
      <c r="E536" s="23"/>
      <c r="F536" s="23"/>
      <c r="G536" s="22"/>
      <c r="H536" s="22"/>
      <c r="I536" s="22"/>
      <c r="J536" s="22"/>
      <c r="K536" s="22"/>
      <c r="L536" s="23"/>
      <c r="M536" s="23"/>
      <c r="N536" s="114"/>
      <c r="O536" s="7"/>
      <c r="P536" s="7"/>
      <c r="Q536" s="7"/>
      <c r="R536" s="7"/>
      <c r="S536" s="7"/>
    </row>
    <row r="537" spans="1:19" s="11" customFormat="1" ht="17.100000000000001" customHeight="1">
      <c r="A537" s="23"/>
      <c r="B537" s="23"/>
      <c r="C537" s="23"/>
      <c r="D537" s="23"/>
      <c r="E537" s="23"/>
      <c r="F537" s="23"/>
      <c r="G537" s="22"/>
      <c r="H537" s="22"/>
      <c r="I537" s="22"/>
      <c r="J537" s="22"/>
      <c r="K537" s="22"/>
      <c r="L537" s="23"/>
      <c r="M537" s="23"/>
      <c r="N537" s="114"/>
      <c r="O537" s="7"/>
      <c r="P537" s="7"/>
      <c r="Q537" s="7"/>
      <c r="R537" s="7"/>
      <c r="S537" s="7"/>
    </row>
    <row r="538" spans="1:19" s="11" customFormat="1" ht="17.100000000000001" customHeight="1">
      <c r="A538" s="23"/>
      <c r="B538" s="23"/>
      <c r="C538" s="23"/>
      <c r="D538" s="23"/>
      <c r="E538" s="23"/>
      <c r="F538" s="23"/>
      <c r="G538" s="22"/>
      <c r="H538" s="22"/>
      <c r="I538" s="22"/>
      <c r="J538" s="22"/>
      <c r="K538" s="22"/>
      <c r="L538" s="23"/>
      <c r="M538" s="23"/>
      <c r="N538" s="114"/>
      <c r="O538" s="7"/>
      <c r="P538" s="7"/>
      <c r="Q538" s="7"/>
      <c r="R538" s="7"/>
      <c r="S538" s="7"/>
    </row>
    <row r="539" spans="1:19" s="11" customFormat="1" ht="17.100000000000001" customHeight="1">
      <c r="A539" s="23"/>
      <c r="B539" s="23"/>
      <c r="C539" s="23"/>
      <c r="D539" s="23"/>
      <c r="E539" s="23"/>
      <c r="F539" s="23"/>
      <c r="G539" s="22"/>
      <c r="H539" s="22"/>
      <c r="I539" s="22"/>
      <c r="J539" s="22"/>
      <c r="K539" s="22"/>
      <c r="L539" s="23"/>
      <c r="M539" s="23"/>
      <c r="N539" s="114"/>
      <c r="O539" s="7"/>
      <c r="P539" s="7"/>
      <c r="Q539" s="7"/>
      <c r="R539" s="7"/>
      <c r="S539" s="7"/>
    </row>
    <row r="540" spans="1:19" s="11" customFormat="1" ht="17.100000000000001" customHeight="1">
      <c r="A540" s="23"/>
      <c r="B540" s="23"/>
      <c r="C540" s="23"/>
      <c r="D540" s="23"/>
      <c r="E540" s="23"/>
      <c r="F540" s="23"/>
      <c r="G540" s="22"/>
      <c r="H540" s="22"/>
      <c r="I540" s="22"/>
      <c r="J540" s="22"/>
      <c r="K540" s="22"/>
      <c r="L540" s="23"/>
      <c r="M540" s="23"/>
      <c r="N540" s="114"/>
      <c r="O540" s="7"/>
      <c r="P540" s="7"/>
      <c r="Q540" s="7"/>
      <c r="R540" s="7"/>
      <c r="S540" s="7"/>
    </row>
    <row r="541" spans="1:19" s="11" customFormat="1" ht="17.100000000000001" customHeight="1">
      <c r="A541" s="23"/>
      <c r="B541" s="23"/>
      <c r="C541" s="23"/>
      <c r="D541" s="23"/>
      <c r="E541" s="23"/>
      <c r="F541" s="23"/>
      <c r="G541" s="22"/>
      <c r="H541" s="22"/>
      <c r="I541" s="22"/>
      <c r="J541" s="22"/>
      <c r="K541" s="22"/>
      <c r="L541" s="23"/>
      <c r="M541" s="23"/>
      <c r="N541" s="114"/>
      <c r="O541" s="7"/>
      <c r="P541" s="7"/>
      <c r="Q541" s="7"/>
      <c r="R541" s="7"/>
      <c r="S541" s="7"/>
    </row>
    <row r="542" spans="1:19" s="11" customFormat="1" ht="17.100000000000001" customHeight="1">
      <c r="A542" s="23"/>
      <c r="B542" s="23"/>
      <c r="C542" s="23"/>
      <c r="D542" s="23"/>
      <c r="E542" s="23"/>
      <c r="F542" s="23"/>
      <c r="G542" s="22"/>
      <c r="H542" s="22"/>
      <c r="I542" s="22"/>
      <c r="J542" s="22"/>
      <c r="K542" s="22"/>
      <c r="L542" s="23"/>
      <c r="M542" s="23"/>
      <c r="N542" s="114"/>
      <c r="O542" s="7"/>
      <c r="P542" s="7"/>
      <c r="Q542" s="7"/>
      <c r="R542" s="7"/>
      <c r="S542" s="7"/>
    </row>
    <row r="543" spans="1:19" s="11" customFormat="1" ht="17.100000000000001" customHeight="1">
      <c r="A543" s="23"/>
      <c r="B543" s="23"/>
      <c r="C543" s="23"/>
      <c r="D543" s="23"/>
      <c r="E543" s="23"/>
      <c r="F543" s="23"/>
      <c r="G543" s="22"/>
      <c r="H543" s="22"/>
      <c r="I543" s="22"/>
      <c r="J543" s="22"/>
      <c r="K543" s="22"/>
      <c r="L543" s="23"/>
      <c r="M543" s="23"/>
      <c r="N543" s="114"/>
      <c r="O543" s="7"/>
      <c r="P543" s="7"/>
      <c r="Q543" s="7"/>
      <c r="R543" s="7"/>
      <c r="S543" s="7"/>
    </row>
    <row r="544" spans="1:19" s="11" customFormat="1" ht="17.100000000000001" customHeight="1">
      <c r="A544" s="23"/>
      <c r="B544" s="23"/>
      <c r="C544" s="23"/>
      <c r="D544" s="23"/>
      <c r="E544" s="23"/>
      <c r="F544" s="23"/>
      <c r="G544" s="22"/>
      <c r="H544" s="22"/>
      <c r="I544" s="22"/>
      <c r="J544" s="22"/>
      <c r="K544" s="22"/>
      <c r="L544" s="23"/>
      <c r="M544" s="23"/>
      <c r="N544" s="114"/>
      <c r="O544" s="7"/>
      <c r="P544" s="7"/>
      <c r="Q544" s="7"/>
      <c r="R544" s="7"/>
      <c r="S544" s="7"/>
    </row>
    <row r="545" spans="1:19" s="11" customFormat="1" ht="17.100000000000001" customHeight="1">
      <c r="A545" s="23"/>
      <c r="B545" s="23"/>
      <c r="C545" s="23"/>
      <c r="D545" s="23"/>
      <c r="E545" s="23"/>
      <c r="F545" s="23"/>
      <c r="G545" s="22"/>
      <c r="H545" s="22"/>
      <c r="I545" s="22"/>
      <c r="J545" s="22"/>
      <c r="K545" s="22"/>
      <c r="L545" s="23"/>
      <c r="M545" s="23"/>
      <c r="N545" s="114"/>
      <c r="O545" s="7"/>
      <c r="P545" s="7"/>
      <c r="Q545" s="7"/>
      <c r="R545" s="7"/>
      <c r="S545" s="7"/>
    </row>
    <row r="546" spans="1:19" s="11" customFormat="1" ht="17.100000000000001" customHeight="1">
      <c r="A546" s="23"/>
      <c r="B546" s="23"/>
      <c r="C546" s="23"/>
      <c r="D546" s="23"/>
      <c r="E546" s="23"/>
      <c r="F546" s="23"/>
      <c r="G546" s="22"/>
      <c r="H546" s="22"/>
      <c r="I546" s="22"/>
      <c r="J546" s="22"/>
      <c r="K546" s="22"/>
      <c r="L546" s="23"/>
      <c r="M546" s="23"/>
      <c r="N546" s="114"/>
      <c r="O546" s="7"/>
      <c r="P546" s="7"/>
      <c r="Q546" s="7"/>
      <c r="R546" s="7"/>
      <c r="S546" s="7"/>
    </row>
    <row r="547" spans="1:19" s="11" customFormat="1" ht="17.100000000000001" customHeight="1">
      <c r="A547" s="23"/>
      <c r="B547" s="23"/>
      <c r="C547" s="23"/>
      <c r="D547" s="23"/>
      <c r="E547" s="23"/>
      <c r="F547" s="23"/>
      <c r="G547" s="22"/>
      <c r="H547" s="22"/>
      <c r="I547" s="22"/>
      <c r="J547" s="22"/>
      <c r="K547" s="22"/>
      <c r="L547" s="23"/>
      <c r="M547" s="23"/>
      <c r="N547" s="114"/>
      <c r="O547" s="7"/>
      <c r="P547" s="7"/>
      <c r="Q547" s="7"/>
      <c r="R547" s="7"/>
      <c r="S547" s="7"/>
    </row>
    <row r="548" spans="1:19" s="11" customFormat="1" ht="17.100000000000001" customHeight="1">
      <c r="A548" s="23"/>
      <c r="B548" s="23"/>
      <c r="C548" s="23"/>
      <c r="D548" s="23"/>
      <c r="E548" s="23"/>
      <c r="F548" s="23"/>
      <c r="G548" s="22"/>
      <c r="H548" s="22"/>
      <c r="I548" s="22"/>
      <c r="J548" s="22"/>
      <c r="K548" s="22"/>
      <c r="L548" s="23"/>
      <c r="M548" s="23"/>
      <c r="N548" s="114"/>
      <c r="O548" s="7"/>
      <c r="P548" s="7"/>
      <c r="Q548" s="7"/>
      <c r="R548" s="7"/>
      <c r="S548" s="7"/>
    </row>
    <row r="549" spans="1:19" s="11" customFormat="1" ht="17.100000000000001" customHeight="1">
      <c r="A549" s="23"/>
      <c r="B549" s="23"/>
      <c r="C549" s="23"/>
      <c r="D549" s="23"/>
      <c r="E549" s="23"/>
      <c r="F549" s="23"/>
      <c r="G549" s="22"/>
      <c r="H549" s="22"/>
      <c r="I549" s="22"/>
      <c r="J549" s="22"/>
      <c r="K549" s="22"/>
      <c r="L549" s="23"/>
      <c r="M549" s="23"/>
      <c r="N549" s="114"/>
      <c r="O549" s="7"/>
      <c r="P549" s="7"/>
      <c r="Q549" s="7"/>
      <c r="R549" s="7"/>
      <c r="S549" s="7"/>
    </row>
    <row r="550" spans="1:19" s="11" customFormat="1" ht="17.100000000000001" customHeight="1">
      <c r="A550" s="23"/>
      <c r="B550" s="23"/>
      <c r="C550" s="23"/>
      <c r="D550" s="23"/>
      <c r="E550" s="23"/>
      <c r="F550" s="23"/>
      <c r="G550" s="22"/>
      <c r="H550" s="22"/>
      <c r="I550" s="22"/>
      <c r="J550" s="22"/>
      <c r="K550" s="22"/>
      <c r="L550" s="23"/>
      <c r="M550" s="23"/>
      <c r="N550" s="114"/>
      <c r="O550" s="7"/>
      <c r="P550" s="7"/>
      <c r="Q550" s="7"/>
      <c r="R550" s="7"/>
      <c r="S550" s="7"/>
    </row>
    <row r="551" spans="1:19" s="11" customFormat="1" ht="17.100000000000001" customHeight="1">
      <c r="A551" s="23"/>
      <c r="B551" s="23"/>
      <c r="C551" s="23"/>
      <c r="D551" s="23"/>
      <c r="E551" s="23"/>
      <c r="F551" s="23"/>
      <c r="G551" s="22"/>
      <c r="H551" s="22"/>
      <c r="I551" s="22"/>
      <c r="J551" s="22"/>
      <c r="K551" s="22"/>
      <c r="L551" s="23"/>
      <c r="M551" s="23"/>
      <c r="N551" s="114"/>
      <c r="O551" s="7"/>
      <c r="P551" s="7"/>
      <c r="Q551" s="7"/>
      <c r="R551" s="7"/>
      <c r="S551" s="7"/>
    </row>
    <row r="552" spans="1:19" s="11" customFormat="1" ht="17.100000000000001" customHeight="1">
      <c r="A552" s="23"/>
      <c r="B552" s="23"/>
      <c r="C552" s="23"/>
      <c r="D552" s="23"/>
      <c r="E552" s="23"/>
      <c r="F552" s="23"/>
      <c r="G552" s="22"/>
      <c r="H552" s="22"/>
      <c r="I552" s="22"/>
      <c r="J552" s="22"/>
      <c r="K552" s="22"/>
      <c r="L552" s="23"/>
      <c r="M552" s="23"/>
      <c r="N552" s="114"/>
      <c r="O552" s="7"/>
      <c r="P552" s="7"/>
      <c r="Q552" s="7"/>
      <c r="R552" s="7"/>
      <c r="S552" s="7"/>
    </row>
    <row r="553" spans="1:19" s="11" customFormat="1" ht="17.100000000000001" customHeight="1">
      <c r="A553" s="23"/>
      <c r="B553" s="23"/>
      <c r="C553" s="23"/>
      <c r="D553" s="23"/>
      <c r="E553" s="23"/>
      <c r="F553" s="23"/>
      <c r="G553" s="22"/>
      <c r="H553" s="22"/>
      <c r="I553" s="22"/>
      <c r="J553" s="22"/>
      <c r="K553" s="22"/>
      <c r="L553" s="23"/>
      <c r="M553" s="23"/>
      <c r="N553" s="114"/>
      <c r="O553" s="7"/>
      <c r="P553" s="7"/>
      <c r="Q553" s="7"/>
      <c r="R553" s="7"/>
      <c r="S553" s="7"/>
    </row>
    <row r="554" spans="1:19" s="11" customFormat="1" ht="17.100000000000001" customHeight="1">
      <c r="A554" s="23"/>
      <c r="B554" s="23"/>
      <c r="C554" s="23"/>
      <c r="D554" s="23"/>
      <c r="E554" s="23"/>
      <c r="F554" s="23"/>
      <c r="G554" s="22"/>
      <c r="H554" s="22"/>
      <c r="I554" s="22"/>
      <c r="J554" s="22"/>
      <c r="K554" s="22"/>
      <c r="L554" s="23"/>
      <c r="M554" s="23"/>
      <c r="N554" s="114"/>
      <c r="O554" s="7"/>
      <c r="P554" s="7"/>
      <c r="Q554" s="7"/>
      <c r="R554" s="7"/>
      <c r="S554" s="7"/>
    </row>
    <row r="555" spans="1:19" s="11" customFormat="1" ht="17.100000000000001" customHeight="1">
      <c r="A555" s="23"/>
      <c r="B555" s="23"/>
      <c r="C555" s="23"/>
      <c r="D555" s="23"/>
      <c r="E555" s="23"/>
      <c r="F555" s="23"/>
      <c r="G555" s="22"/>
      <c r="H555" s="22"/>
      <c r="I555" s="22"/>
      <c r="J555" s="22"/>
      <c r="K555" s="22"/>
      <c r="L555" s="23"/>
      <c r="M555" s="23"/>
      <c r="N555" s="114"/>
      <c r="O555" s="7"/>
      <c r="P555" s="7"/>
      <c r="Q555" s="7"/>
      <c r="R555" s="7"/>
      <c r="S555" s="7"/>
    </row>
    <row r="556" spans="1:19" s="11" customFormat="1" ht="17.100000000000001" customHeight="1">
      <c r="A556" s="23"/>
      <c r="B556" s="23"/>
      <c r="C556" s="23"/>
      <c r="D556" s="23"/>
      <c r="E556" s="23"/>
      <c r="F556" s="23"/>
      <c r="G556" s="22"/>
      <c r="H556" s="22"/>
      <c r="I556" s="22"/>
      <c r="J556" s="22"/>
      <c r="K556" s="22"/>
      <c r="L556" s="23"/>
      <c r="M556" s="23"/>
      <c r="N556" s="114"/>
      <c r="O556" s="7"/>
      <c r="P556" s="7"/>
      <c r="Q556" s="7"/>
      <c r="R556" s="7"/>
      <c r="S556" s="7"/>
    </row>
    <row r="557" spans="1:19" s="11" customFormat="1" ht="17.100000000000001" customHeight="1">
      <c r="A557" s="23"/>
      <c r="B557" s="23"/>
      <c r="C557" s="23"/>
      <c r="D557" s="23"/>
      <c r="E557" s="23"/>
      <c r="F557" s="23"/>
      <c r="G557" s="22"/>
      <c r="H557" s="22"/>
      <c r="I557" s="22"/>
      <c r="J557" s="22"/>
      <c r="K557" s="22"/>
      <c r="L557" s="23"/>
      <c r="M557" s="23"/>
      <c r="N557" s="114"/>
      <c r="O557" s="7"/>
      <c r="P557" s="7"/>
      <c r="Q557" s="7"/>
      <c r="R557" s="7"/>
      <c r="S557" s="7"/>
    </row>
    <row r="558" spans="1:19" s="11" customFormat="1" ht="17.100000000000001" customHeight="1">
      <c r="A558" s="23"/>
      <c r="B558" s="23"/>
      <c r="C558" s="23"/>
      <c r="D558" s="23"/>
      <c r="E558" s="23"/>
      <c r="F558" s="23"/>
      <c r="G558" s="22"/>
      <c r="H558" s="22"/>
      <c r="I558" s="22"/>
      <c r="J558" s="22"/>
      <c r="K558" s="22"/>
      <c r="L558" s="23"/>
      <c r="M558" s="23"/>
      <c r="N558" s="114"/>
      <c r="O558" s="7"/>
      <c r="P558" s="7"/>
      <c r="Q558" s="7"/>
      <c r="R558" s="7"/>
      <c r="S558" s="7"/>
    </row>
    <row r="559" spans="1:19" s="11" customFormat="1" ht="17.100000000000001" customHeight="1">
      <c r="A559" s="23"/>
      <c r="B559" s="23"/>
      <c r="C559" s="23"/>
      <c r="D559" s="23"/>
      <c r="E559" s="23"/>
      <c r="F559" s="23"/>
      <c r="G559" s="22"/>
      <c r="H559" s="22"/>
      <c r="I559" s="22"/>
      <c r="J559" s="22"/>
      <c r="K559" s="22"/>
      <c r="L559" s="23"/>
      <c r="M559" s="23"/>
      <c r="N559" s="114"/>
      <c r="O559" s="7"/>
      <c r="P559" s="7"/>
      <c r="Q559" s="7"/>
      <c r="R559" s="7"/>
      <c r="S559" s="7"/>
    </row>
    <row r="560" spans="1:19" s="11" customFormat="1" ht="17.100000000000001" customHeight="1">
      <c r="A560" s="23"/>
      <c r="B560" s="23"/>
      <c r="C560" s="23"/>
      <c r="D560" s="23"/>
      <c r="E560" s="23"/>
      <c r="F560" s="23"/>
      <c r="G560" s="22"/>
      <c r="H560" s="22"/>
      <c r="I560" s="22"/>
      <c r="J560" s="22"/>
      <c r="K560" s="22"/>
      <c r="L560" s="23"/>
      <c r="M560" s="23"/>
      <c r="N560" s="114"/>
      <c r="O560" s="7"/>
      <c r="P560" s="7"/>
      <c r="Q560" s="7"/>
      <c r="R560" s="7"/>
      <c r="S560" s="7"/>
    </row>
    <row r="561" spans="1:19" s="11" customFormat="1" ht="17.100000000000001" customHeight="1">
      <c r="A561" s="23"/>
      <c r="B561" s="23"/>
      <c r="C561" s="23"/>
      <c r="D561" s="23"/>
      <c r="E561" s="23"/>
      <c r="F561" s="23"/>
      <c r="G561" s="22"/>
      <c r="H561" s="22"/>
      <c r="I561" s="22"/>
      <c r="J561" s="22"/>
      <c r="K561" s="22"/>
      <c r="L561" s="23"/>
      <c r="M561" s="23"/>
      <c r="N561" s="114"/>
      <c r="O561" s="7"/>
      <c r="P561" s="7"/>
      <c r="Q561" s="7"/>
      <c r="R561" s="7"/>
      <c r="S561" s="7"/>
    </row>
    <row r="562" spans="1:19" s="11" customFormat="1" ht="17.100000000000001" customHeight="1">
      <c r="A562" s="23"/>
      <c r="B562" s="23"/>
      <c r="C562" s="23"/>
      <c r="D562" s="23"/>
      <c r="E562" s="23"/>
      <c r="F562" s="23"/>
      <c r="G562" s="22"/>
      <c r="H562" s="22"/>
      <c r="I562" s="22"/>
      <c r="J562" s="22"/>
      <c r="K562" s="22"/>
      <c r="L562" s="23"/>
      <c r="M562" s="23"/>
      <c r="N562" s="114"/>
      <c r="O562" s="7"/>
      <c r="P562" s="7"/>
      <c r="Q562" s="7"/>
      <c r="R562" s="7"/>
      <c r="S562" s="7"/>
    </row>
    <row r="563" spans="1:19" s="11" customFormat="1" ht="17.100000000000001" customHeight="1">
      <c r="A563" s="23"/>
      <c r="B563" s="23"/>
      <c r="C563" s="23"/>
      <c r="D563" s="23"/>
      <c r="E563" s="23"/>
      <c r="F563" s="23"/>
      <c r="G563" s="22"/>
      <c r="H563" s="22"/>
      <c r="I563" s="22"/>
      <c r="J563" s="22"/>
      <c r="K563" s="22"/>
      <c r="L563" s="23"/>
      <c r="M563" s="23"/>
      <c r="N563" s="114"/>
      <c r="O563" s="7"/>
      <c r="P563" s="7"/>
      <c r="Q563" s="7"/>
      <c r="R563" s="7"/>
      <c r="S563" s="7"/>
    </row>
    <row r="564" spans="1:19" s="11" customFormat="1" ht="17.100000000000001" customHeight="1">
      <c r="A564" s="23"/>
      <c r="B564" s="23"/>
      <c r="C564" s="23"/>
      <c r="D564" s="23"/>
      <c r="E564" s="23"/>
      <c r="F564" s="23"/>
      <c r="G564" s="22"/>
      <c r="H564" s="22"/>
      <c r="I564" s="22"/>
      <c r="J564" s="22"/>
      <c r="K564" s="22"/>
      <c r="L564" s="23"/>
      <c r="M564" s="23"/>
      <c r="N564" s="114"/>
      <c r="O564" s="7"/>
      <c r="P564" s="7"/>
      <c r="Q564" s="7"/>
      <c r="R564" s="7"/>
      <c r="S564" s="7"/>
    </row>
    <row r="565" spans="1:19" s="11" customFormat="1" ht="17.100000000000001" customHeight="1">
      <c r="A565" s="23"/>
      <c r="B565" s="23"/>
      <c r="C565" s="23"/>
      <c r="D565" s="23"/>
      <c r="E565" s="23"/>
      <c r="F565" s="23"/>
      <c r="G565" s="22"/>
      <c r="H565" s="22"/>
      <c r="I565" s="22"/>
      <c r="J565" s="22"/>
      <c r="K565" s="22"/>
      <c r="L565" s="23"/>
      <c r="M565" s="23"/>
      <c r="N565" s="114"/>
      <c r="O565" s="7"/>
      <c r="P565" s="7"/>
      <c r="Q565" s="7"/>
      <c r="R565" s="7"/>
      <c r="S565" s="7"/>
    </row>
    <row r="566" spans="1:19" s="11" customFormat="1" ht="17.100000000000001" customHeight="1">
      <c r="A566" s="23"/>
      <c r="B566" s="23"/>
      <c r="C566" s="23"/>
      <c r="D566" s="23"/>
      <c r="E566" s="23"/>
      <c r="F566" s="23"/>
      <c r="G566" s="22"/>
      <c r="H566" s="22"/>
      <c r="I566" s="22"/>
      <c r="J566" s="22"/>
      <c r="K566" s="22"/>
      <c r="L566" s="23"/>
      <c r="M566" s="23"/>
      <c r="N566" s="114"/>
      <c r="O566" s="7"/>
      <c r="P566" s="7"/>
      <c r="Q566" s="7"/>
      <c r="R566" s="7"/>
      <c r="S566" s="7"/>
    </row>
    <row r="567" spans="1:19" s="11" customFormat="1" ht="17.100000000000001" customHeight="1">
      <c r="A567" s="23"/>
      <c r="B567" s="23"/>
      <c r="C567" s="23"/>
      <c r="D567" s="23"/>
      <c r="E567" s="23"/>
      <c r="F567" s="23"/>
      <c r="G567" s="22"/>
      <c r="H567" s="22"/>
      <c r="I567" s="22"/>
      <c r="J567" s="22"/>
      <c r="K567" s="22"/>
      <c r="L567" s="23"/>
      <c r="M567" s="23"/>
      <c r="N567" s="114"/>
      <c r="O567" s="7"/>
      <c r="P567" s="7"/>
      <c r="Q567" s="7"/>
      <c r="R567" s="7"/>
      <c r="S567" s="7"/>
    </row>
    <row r="568" spans="1:19" s="11" customFormat="1" ht="17.100000000000001" customHeight="1">
      <c r="A568" s="23"/>
      <c r="B568" s="23"/>
      <c r="C568" s="23"/>
      <c r="D568" s="23"/>
      <c r="E568" s="23"/>
      <c r="F568" s="23"/>
      <c r="G568" s="22"/>
      <c r="H568" s="22"/>
      <c r="I568" s="22"/>
      <c r="J568" s="22"/>
      <c r="K568" s="22"/>
      <c r="L568" s="23"/>
      <c r="M568" s="23"/>
      <c r="N568" s="114"/>
      <c r="O568" s="7"/>
      <c r="P568" s="7"/>
      <c r="Q568" s="7"/>
      <c r="R568" s="7"/>
      <c r="S568" s="7"/>
    </row>
    <row r="569" spans="1:19" s="11" customFormat="1" ht="17.100000000000001" customHeight="1">
      <c r="A569" s="23"/>
      <c r="B569" s="23"/>
      <c r="C569" s="23"/>
      <c r="D569" s="23"/>
      <c r="E569" s="23"/>
      <c r="F569" s="23"/>
      <c r="G569" s="22"/>
      <c r="H569" s="22"/>
      <c r="I569" s="22"/>
      <c r="J569" s="22"/>
      <c r="K569" s="22"/>
      <c r="L569" s="23"/>
      <c r="M569" s="23"/>
      <c r="N569" s="114"/>
      <c r="O569" s="7"/>
      <c r="P569" s="7"/>
      <c r="Q569" s="7"/>
      <c r="R569" s="7"/>
      <c r="S569" s="7"/>
    </row>
    <row r="570" spans="1:19" s="11" customFormat="1" ht="17.100000000000001" customHeight="1">
      <c r="A570" s="23"/>
      <c r="B570" s="23"/>
      <c r="C570" s="23"/>
      <c r="D570" s="23"/>
      <c r="E570" s="23"/>
      <c r="F570" s="23"/>
      <c r="G570" s="22"/>
      <c r="H570" s="22"/>
      <c r="I570" s="22"/>
      <c r="J570" s="22"/>
      <c r="K570" s="22"/>
      <c r="L570" s="23"/>
      <c r="M570" s="23"/>
      <c r="N570" s="114"/>
      <c r="O570" s="7"/>
      <c r="P570" s="7"/>
      <c r="Q570" s="7"/>
      <c r="R570" s="7"/>
      <c r="S570" s="7"/>
    </row>
    <row r="571" spans="1:19" s="11" customFormat="1" ht="17.100000000000001" customHeight="1">
      <c r="A571" s="23"/>
      <c r="B571" s="23"/>
      <c r="C571" s="23"/>
      <c r="D571" s="23"/>
      <c r="E571" s="23"/>
      <c r="F571" s="23"/>
      <c r="G571" s="22"/>
      <c r="H571" s="22"/>
      <c r="I571" s="22"/>
      <c r="J571" s="22"/>
      <c r="K571" s="22"/>
      <c r="L571" s="23"/>
      <c r="M571" s="23"/>
      <c r="N571" s="114"/>
      <c r="O571" s="7"/>
      <c r="P571" s="7"/>
      <c r="Q571" s="7"/>
      <c r="R571" s="7"/>
      <c r="S571" s="7"/>
    </row>
    <row r="572" spans="1:19" s="11" customFormat="1" ht="17.100000000000001" customHeight="1">
      <c r="A572" s="23"/>
      <c r="B572" s="23"/>
      <c r="C572" s="23"/>
      <c r="D572" s="23"/>
      <c r="E572" s="23"/>
      <c r="F572" s="23"/>
      <c r="G572" s="22"/>
      <c r="H572" s="22"/>
      <c r="I572" s="22"/>
      <c r="J572" s="22"/>
      <c r="K572" s="22"/>
      <c r="L572" s="23"/>
      <c r="M572" s="23"/>
      <c r="N572" s="114"/>
      <c r="O572" s="7"/>
      <c r="P572" s="7"/>
      <c r="Q572" s="7"/>
      <c r="R572" s="7"/>
      <c r="S572" s="7"/>
    </row>
    <row r="573" spans="1:19" s="11" customFormat="1" ht="17.100000000000001" customHeight="1">
      <c r="A573" s="23"/>
      <c r="B573" s="23"/>
      <c r="C573" s="23"/>
      <c r="D573" s="23"/>
      <c r="E573" s="23"/>
      <c r="F573" s="23"/>
      <c r="G573" s="22"/>
      <c r="H573" s="22"/>
      <c r="I573" s="22"/>
      <c r="J573" s="22"/>
      <c r="K573" s="22"/>
      <c r="L573" s="23"/>
      <c r="M573" s="23"/>
      <c r="N573" s="114"/>
      <c r="O573" s="7"/>
      <c r="P573" s="7"/>
      <c r="Q573" s="7"/>
      <c r="R573" s="7"/>
      <c r="S573" s="7"/>
    </row>
    <row r="574" spans="1:19" s="11" customFormat="1" ht="17.100000000000001" customHeight="1">
      <c r="A574" s="23"/>
      <c r="B574" s="23"/>
      <c r="C574" s="23"/>
      <c r="D574" s="23"/>
      <c r="E574" s="23"/>
      <c r="F574" s="23"/>
      <c r="G574" s="22"/>
      <c r="H574" s="22"/>
      <c r="I574" s="22"/>
      <c r="J574" s="22"/>
      <c r="K574" s="22"/>
      <c r="L574" s="23"/>
      <c r="M574" s="23"/>
      <c r="N574" s="114"/>
      <c r="O574" s="7"/>
      <c r="P574" s="7"/>
      <c r="Q574" s="7"/>
      <c r="R574" s="7"/>
      <c r="S574" s="7"/>
    </row>
    <row r="575" spans="1:19" s="11" customFormat="1" ht="17.100000000000001" customHeight="1">
      <c r="A575" s="23"/>
      <c r="B575" s="23"/>
      <c r="C575" s="23"/>
      <c r="D575" s="23"/>
      <c r="E575" s="23"/>
      <c r="F575" s="23"/>
      <c r="G575" s="22"/>
      <c r="H575" s="22"/>
      <c r="I575" s="22"/>
      <c r="J575" s="22"/>
      <c r="K575" s="22"/>
      <c r="L575" s="23"/>
      <c r="M575" s="23"/>
      <c r="N575" s="114"/>
      <c r="O575" s="7"/>
      <c r="P575" s="7"/>
      <c r="Q575" s="7"/>
      <c r="R575" s="7"/>
      <c r="S575" s="7"/>
    </row>
    <row r="576" spans="1:19" s="11" customFormat="1" ht="17.100000000000001" customHeight="1">
      <c r="A576" s="23"/>
      <c r="B576" s="23"/>
      <c r="C576" s="23"/>
      <c r="D576" s="23"/>
      <c r="E576" s="23"/>
      <c r="F576" s="23"/>
      <c r="G576" s="22"/>
      <c r="H576" s="22"/>
      <c r="I576" s="22"/>
      <c r="J576" s="22"/>
      <c r="K576" s="22"/>
      <c r="L576" s="23"/>
      <c r="M576" s="23"/>
      <c r="N576" s="114"/>
      <c r="O576" s="7"/>
      <c r="P576" s="7"/>
      <c r="Q576" s="7"/>
      <c r="R576" s="7"/>
      <c r="S576" s="7"/>
    </row>
    <row r="577" spans="1:19" s="11" customFormat="1" ht="17.100000000000001" customHeight="1">
      <c r="A577" s="23"/>
      <c r="B577" s="23"/>
      <c r="C577" s="23"/>
      <c r="D577" s="23"/>
      <c r="E577" s="23"/>
      <c r="F577" s="23"/>
      <c r="G577" s="22"/>
      <c r="H577" s="22"/>
      <c r="I577" s="22"/>
      <c r="J577" s="22"/>
      <c r="K577" s="22"/>
      <c r="L577" s="23"/>
      <c r="M577" s="23"/>
      <c r="N577" s="114"/>
      <c r="O577" s="7"/>
      <c r="P577" s="7"/>
      <c r="Q577" s="7"/>
      <c r="R577" s="7"/>
      <c r="S577" s="7"/>
    </row>
    <row r="578" spans="1:19" s="11" customFormat="1" ht="17.100000000000001" customHeight="1">
      <c r="A578" s="23"/>
      <c r="B578" s="23"/>
      <c r="C578" s="23"/>
      <c r="D578" s="23"/>
      <c r="E578" s="23"/>
      <c r="F578" s="23"/>
      <c r="G578" s="22"/>
      <c r="H578" s="22"/>
      <c r="I578" s="22"/>
      <c r="J578" s="22"/>
      <c r="K578" s="22"/>
      <c r="L578" s="23"/>
      <c r="M578" s="23"/>
      <c r="N578" s="114"/>
      <c r="O578" s="7"/>
      <c r="P578" s="7"/>
      <c r="Q578" s="7"/>
      <c r="R578" s="7"/>
      <c r="S578" s="7"/>
    </row>
    <row r="579" spans="1:19" s="11" customFormat="1" ht="17.100000000000001" customHeight="1">
      <c r="A579" s="23"/>
      <c r="B579" s="23"/>
      <c r="C579" s="23"/>
      <c r="D579" s="23"/>
      <c r="E579" s="23"/>
      <c r="F579" s="23"/>
      <c r="G579" s="22"/>
      <c r="H579" s="22"/>
      <c r="I579" s="22"/>
      <c r="J579" s="22"/>
      <c r="K579" s="22"/>
      <c r="L579" s="23"/>
      <c r="M579" s="23"/>
      <c r="N579" s="114"/>
      <c r="O579" s="7"/>
      <c r="P579" s="7"/>
      <c r="Q579" s="7"/>
      <c r="R579" s="7"/>
      <c r="S579" s="7"/>
    </row>
    <row r="580" spans="1:19" s="11" customFormat="1" ht="17.100000000000001" customHeight="1">
      <c r="A580" s="23"/>
      <c r="B580" s="23"/>
      <c r="C580" s="23"/>
      <c r="D580" s="23"/>
      <c r="E580" s="23"/>
      <c r="F580" s="23"/>
      <c r="G580" s="22"/>
      <c r="H580" s="22"/>
      <c r="I580" s="22"/>
      <c r="J580" s="22"/>
      <c r="K580" s="22"/>
      <c r="L580" s="23"/>
      <c r="M580" s="23"/>
      <c r="N580" s="114"/>
      <c r="O580" s="7"/>
      <c r="P580" s="7"/>
      <c r="Q580" s="7"/>
      <c r="R580" s="7"/>
      <c r="S580" s="7"/>
    </row>
    <row r="581" spans="1:19" s="11" customFormat="1" ht="17.100000000000001" customHeight="1">
      <c r="A581" s="23"/>
      <c r="B581" s="23"/>
      <c r="C581" s="23"/>
      <c r="D581" s="23"/>
      <c r="E581" s="23"/>
      <c r="F581" s="23"/>
      <c r="G581" s="22"/>
      <c r="H581" s="22"/>
      <c r="I581" s="22"/>
      <c r="J581" s="22"/>
      <c r="K581" s="22"/>
      <c r="L581" s="23"/>
      <c r="M581" s="23"/>
      <c r="N581" s="114"/>
      <c r="O581" s="7"/>
      <c r="P581" s="7"/>
      <c r="Q581" s="7"/>
      <c r="R581" s="7"/>
      <c r="S581" s="7"/>
    </row>
    <row r="582" spans="1:19" s="11" customFormat="1" ht="17.100000000000001" customHeight="1">
      <c r="A582" s="23"/>
      <c r="B582" s="23"/>
      <c r="C582" s="23"/>
      <c r="D582" s="23"/>
      <c r="E582" s="23"/>
      <c r="F582" s="23"/>
      <c r="G582" s="22"/>
      <c r="H582" s="22"/>
      <c r="I582" s="22"/>
      <c r="J582" s="22"/>
      <c r="K582" s="22"/>
      <c r="L582" s="23"/>
      <c r="M582" s="23"/>
      <c r="N582" s="114"/>
      <c r="O582" s="7"/>
      <c r="P582" s="7"/>
      <c r="Q582" s="7"/>
      <c r="R582" s="7"/>
      <c r="S582" s="7"/>
    </row>
    <row r="583" spans="1:19" s="11" customFormat="1" ht="17.100000000000001" customHeight="1">
      <c r="A583" s="23"/>
      <c r="B583" s="23"/>
      <c r="C583" s="23"/>
      <c r="D583" s="23"/>
      <c r="E583" s="23"/>
      <c r="F583" s="23"/>
      <c r="G583" s="22"/>
      <c r="H583" s="22"/>
      <c r="I583" s="22"/>
      <c r="J583" s="22"/>
      <c r="K583" s="22"/>
      <c r="L583" s="23"/>
      <c r="M583" s="23"/>
      <c r="N583" s="114"/>
      <c r="O583" s="7"/>
      <c r="P583" s="7"/>
      <c r="Q583" s="7"/>
      <c r="R583" s="7"/>
      <c r="S583" s="7"/>
    </row>
    <row r="584" spans="1:19" s="11" customFormat="1" ht="17.100000000000001" customHeight="1">
      <c r="A584" s="23"/>
      <c r="B584" s="23"/>
      <c r="C584" s="23"/>
      <c r="D584" s="23"/>
      <c r="E584" s="23"/>
      <c r="F584" s="23"/>
      <c r="G584" s="22"/>
      <c r="H584" s="22"/>
      <c r="I584" s="22"/>
      <c r="J584" s="22"/>
      <c r="K584" s="22"/>
      <c r="L584" s="23"/>
      <c r="M584" s="23"/>
      <c r="N584" s="114"/>
      <c r="O584" s="7"/>
      <c r="P584" s="7"/>
      <c r="Q584" s="7"/>
      <c r="R584" s="7"/>
      <c r="S584" s="7"/>
    </row>
    <row r="585" spans="1:19" s="11" customFormat="1" ht="17.100000000000001" customHeight="1">
      <c r="A585" s="23"/>
      <c r="B585" s="23"/>
      <c r="C585" s="23"/>
      <c r="D585" s="23"/>
      <c r="E585" s="23"/>
      <c r="F585" s="23"/>
      <c r="G585" s="22"/>
      <c r="H585" s="22"/>
      <c r="I585" s="22"/>
      <c r="J585" s="22"/>
      <c r="K585" s="22"/>
      <c r="L585" s="23"/>
      <c r="M585" s="23"/>
      <c r="N585" s="114"/>
      <c r="O585" s="7"/>
      <c r="P585" s="7"/>
      <c r="Q585" s="7"/>
      <c r="R585" s="7"/>
      <c r="S585" s="7"/>
    </row>
    <row r="586" spans="1:19" s="11" customFormat="1" ht="17.100000000000001" customHeight="1">
      <c r="A586" s="23"/>
      <c r="B586" s="23"/>
      <c r="C586" s="23"/>
      <c r="D586" s="23"/>
      <c r="E586" s="23"/>
      <c r="F586" s="23"/>
      <c r="G586" s="22"/>
      <c r="H586" s="22"/>
      <c r="I586" s="22"/>
      <c r="J586" s="22"/>
      <c r="K586" s="22"/>
      <c r="L586" s="23"/>
      <c r="M586" s="23"/>
      <c r="N586" s="114"/>
      <c r="O586" s="7"/>
      <c r="P586" s="7"/>
      <c r="Q586" s="7"/>
      <c r="R586" s="7"/>
      <c r="S586" s="7"/>
    </row>
    <row r="587" spans="1:19" s="11" customFormat="1" ht="17.100000000000001" customHeight="1">
      <c r="A587" s="23"/>
      <c r="B587" s="23"/>
      <c r="C587" s="23"/>
      <c r="D587" s="23"/>
      <c r="E587" s="23"/>
      <c r="F587" s="23"/>
      <c r="G587" s="22"/>
      <c r="H587" s="22"/>
      <c r="I587" s="22"/>
      <c r="J587" s="22"/>
      <c r="K587" s="22"/>
      <c r="L587" s="23"/>
      <c r="M587" s="23"/>
      <c r="N587" s="114"/>
      <c r="O587" s="7"/>
      <c r="P587" s="7"/>
      <c r="Q587" s="7"/>
      <c r="R587" s="7"/>
      <c r="S587" s="7"/>
    </row>
    <row r="588" spans="1:19" s="11" customFormat="1" ht="17.100000000000001" customHeight="1">
      <c r="A588" s="23"/>
      <c r="B588" s="23"/>
      <c r="C588" s="23"/>
      <c r="D588" s="23"/>
      <c r="E588" s="23"/>
      <c r="F588" s="23"/>
      <c r="G588" s="22"/>
      <c r="H588" s="22"/>
      <c r="I588" s="22"/>
      <c r="J588" s="22"/>
      <c r="K588" s="22"/>
      <c r="L588" s="23"/>
      <c r="M588" s="23"/>
      <c r="N588" s="114"/>
      <c r="O588" s="7"/>
      <c r="P588" s="7"/>
      <c r="Q588" s="7"/>
      <c r="R588" s="7"/>
      <c r="S588" s="7"/>
    </row>
    <row r="589" spans="1:19" s="11" customFormat="1" ht="17.100000000000001" customHeight="1">
      <c r="A589" s="23"/>
      <c r="B589" s="23"/>
      <c r="C589" s="23"/>
      <c r="D589" s="23"/>
      <c r="E589" s="23"/>
      <c r="F589" s="23"/>
      <c r="G589" s="22"/>
      <c r="H589" s="22"/>
      <c r="I589" s="22"/>
      <c r="J589" s="22"/>
      <c r="K589" s="22"/>
      <c r="L589" s="23"/>
      <c r="M589" s="23"/>
      <c r="N589" s="114"/>
      <c r="O589" s="7"/>
      <c r="P589" s="7"/>
      <c r="Q589" s="7"/>
      <c r="R589" s="7"/>
      <c r="S589" s="7"/>
    </row>
    <row r="590" spans="1:19" s="11" customFormat="1" ht="17.100000000000001" customHeight="1">
      <c r="A590" s="23"/>
      <c r="B590" s="23"/>
      <c r="C590" s="23"/>
      <c r="D590" s="23"/>
      <c r="E590" s="23"/>
      <c r="F590" s="23"/>
      <c r="G590" s="22"/>
      <c r="H590" s="22"/>
      <c r="I590" s="22"/>
      <c r="J590" s="22"/>
      <c r="K590" s="22"/>
      <c r="L590" s="23"/>
      <c r="M590" s="23"/>
      <c r="N590" s="114"/>
      <c r="O590" s="7"/>
      <c r="P590" s="7"/>
      <c r="Q590" s="7"/>
      <c r="R590" s="7"/>
      <c r="S590" s="7"/>
    </row>
    <row r="591" spans="1:19" s="11" customFormat="1" ht="17.100000000000001" customHeight="1">
      <c r="A591" s="23"/>
      <c r="B591" s="23"/>
      <c r="C591" s="23"/>
      <c r="D591" s="23"/>
      <c r="E591" s="23"/>
      <c r="F591" s="23"/>
      <c r="G591" s="22"/>
      <c r="H591" s="22"/>
      <c r="I591" s="22"/>
      <c r="J591" s="22"/>
      <c r="K591" s="22"/>
      <c r="L591" s="23"/>
      <c r="M591" s="23"/>
      <c r="N591" s="114"/>
      <c r="O591" s="7"/>
      <c r="P591" s="7"/>
      <c r="Q591" s="7"/>
      <c r="R591" s="7"/>
      <c r="S591" s="7"/>
    </row>
    <row r="592" spans="1:19" s="11" customFormat="1" ht="17.100000000000001" customHeight="1">
      <c r="A592" s="23"/>
      <c r="B592" s="23"/>
      <c r="C592" s="23"/>
      <c r="D592" s="23"/>
      <c r="E592" s="23"/>
      <c r="F592" s="23"/>
      <c r="G592" s="22"/>
      <c r="H592" s="22"/>
      <c r="I592" s="22"/>
      <c r="J592" s="22"/>
      <c r="K592" s="22"/>
      <c r="L592" s="23"/>
      <c r="M592" s="23"/>
      <c r="N592" s="114"/>
      <c r="O592" s="7"/>
      <c r="P592" s="7"/>
      <c r="Q592" s="7"/>
      <c r="R592" s="7"/>
      <c r="S592" s="7"/>
    </row>
    <row r="593" spans="1:19" s="11" customFormat="1" ht="17.100000000000001" customHeight="1">
      <c r="A593" s="23"/>
      <c r="B593" s="23"/>
      <c r="C593" s="23"/>
      <c r="D593" s="23"/>
      <c r="E593" s="23"/>
      <c r="F593" s="23"/>
      <c r="G593" s="22"/>
      <c r="H593" s="22"/>
      <c r="I593" s="22"/>
      <c r="J593" s="22"/>
      <c r="K593" s="22"/>
      <c r="L593" s="23"/>
      <c r="M593" s="23"/>
      <c r="N593" s="114"/>
      <c r="O593" s="7"/>
      <c r="P593" s="7"/>
      <c r="Q593" s="7"/>
      <c r="R593" s="7"/>
      <c r="S593" s="7"/>
    </row>
    <row r="594" spans="1:19" s="11" customFormat="1" ht="17.100000000000001" customHeight="1">
      <c r="A594" s="23"/>
      <c r="B594" s="23"/>
      <c r="C594" s="23"/>
      <c r="D594" s="23"/>
      <c r="E594" s="23"/>
      <c r="F594" s="23"/>
      <c r="G594" s="22"/>
      <c r="H594" s="22"/>
      <c r="I594" s="22"/>
      <c r="J594" s="22"/>
      <c r="K594" s="22"/>
      <c r="L594" s="23"/>
      <c r="M594" s="23"/>
      <c r="N594" s="114"/>
      <c r="O594" s="7"/>
      <c r="P594" s="7"/>
      <c r="Q594" s="7"/>
      <c r="R594" s="7"/>
      <c r="S594" s="7"/>
    </row>
    <row r="595" spans="1:19" s="11" customFormat="1" ht="17.100000000000001" customHeight="1">
      <c r="A595" s="23"/>
      <c r="B595" s="23"/>
      <c r="C595" s="23"/>
      <c r="D595" s="23"/>
      <c r="E595" s="23"/>
      <c r="F595" s="23"/>
      <c r="G595" s="22"/>
      <c r="H595" s="22"/>
      <c r="I595" s="22"/>
      <c r="J595" s="22"/>
      <c r="K595" s="22"/>
      <c r="L595" s="23"/>
      <c r="M595" s="23"/>
      <c r="N595" s="114"/>
      <c r="O595" s="7"/>
      <c r="P595" s="7"/>
      <c r="Q595" s="7"/>
      <c r="R595" s="7"/>
      <c r="S595" s="7"/>
    </row>
    <row r="596" spans="1:19" s="11" customFormat="1" ht="17.100000000000001" customHeight="1">
      <c r="A596" s="23"/>
      <c r="B596" s="23"/>
      <c r="C596" s="23"/>
      <c r="D596" s="23"/>
      <c r="E596" s="23"/>
      <c r="F596" s="23"/>
      <c r="G596" s="22"/>
      <c r="H596" s="22"/>
      <c r="I596" s="22"/>
      <c r="J596" s="22"/>
      <c r="K596" s="22"/>
      <c r="L596" s="23"/>
      <c r="M596" s="23"/>
      <c r="N596" s="114"/>
      <c r="O596" s="7"/>
      <c r="P596" s="7"/>
      <c r="Q596" s="7"/>
      <c r="R596" s="7"/>
      <c r="S596" s="7"/>
    </row>
    <row r="597" spans="1:19" s="11" customFormat="1" ht="17.100000000000001" customHeight="1">
      <c r="A597" s="23"/>
      <c r="B597" s="23"/>
      <c r="C597" s="23"/>
      <c r="D597" s="23"/>
      <c r="E597" s="23"/>
      <c r="F597" s="23"/>
      <c r="G597" s="22"/>
      <c r="H597" s="22"/>
      <c r="I597" s="22"/>
      <c r="J597" s="22"/>
      <c r="K597" s="22"/>
      <c r="L597" s="23"/>
      <c r="M597" s="23"/>
      <c r="N597" s="114"/>
      <c r="O597" s="7"/>
      <c r="P597" s="7"/>
      <c r="Q597" s="7"/>
      <c r="R597" s="7"/>
      <c r="S597" s="7"/>
    </row>
    <row r="598" spans="1:19" s="11" customFormat="1" ht="17.100000000000001" customHeight="1">
      <c r="A598" s="23"/>
      <c r="B598" s="23"/>
      <c r="C598" s="23"/>
      <c r="D598" s="23"/>
      <c r="E598" s="23"/>
      <c r="F598" s="23"/>
      <c r="G598" s="22"/>
      <c r="H598" s="22"/>
      <c r="I598" s="22"/>
      <c r="J598" s="22"/>
      <c r="K598" s="22"/>
      <c r="L598" s="23"/>
      <c r="M598" s="23"/>
      <c r="N598" s="114"/>
      <c r="O598" s="7"/>
      <c r="P598" s="7"/>
      <c r="Q598" s="7"/>
      <c r="R598" s="7"/>
      <c r="S598" s="7"/>
    </row>
    <row r="599" spans="1:19" s="11" customFormat="1" ht="17.100000000000001" customHeight="1">
      <c r="A599" s="23"/>
      <c r="B599" s="23"/>
      <c r="C599" s="23"/>
      <c r="D599" s="23"/>
      <c r="E599" s="23"/>
      <c r="F599" s="23"/>
      <c r="G599" s="22"/>
      <c r="H599" s="22"/>
      <c r="I599" s="22"/>
      <c r="J599" s="22"/>
      <c r="K599" s="22"/>
      <c r="L599" s="23"/>
      <c r="M599" s="23"/>
      <c r="N599" s="114"/>
      <c r="O599" s="7"/>
      <c r="P599" s="7"/>
      <c r="Q599" s="7"/>
      <c r="R599" s="7"/>
      <c r="S599" s="7"/>
    </row>
    <row r="600" spans="1:19" s="11" customFormat="1" ht="17.100000000000001" customHeight="1">
      <c r="A600" s="23"/>
      <c r="B600" s="23"/>
      <c r="C600" s="23"/>
      <c r="D600" s="23"/>
      <c r="E600" s="23"/>
      <c r="F600" s="23"/>
      <c r="G600" s="22"/>
      <c r="H600" s="22"/>
      <c r="I600" s="22"/>
      <c r="J600" s="22"/>
      <c r="K600" s="22"/>
      <c r="L600" s="23"/>
      <c r="M600" s="23"/>
      <c r="N600" s="114"/>
      <c r="O600" s="7"/>
      <c r="P600" s="7"/>
      <c r="Q600" s="7"/>
      <c r="R600" s="7"/>
      <c r="S600" s="7"/>
    </row>
    <row r="601" spans="1:19" s="11" customFormat="1" ht="17.100000000000001" customHeight="1">
      <c r="A601" s="23"/>
      <c r="B601" s="23"/>
      <c r="C601" s="23"/>
      <c r="D601" s="23"/>
      <c r="E601" s="23"/>
      <c r="F601" s="23"/>
      <c r="G601" s="22"/>
      <c r="H601" s="22"/>
      <c r="I601" s="22"/>
      <c r="J601" s="22"/>
      <c r="K601" s="22"/>
      <c r="L601" s="23"/>
      <c r="M601" s="23"/>
      <c r="N601" s="114"/>
      <c r="O601" s="7"/>
      <c r="P601" s="7"/>
      <c r="Q601" s="7"/>
      <c r="R601" s="7"/>
      <c r="S601" s="7"/>
    </row>
    <row r="602" spans="1:19" s="11" customFormat="1" ht="17.100000000000001" customHeight="1">
      <c r="A602" s="23"/>
      <c r="B602" s="23"/>
      <c r="C602" s="23"/>
      <c r="D602" s="23"/>
      <c r="E602" s="23"/>
      <c r="F602" s="23"/>
      <c r="G602" s="22"/>
      <c r="H602" s="22"/>
      <c r="I602" s="22"/>
      <c r="J602" s="22"/>
      <c r="K602" s="22"/>
      <c r="L602" s="23"/>
      <c r="M602" s="23"/>
      <c r="N602" s="114"/>
      <c r="O602" s="7"/>
      <c r="P602" s="7"/>
      <c r="Q602" s="7"/>
      <c r="R602" s="7"/>
      <c r="S602" s="7"/>
    </row>
    <row r="603" spans="1:19" s="11" customFormat="1" ht="17.100000000000001" customHeight="1">
      <c r="A603" s="23"/>
      <c r="B603" s="23"/>
      <c r="C603" s="23"/>
      <c r="D603" s="23"/>
      <c r="E603" s="23"/>
      <c r="F603" s="23"/>
      <c r="G603" s="22"/>
      <c r="H603" s="22"/>
      <c r="I603" s="22"/>
      <c r="J603" s="22"/>
      <c r="K603" s="22"/>
      <c r="L603" s="23"/>
      <c r="M603" s="23"/>
      <c r="N603" s="114"/>
      <c r="O603" s="7"/>
      <c r="P603" s="7"/>
      <c r="Q603" s="7"/>
      <c r="R603" s="7"/>
      <c r="S603" s="7"/>
    </row>
    <row r="604" spans="1:19" s="11" customFormat="1" ht="17.100000000000001" customHeight="1">
      <c r="A604" s="23"/>
      <c r="B604" s="23"/>
      <c r="C604" s="23"/>
      <c r="D604" s="23"/>
      <c r="E604" s="23"/>
      <c r="F604" s="23"/>
      <c r="G604" s="22"/>
      <c r="H604" s="22"/>
      <c r="I604" s="22"/>
      <c r="J604" s="22"/>
      <c r="K604" s="22"/>
      <c r="L604" s="23"/>
      <c r="M604" s="23"/>
      <c r="N604" s="114"/>
      <c r="O604" s="7"/>
      <c r="P604" s="7"/>
      <c r="Q604" s="7"/>
      <c r="R604" s="7"/>
      <c r="S604" s="7"/>
    </row>
    <row r="605" spans="1:19" s="11" customFormat="1" ht="17.100000000000001" customHeight="1">
      <c r="A605" s="23"/>
      <c r="B605" s="23"/>
      <c r="C605" s="23"/>
      <c r="D605" s="23"/>
      <c r="E605" s="23"/>
      <c r="F605" s="23"/>
      <c r="G605" s="22"/>
      <c r="H605" s="22"/>
      <c r="I605" s="22"/>
      <c r="J605" s="22"/>
      <c r="K605" s="22"/>
      <c r="L605" s="23"/>
      <c r="M605" s="23"/>
      <c r="N605" s="114"/>
      <c r="O605" s="7"/>
      <c r="P605" s="7"/>
      <c r="Q605" s="7"/>
      <c r="R605" s="7"/>
      <c r="S605" s="7"/>
    </row>
    <row r="606" spans="1:19" s="11" customFormat="1" ht="17.100000000000001" customHeight="1">
      <c r="A606" s="23"/>
      <c r="B606" s="23"/>
      <c r="C606" s="23"/>
      <c r="D606" s="23"/>
      <c r="E606" s="23"/>
      <c r="F606" s="23"/>
      <c r="G606" s="22"/>
      <c r="H606" s="22"/>
      <c r="I606" s="22"/>
      <c r="J606" s="22"/>
      <c r="K606" s="22"/>
      <c r="L606" s="23"/>
      <c r="M606" s="23"/>
      <c r="N606" s="114"/>
      <c r="O606" s="7"/>
      <c r="P606" s="7"/>
      <c r="Q606" s="7"/>
      <c r="R606" s="7"/>
      <c r="S606" s="7"/>
    </row>
    <row r="607" spans="1:19" s="11" customFormat="1" ht="17.100000000000001" customHeight="1">
      <c r="A607" s="23"/>
      <c r="B607" s="23"/>
      <c r="C607" s="23"/>
      <c r="D607" s="23"/>
      <c r="E607" s="23"/>
      <c r="F607" s="23"/>
      <c r="G607" s="22"/>
      <c r="H607" s="22"/>
      <c r="I607" s="22"/>
      <c r="J607" s="22"/>
      <c r="K607" s="22"/>
      <c r="L607" s="23"/>
      <c r="M607" s="23"/>
      <c r="N607" s="114"/>
      <c r="O607" s="7"/>
      <c r="P607" s="7"/>
      <c r="Q607" s="7"/>
      <c r="R607" s="7"/>
      <c r="S607" s="7"/>
    </row>
    <row r="608" spans="1:19" s="11" customFormat="1" ht="17.100000000000001" customHeight="1">
      <c r="A608" s="23"/>
      <c r="B608" s="23"/>
      <c r="C608" s="23"/>
      <c r="D608" s="23"/>
      <c r="E608" s="23"/>
      <c r="F608" s="23"/>
      <c r="G608" s="22"/>
      <c r="H608" s="22"/>
      <c r="I608" s="22"/>
      <c r="J608" s="22"/>
      <c r="K608" s="22"/>
      <c r="L608" s="23"/>
      <c r="M608" s="23"/>
      <c r="N608" s="114"/>
      <c r="O608" s="7"/>
      <c r="P608" s="7"/>
      <c r="Q608" s="7"/>
      <c r="R608" s="7"/>
      <c r="S608" s="7"/>
    </row>
    <row r="609" spans="1:19" s="11" customFormat="1" ht="17.100000000000001" customHeight="1">
      <c r="A609" s="23"/>
      <c r="B609" s="23"/>
      <c r="C609" s="23"/>
      <c r="D609" s="23"/>
      <c r="E609" s="23"/>
      <c r="F609" s="23"/>
      <c r="G609" s="22"/>
      <c r="H609" s="22"/>
      <c r="I609" s="22"/>
      <c r="J609" s="22"/>
      <c r="K609" s="22"/>
      <c r="L609" s="23"/>
      <c r="M609" s="23"/>
      <c r="N609" s="114"/>
      <c r="O609" s="7"/>
      <c r="P609" s="7"/>
      <c r="Q609" s="7"/>
      <c r="R609" s="7"/>
      <c r="S609" s="7"/>
    </row>
    <row r="610" spans="1:19" s="11" customFormat="1" ht="17.100000000000001" customHeight="1">
      <c r="A610" s="23"/>
      <c r="B610" s="23"/>
      <c r="C610" s="23"/>
      <c r="D610" s="23"/>
      <c r="E610" s="23"/>
      <c r="F610" s="23"/>
      <c r="G610" s="22"/>
      <c r="H610" s="22"/>
      <c r="I610" s="22"/>
      <c r="J610" s="22"/>
      <c r="K610" s="22"/>
      <c r="L610" s="23"/>
      <c r="M610" s="23"/>
      <c r="N610" s="114"/>
      <c r="O610" s="7"/>
      <c r="P610" s="7"/>
      <c r="Q610" s="7"/>
      <c r="R610" s="7"/>
      <c r="S610" s="7"/>
    </row>
    <row r="611" spans="1:19" s="11" customFormat="1" ht="17.100000000000001" customHeight="1">
      <c r="A611" s="23"/>
      <c r="B611" s="23"/>
      <c r="C611" s="23"/>
      <c r="D611" s="23"/>
      <c r="E611" s="23"/>
      <c r="F611" s="23"/>
      <c r="G611" s="22"/>
      <c r="H611" s="22"/>
      <c r="I611" s="22"/>
      <c r="J611" s="22"/>
      <c r="K611" s="22"/>
      <c r="L611" s="23"/>
      <c r="M611" s="23"/>
      <c r="N611" s="114"/>
      <c r="O611" s="7"/>
      <c r="P611" s="7"/>
      <c r="Q611" s="7"/>
      <c r="R611" s="7"/>
      <c r="S611" s="7"/>
    </row>
    <row r="612" spans="1:19" s="11" customFormat="1" ht="17.100000000000001" customHeight="1">
      <c r="A612" s="23"/>
      <c r="B612" s="23"/>
      <c r="C612" s="23"/>
      <c r="D612" s="23"/>
      <c r="E612" s="23"/>
      <c r="F612" s="23"/>
      <c r="G612" s="22"/>
      <c r="H612" s="22"/>
      <c r="I612" s="22"/>
      <c r="J612" s="22"/>
      <c r="K612" s="22"/>
      <c r="L612" s="23"/>
      <c r="M612" s="23"/>
      <c r="N612" s="114"/>
      <c r="O612" s="7"/>
      <c r="P612" s="7"/>
      <c r="Q612" s="7"/>
      <c r="R612" s="7"/>
      <c r="S612" s="7"/>
    </row>
    <row r="613" spans="1:19" s="11" customFormat="1" ht="17.100000000000001" customHeight="1">
      <c r="A613" s="23"/>
      <c r="B613" s="23"/>
      <c r="C613" s="23"/>
      <c r="D613" s="23"/>
      <c r="E613" s="23"/>
      <c r="F613" s="23"/>
      <c r="G613" s="22"/>
      <c r="H613" s="22"/>
      <c r="I613" s="22"/>
      <c r="J613" s="22"/>
      <c r="K613" s="22"/>
      <c r="L613" s="23"/>
      <c r="M613" s="23"/>
      <c r="N613" s="114"/>
      <c r="O613" s="7"/>
      <c r="P613" s="7"/>
      <c r="Q613" s="7"/>
      <c r="R613" s="7"/>
      <c r="S613" s="7"/>
    </row>
    <row r="614" spans="1:19" s="11" customFormat="1" ht="17.100000000000001" customHeight="1">
      <c r="A614" s="23"/>
      <c r="B614" s="23"/>
      <c r="C614" s="23"/>
      <c r="D614" s="23"/>
      <c r="E614" s="23"/>
      <c r="F614" s="23"/>
      <c r="G614" s="22"/>
      <c r="H614" s="22"/>
      <c r="I614" s="22"/>
      <c r="J614" s="22"/>
      <c r="K614" s="22"/>
      <c r="L614" s="23"/>
      <c r="M614" s="23"/>
      <c r="N614" s="114"/>
      <c r="O614" s="7"/>
      <c r="P614" s="7"/>
      <c r="Q614" s="7"/>
      <c r="R614" s="7"/>
      <c r="S614" s="7"/>
    </row>
    <row r="615" spans="1:19" s="11" customFormat="1" ht="17.100000000000001" customHeight="1">
      <c r="A615" s="23"/>
      <c r="B615" s="23"/>
      <c r="C615" s="23"/>
      <c r="D615" s="23"/>
      <c r="E615" s="23"/>
      <c r="F615" s="23"/>
      <c r="G615" s="22"/>
      <c r="H615" s="22"/>
      <c r="I615" s="22"/>
      <c r="J615" s="22"/>
      <c r="K615" s="22"/>
      <c r="L615" s="23"/>
      <c r="M615" s="23"/>
      <c r="N615" s="114"/>
      <c r="O615" s="7"/>
      <c r="P615" s="7"/>
      <c r="Q615" s="7"/>
      <c r="R615" s="7"/>
      <c r="S615" s="7"/>
    </row>
    <row r="616" spans="1:19" s="11" customFormat="1" ht="17.100000000000001" customHeight="1">
      <c r="A616" s="23"/>
      <c r="B616" s="23"/>
      <c r="C616" s="23"/>
      <c r="D616" s="23"/>
      <c r="E616" s="23"/>
      <c r="F616" s="23"/>
      <c r="G616" s="22"/>
      <c r="H616" s="22"/>
      <c r="I616" s="22"/>
      <c r="J616" s="22"/>
      <c r="K616" s="22"/>
      <c r="L616" s="23"/>
      <c r="M616" s="23"/>
      <c r="N616" s="114"/>
      <c r="O616" s="7"/>
      <c r="P616" s="7"/>
      <c r="Q616" s="7"/>
      <c r="R616" s="7"/>
      <c r="S616" s="7"/>
    </row>
    <row r="617" spans="1:19" s="11" customFormat="1" ht="17.100000000000001" customHeight="1">
      <c r="A617" s="23"/>
      <c r="B617" s="23"/>
      <c r="C617" s="23"/>
      <c r="D617" s="23"/>
      <c r="E617" s="23"/>
      <c r="F617" s="23"/>
      <c r="G617" s="22"/>
      <c r="H617" s="22"/>
      <c r="I617" s="22"/>
      <c r="J617" s="22"/>
      <c r="K617" s="22"/>
      <c r="L617" s="23"/>
      <c r="M617" s="23"/>
      <c r="N617" s="114"/>
      <c r="O617" s="7"/>
      <c r="P617" s="7"/>
      <c r="Q617" s="7"/>
      <c r="R617" s="7"/>
      <c r="S617" s="7"/>
    </row>
    <row r="618" spans="1:19" s="11" customFormat="1" ht="17.100000000000001" customHeight="1">
      <c r="A618" s="23"/>
      <c r="B618" s="23"/>
      <c r="C618" s="23"/>
      <c r="D618" s="23"/>
      <c r="E618" s="23"/>
      <c r="F618" s="23"/>
      <c r="G618" s="22"/>
      <c r="H618" s="22"/>
      <c r="I618" s="22"/>
      <c r="J618" s="22"/>
      <c r="K618" s="22"/>
      <c r="L618" s="23"/>
      <c r="M618" s="23"/>
      <c r="N618" s="114"/>
      <c r="O618" s="7"/>
      <c r="P618" s="7"/>
      <c r="Q618" s="7"/>
      <c r="R618" s="7"/>
      <c r="S618" s="7"/>
    </row>
    <row r="619" spans="1:19" s="11" customFormat="1" ht="17.100000000000001" customHeight="1">
      <c r="A619" s="23"/>
      <c r="B619" s="23"/>
      <c r="C619" s="23"/>
      <c r="D619" s="23"/>
      <c r="E619" s="23"/>
      <c r="F619" s="23"/>
      <c r="G619" s="22"/>
      <c r="H619" s="22"/>
      <c r="I619" s="22"/>
      <c r="J619" s="22"/>
      <c r="K619" s="22"/>
      <c r="L619" s="23"/>
      <c r="M619" s="23"/>
      <c r="N619" s="114"/>
      <c r="O619" s="7"/>
      <c r="P619" s="7"/>
      <c r="Q619" s="7"/>
      <c r="R619" s="7"/>
      <c r="S619" s="7"/>
    </row>
    <row r="620" spans="1:19" s="11" customFormat="1" ht="17.100000000000001" customHeight="1">
      <c r="A620" s="23"/>
      <c r="B620" s="23"/>
      <c r="C620" s="23"/>
      <c r="D620" s="23"/>
      <c r="E620" s="23"/>
      <c r="F620" s="23"/>
      <c r="G620" s="22"/>
      <c r="H620" s="22"/>
      <c r="I620" s="22"/>
      <c r="J620" s="22"/>
      <c r="K620" s="22"/>
      <c r="L620" s="23"/>
      <c r="M620" s="23"/>
      <c r="N620" s="114"/>
      <c r="O620" s="7"/>
      <c r="P620" s="7"/>
      <c r="Q620" s="7"/>
      <c r="R620" s="7"/>
      <c r="S620" s="7"/>
    </row>
    <row r="621" spans="1:19" s="11" customFormat="1" ht="17.100000000000001" customHeight="1">
      <c r="A621" s="23"/>
      <c r="B621" s="23"/>
      <c r="C621" s="23"/>
      <c r="D621" s="23"/>
      <c r="E621" s="23"/>
      <c r="F621" s="23"/>
      <c r="G621" s="22"/>
      <c r="H621" s="22"/>
      <c r="I621" s="22"/>
      <c r="J621" s="22"/>
      <c r="K621" s="22"/>
      <c r="L621" s="23"/>
      <c r="M621" s="23"/>
      <c r="N621" s="114"/>
      <c r="O621" s="7"/>
      <c r="P621" s="7"/>
      <c r="Q621" s="7"/>
      <c r="R621" s="7"/>
      <c r="S621" s="7"/>
    </row>
    <row r="622" spans="1:19" s="11" customFormat="1" ht="17.100000000000001" customHeight="1">
      <c r="A622" s="23"/>
      <c r="B622" s="23"/>
      <c r="C622" s="23"/>
      <c r="D622" s="23"/>
      <c r="E622" s="23"/>
      <c r="F622" s="23"/>
      <c r="G622" s="22"/>
      <c r="H622" s="22"/>
      <c r="I622" s="22"/>
      <c r="J622" s="22"/>
      <c r="K622" s="22"/>
      <c r="L622" s="23"/>
      <c r="M622" s="23"/>
      <c r="N622" s="114"/>
      <c r="O622" s="7"/>
      <c r="P622" s="7"/>
      <c r="Q622" s="7"/>
      <c r="R622" s="7"/>
      <c r="S622" s="7"/>
    </row>
    <row r="623" spans="1:19" s="11" customFormat="1" ht="17.100000000000001" customHeight="1">
      <c r="A623" s="23"/>
      <c r="B623" s="23"/>
      <c r="C623" s="23"/>
      <c r="D623" s="23"/>
      <c r="E623" s="23"/>
      <c r="F623" s="23"/>
      <c r="G623" s="22"/>
      <c r="H623" s="22"/>
      <c r="I623" s="22"/>
      <c r="J623" s="22"/>
      <c r="K623" s="22"/>
      <c r="L623" s="23"/>
      <c r="M623" s="23"/>
      <c r="N623" s="114"/>
      <c r="O623" s="7"/>
      <c r="P623" s="7"/>
      <c r="Q623" s="7"/>
      <c r="R623" s="7"/>
      <c r="S623" s="7"/>
    </row>
    <row r="624" spans="1:19" s="11" customFormat="1" ht="17.100000000000001" customHeight="1">
      <c r="A624" s="23"/>
      <c r="B624" s="23"/>
      <c r="C624" s="23"/>
      <c r="D624" s="23"/>
      <c r="E624" s="23"/>
      <c r="F624" s="23"/>
      <c r="G624" s="22"/>
      <c r="H624" s="22"/>
      <c r="I624" s="22"/>
      <c r="J624" s="22"/>
      <c r="K624" s="22"/>
      <c r="L624" s="23"/>
      <c r="M624" s="23"/>
      <c r="N624" s="114"/>
      <c r="O624" s="7"/>
      <c r="P624" s="7"/>
      <c r="Q624" s="7"/>
      <c r="R624" s="7"/>
      <c r="S624" s="7"/>
    </row>
    <row r="625" spans="1:19" s="11" customFormat="1" ht="17.100000000000001" customHeight="1">
      <c r="A625" s="23"/>
      <c r="B625" s="23"/>
      <c r="C625" s="23"/>
      <c r="D625" s="23"/>
      <c r="E625" s="23"/>
      <c r="F625" s="23"/>
      <c r="G625" s="22"/>
      <c r="H625" s="22"/>
      <c r="I625" s="22"/>
      <c r="J625" s="22"/>
      <c r="K625" s="22"/>
      <c r="L625" s="23"/>
      <c r="M625" s="23"/>
      <c r="N625" s="114"/>
      <c r="O625" s="7"/>
      <c r="P625" s="7"/>
      <c r="Q625" s="7"/>
      <c r="R625" s="7"/>
      <c r="S625" s="7"/>
    </row>
    <row r="626" spans="1:19" s="11" customFormat="1" ht="17.100000000000001" customHeight="1">
      <c r="A626" s="23"/>
      <c r="B626" s="23"/>
      <c r="C626" s="23"/>
      <c r="D626" s="23"/>
      <c r="E626" s="23"/>
      <c r="F626" s="23"/>
      <c r="G626" s="22"/>
      <c r="H626" s="22"/>
      <c r="I626" s="22"/>
      <c r="J626" s="22"/>
      <c r="K626" s="22"/>
      <c r="L626" s="23"/>
      <c r="M626" s="23"/>
      <c r="N626" s="114"/>
      <c r="O626" s="7"/>
      <c r="P626" s="7"/>
      <c r="Q626" s="7"/>
      <c r="R626" s="7"/>
      <c r="S626" s="7"/>
    </row>
    <row r="627" spans="1:19" s="11" customFormat="1" ht="17.100000000000001" customHeight="1">
      <c r="A627" s="23"/>
      <c r="B627" s="23"/>
      <c r="C627" s="23"/>
      <c r="D627" s="23"/>
      <c r="E627" s="23"/>
      <c r="F627" s="23"/>
      <c r="G627" s="22"/>
      <c r="H627" s="22"/>
      <c r="I627" s="22"/>
      <c r="J627" s="22"/>
      <c r="K627" s="22"/>
      <c r="L627" s="23"/>
      <c r="M627" s="23"/>
      <c r="N627" s="114"/>
      <c r="O627" s="7"/>
      <c r="P627" s="7"/>
      <c r="Q627" s="7"/>
      <c r="R627" s="7"/>
      <c r="S627" s="7"/>
    </row>
    <row r="628" spans="1:19" s="11" customFormat="1" ht="17.100000000000001" customHeight="1">
      <c r="A628" s="23"/>
      <c r="B628" s="23"/>
      <c r="C628" s="23"/>
      <c r="D628" s="23"/>
      <c r="E628" s="23"/>
      <c r="F628" s="23"/>
      <c r="G628" s="22"/>
      <c r="H628" s="22"/>
      <c r="I628" s="22"/>
      <c r="J628" s="22"/>
      <c r="K628" s="22"/>
      <c r="L628" s="23"/>
      <c r="M628" s="23"/>
      <c r="N628" s="114"/>
      <c r="O628" s="7"/>
      <c r="P628" s="7"/>
      <c r="Q628" s="7"/>
      <c r="R628" s="7"/>
      <c r="S628" s="7"/>
    </row>
    <row r="629" spans="1:19" s="11" customFormat="1" ht="17.100000000000001" customHeight="1">
      <c r="A629" s="23"/>
      <c r="B629" s="23"/>
      <c r="C629" s="23"/>
      <c r="D629" s="23"/>
      <c r="E629" s="23"/>
      <c r="F629" s="23"/>
      <c r="G629" s="22"/>
      <c r="H629" s="22"/>
      <c r="I629" s="22"/>
      <c r="J629" s="22"/>
      <c r="K629" s="22"/>
      <c r="L629" s="23"/>
      <c r="M629" s="23"/>
      <c r="N629" s="114"/>
      <c r="O629" s="7"/>
      <c r="P629" s="7"/>
      <c r="Q629" s="7"/>
      <c r="R629" s="7"/>
      <c r="S629" s="7"/>
    </row>
    <row r="630" spans="1:19" s="11" customFormat="1" ht="17.100000000000001" customHeight="1">
      <c r="A630" s="23"/>
      <c r="B630" s="23"/>
      <c r="C630" s="23"/>
      <c r="D630" s="23"/>
      <c r="E630" s="23"/>
      <c r="F630" s="23"/>
      <c r="G630" s="22"/>
      <c r="H630" s="22"/>
      <c r="I630" s="22"/>
      <c r="J630" s="22"/>
      <c r="K630" s="22"/>
      <c r="L630" s="23"/>
      <c r="M630" s="23"/>
      <c r="N630" s="114"/>
      <c r="O630" s="7"/>
      <c r="P630" s="7"/>
      <c r="Q630" s="7"/>
      <c r="R630" s="7"/>
      <c r="S630" s="7"/>
    </row>
    <row r="631" spans="1:19" s="11" customFormat="1" ht="17.100000000000001" customHeight="1">
      <c r="A631" s="23"/>
      <c r="B631" s="23"/>
      <c r="C631" s="23"/>
      <c r="D631" s="23"/>
      <c r="E631" s="23"/>
      <c r="F631" s="23"/>
      <c r="G631" s="22"/>
      <c r="H631" s="22"/>
      <c r="I631" s="22"/>
      <c r="J631" s="22"/>
      <c r="K631" s="22"/>
      <c r="L631" s="23"/>
      <c r="M631" s="23"/>
      <c r="N631" s="114"/>
      <c r="O631" s="7"/>
      <c r="P631" s="7"/>
      <c r="Q631" s="7"/>
      <c r="R631" s="7"/>
      <c r="S631" s="7"/>
    </row>
    <row r="632" spans="1:19" s="11" customFormat="1" ht="17.100000000000001" customHeight="1">
      <c r="A632" s="23"/>
      <c r="B632" s="23"/>
      <c r="C632" s="23"/>
      <c r="D632" s="23"/>
      <c r="E632" s="23"/>
      <c r="F632" s="23"/>
      <c r="G632" s="22"/>
      <c r="H632" s="22"/>
      <c r="I632" s="22"/>
      <c r="J632" s="22"/>
      <c r="K632" s="22"/>
      <c r="L632" s="23"/>
      <c r="M632" s="23"/>
      <c r="N632" s="114"/>
      <c r="O632" s="7"/>
      <c r="P632" s="7"/>
      <c r="Q632" s="7"/>
      <c r="R632" s="7"/>
      <c r="S632" s="7"/>
    </row>
    <row r="633" spans="1:19" s="11" customFormat="1" ht="17.100000000000001" customHeight="1">
      <c r="A633" s="23"/>
      <c r="B633" s="23"/>
      <c r="C633" s="23"/>
      <c r="D633" s="23"/>
      <c r="E633" s="23"/>
      <c r="F633" s="23"/>
      <c r="G633" s="22"/>
      <c r="H633" s="22"/>
      <c r="I633" s="22"/>
      <c r="J633" s="22"/>
      <c r="K633" s="22"/>
      <c r="L633" s="23"/>
      <c r="M633" s="23"/>
      <c r="N633" s="114"/>
      <c r="O633" s="7"/>
      <c r="P633" s="7"/>
      <c r="Q633" s="7"/>
      <c r="R633" s="7"/>
      <c r="S633" s="7"/>
    </row>
    <row r="634" spans="1:19" s="11" customFormat="1" ht="17.100000000000001" customHeight="1">
      <c r="A634" s="23"/>
      <c r="B634" s="23"/>
      <c r="C634" s="23"/>
      <c r="D634" s="23"/>
      <c r="E634" s="23"/>
      <c r="F634" s="23"/>
      <c r="G634" s="22"/>
      <c r="H634" s="22"/>
      <c r="I634" s="22"/>
      <c r="J634" s="22"/>
      <c r="K634" s="22"/>
      <c r="L634" s="23"/>
      <c r="M634" s="23"/>
      <c r="N634" s="114"/>
      <c r="O634" s="7"/>
      <c r="P634" s="7"/>
      <c r="Q634" s="7"/>
      <c r="R634" s="7"/>
      <c r="S634" s="7"/>
    </row>
    <row r="635" spans="1:19" s="11" customFormat="1" ht="17.100000000000001" customHeight="1">
      <c r="A635" s="23"/>
      <c r="B635" s="23"/>
      <c r="C635" s="23"/>
      <c r="D635" s="23"/>
      <c r="E635" s="23"/>
      <c r="F635" s="23"/>
      <c r="G635" s="22"/>
      <c r="H635" s="22"/>
      <c r="I635" s="22"/>
      <c r="J635" s="22"/>
      <c r="K635" s="22"/>
      <c r="L635" s="23"/>
      <c r="M635" s="23"/>
      <c r="N635" s="114"/>
      <c r="O635" s="7"/>
      <c r="P635" s="7"/>
      <c r="Q635" s="7"/>
      <c r="R635" s="7"/>
      <c r="S635" s="7"/>
    </row>
    <row r="636" spans="1:19" s="11" customFormat="1" ht="17.100000000000001" customHeight="1">
      <c r="A636" s="23"/>
      <c r="B636" s="23"/>
      <c r="C636" s="23"/>
      <c r="D636" s="23"/>
      <c r="E636" s="23"/>
      <c r="F636" s="23"/>
      <c r="G636" s="22"/>
      <c r="H636" s="22"/>
      <c r="I636" s="22"/>
      <c r="J636" s="22"/>
      <c r="K636" s="22"/>
      <c r="L636" s="23"/>
      <c r="M636" s="23"/>
      <c r="N636" s="114"/>
      <c r="O636" s="7"/>
      <c r="P636" s="7"/>
      <c r="Q636" s="7"/>
      <c r="R636" s="7"/>
      <c r="S636" s="7"/>
    </row>
    <row r="637" spans="1:19" s="11" customFormat="1" ht="17.100000000000001" customHeight="1">
      <c r="A637" s="23"/>
      <c r="B637" s="23"/>
      <c r="C637" s="23"/>
      <c r="D637" s="23"/>
      <c r="E637" s="23"/>
      <c r="F637" s="23"/>
      <c r="G637" s="22"/>
      <c r="H637" s="22"/>
      <c r="I637" s="22"/>
      <c r="J637" s="22"/>
      <c r="K637" s="22"/>
      <c r="L637" s="23"/>
      <c r="M637" s="23"/>
      <c r="N637" s="114"/>
      <c r="O637" s="7"/>
      <c r="P637" s="7"/>
      <c r="Q637" s="7"/>
      <c r="R637" s="7"/>
      <c r="S637" s="7"/>
    </row>
    <row r="638" spans="1:19" s="11" customFormat="1" ht="17.100000000000001" customHeight="1">
      <c r="A638" s="23"/>
      <c r="B638" s="23"/>
      <c r="C638" s="23"/>
      <c r="D638" s="23"/>
      <c r="E638" s="23"/>
      <c r="F638" s="23"/>
      <c r="G638" s="22"/>
      <c r="H638" s="22"/>
      <c r="I638" s="22"/>
      <c r="J638" s="22"/>
      <c r="K638" s="22"/>
      <c r="L638" s="23"/>
      <c r="M638" s="23"/>
      <c r="N638" s="114"/>
      <c r="O638" s="7"/>
      <c r="P638" s="7"/>
      <c r="Q638" s="7"/>
      <c r="R638" s="7"/>
      <c r="S638" s="7"/>
    </row>
    <row r="639" spans="1:19" s="11" customFormat="1" ht="17.100000000000001" customHeight="1">
      <c r="A639" s="23"/>
      <c r="B639" s="23"/>
      <c r="C639" s="23"/>
      <c r="D639" s="23"/>
      <c r="E639" s="23"/>
      <c r="F639" s="23"/>
      <c r="G639" s="22"/>
      <c r="H639" s="22"/>
      <c r="I639" s="22"/>
      <c r="J639" s="22"/>
      <c r="K639" s="22"/>
      <c r="L639" s="23"/>
      <c r="M639" s="23"/>
      <c r="N639" s="114"/>
      <c r="O639" s="7"/>
      <c r="P639" s="7"/>
      <c r="Q639" s="7"/>
      <c r="R639" s="7"/>
      <c r="S639" s="7"/>
    </row>
    <row r="640" spans="1:19" s="11" customFormat="1" ht="17.100000000000001" customHeight="1">
      <c r="A640" s="23"/>
      <c r="B640" s="23"/>
      <c r="C640" s="23"/>
      <c r="D640" s="23"/>
      <c r="E640" s="23"/>
      <c r="F640" s="23"/>
      <c r="G640" s="22"/>
      <c r="H640" s="22"/>
      <c r="I640" s="22"/>
      <c r="J640" s="22"/>
      <c r="K640" s="22"/>
      <c r="L640" s="23"/>
      <c r="M640" s="23"/>
      <c r="N640" s="114"/>
      <c r="O640" s="7"/>
      <c r="P640" s="7"/>
      <c r="Q640" s="7"/>
      <c r="R640" s="7"/>
      <c r="S640" s="7"/>
    </row>
    <row r="641" spans="1:19" s="11" customFormat="1" ht="17.100000000000001" customHeight="1">
      <c r="A641" s="23"/>
      <c r="B641" s="23"/>
      <c r="C641" s="23"/>
      <c r="D641" s="23"/>
      <c r="E641" s="23"/>
      <c r="F641" s="23"/>
      <c r="G641" s="22"/>
      <c r="H641" s="22"/>
      <c r="I641" s="22"/>
      <c r="J641" s="22"/>
      <c r="K641" s="22"/>
      <c r="L641" s="23"/>
      <c r="M641" s="23"/>
      <c r="N641" s="114"/>
      <c r="O641" s="7"/>
      <c r="P641" s="7"/>
      <c r="Q641" s="7"/>
      <c r="R641" s="7"/>
      <c r="S641" s="7"/>
    </row>
    <row r="642" spans="1:19" s="11" customFormat="1" ht="17.100000000000001" customHeight="1">
      <c r="A642" s="23"/>
      <c r="B642" s="23"/>
      <c r="C642" s="23"/>
      <c r="D642" s="23"/>
      <c r="E642" s="23"/>
      <c r="F642" s="23"/>
      <c r="G642" s="22"/>
      <c r="H642" s="22"/>
      <c r="I642" s="22"/>
      <c r="J642" s="22"/>
      <c r="K642" s="22"/>
      <c r="L642" s="23"/>
      <c r="M642" s="23"/>
      <c r="N642" s="114"/>
      <c r="O642" s="7"/>
      <c r="P642" s="7"/>
      <c r="Q642" s="7"/>
      <c r="R642" s="7"/>
      <c r="S642" s="7"/>
    </row>
    <row r="643" spans="1:19" s="11" customFormat="1" ht="17.100000000000001" customHeight="1">
      <c r="A643" s="23"/>
      <c r="B643" s="23"/>
      <c r="C643" s="23"/>
      <c r="D643" s="23"/>
      <c r="E643" s="23"/>
      <c r="F643" s="23"/>
      <c r="G643" s="22"/>
      <c r="H643" s="22"/>
      <c r="I643" s="22"/>
      <c r="J643" s="22"/>
      <c r="K643" s="22"/>
      <c r="L643" s="23"/>
      <c r="M643" s="23"/>
      <c r="N643" s="114"/>
      <c r="O643" s="7"/>
      <c r="P643" s="7"/>
      <c r="Q643" s="7"/>
      <c r="R643" s="7"/>
      <c r="S643" s="7"/>
    </row>
    <row r="644" spans="1:19" s="11" customFormat="1" ht="17.100000000000001" customHeight="1">
      <c r="A644" s="23"/>
      <c r="B644" s="23"/>
      <c r="C644" s="23"/>
      <c r="D644" s="23"/>
      <c r="E644" s="23"/>
      <c r="F644" s="23"/>
      <c r="G644" s="22"/>
      <c r="H644" s="22"/>
      <c r="I644" s="22"/>
      <c r="J644" s="22"/>
      <c r="K644" s="22"/>
      <c r="L644" s="23"/>
      <c r="M644" s="23"/>
      <c r="N644" s="114"/>
      <c r="O644" s="7"/>
      <c r="P644" s="7"/>
      <c r="Q644" s="7"/>
      <c r="R644" s="7"/>
      <c r="S644" s="7"/>
    </row>
    <row r="645" spans="1:19" s="11" customFormat="1" ht="17.100000000000001" customHeight="1">
      <c r="A645" s="23"/>
      <c r="B645" s="23"/>
      <c r="C645" s="23"/>
      <c r="D645" s="23"/>
      <c r="E645" s="23"/>
      <c r="F645" s="23"/>
      <c r="G645" s="22"/>
      <c r="H645" s="22"/>
      <c r="I645" s="22"/>
      <c r="J645" s="22"/>
      <c r="K645" s="22"/>
      <c r="L645" s="23"/>
      <c r="M645" s="23"/>
      <c r="N645" s="114"/>
      <c r="O645" s="7"/>
      <c r="P645" s="7"/>
      <c r="Q645" s="7"/>
      <c r="R645" s="7"/>
      <c r="S645" s="7"/>
    </row>
    <row r="646" spans="1:19" s="11" customFormat="1" ht="17.100000000000001" customHeight="1">
      <c r="A646" s="23"/>
      <c r="B646" s="23"/>
      <c r="C646" s="23"/>
      <c r="D646" s="23"/>
      <c r="E646" s="23"/>
      <c r="F646" s="23"/>
      <c r="G646" s="22"/>
      <c r="H646" s="22"/>
      <c r="I646" s="22"/>
      <c r="J646" s="22"/>
      <c r="K646" s="22"/>
      <c r="L646" s="23"/>
      <c r="M646" s="23"/>
      <c r="N646" s="114"/>
      <c r="O646" s="7"/>
      <c r="P646" s="7"/>
      <c r="Q646" s="7"/>
      <c r="R646" s="7"/>
      <c r="S646" s="7"/>
    </row>
    <row r="647" spans="1:19" s="11" customFormat="1" ht="17.100000000000001" customHeight="1">
      <c r="A647" s="23"/>
      <c r="B647" s="23"/>
      <c r="C647" s="23"/>
      <c r="D647" s="23"/>
      <c r="E647" s="23"/>
      <c r="F647" s="23"/>
      <c r="G647" s="22"/>
      <c r="H647" s="22"/>
      <c r="I647" s="22"/>
      <c r="J647" s="22"/>
      <c r="K647" s="22"/>
      <c r="L647" s="23"/>
      <c r="M647" s="23"/>
      <c r="N647" s="114"/>
      <c r="O647" s="7"/>
      <c r="P647" s="7"/>
      <c r="Q647" s="7"/>
      <c r="R647" s="7"/>
      <c r="S647" s="7"/>
    </row>
    <row r="648" spans="1:19" s="11" customFormat="1" ht="17.100000000000001" customHeight="1">
      <c r="A648" s="23"/>
      <c r="B648" s="23"/>
      <c r="C648" s="23"/>
      <c r="D648" s="23"/>
      <c r="E648" s="23"/>
      <c r="F648" s="23"/>
      <c r="G648" s="22"/>
      <c r="H648" s="22"/>
      <c r="I648" s="22"/>
      <c r="J648" s="22"/>
      <c r="K648" s="22"/>
      <c r="L648" s="23"/>
      <c r="M648" s="23"/>
      <c r="N648" s="114"/>
      <c r="O648" s="7"/>
      <c r="P648" s="7"/>
      <c r="Q648" s="7"/>
      <c r="R648" s="7"/>
      <c r="S648" s="7"/>
    </row>
    <row r="649" spans="1:19" s="11" customFormat="1" ht="17.100000000000001" customHeight="1">
      <c r="A649" s="23"/>
      <c r="B649" s="23"/>
      <c r="C649" s="23"/>
      <c r="D649" s="23"/>
      <c r="E649" s="23"/>
      <c r="F649" s="23"/>
      <c r="G649" s="22"/>
      <c r="H649" s="22"/>
      <c r="I649" s="22"/>
      <c r="J649" s="22"/>
      <c r="K649" s="22"/>
      <c r="L649" s="23"/>
      <c r="M649" s="23"/>
      <c r="N649" s="114"/>
      <c r="O649" s="7"/>
      <c r="P649" s="7"/>
      <c r="Q649" s="7"/>
      <c r="R649" s="7"/>
      <c r="S649" s="7"/>
    </row>
    <row r="650" spans="1:19" s="11" customFormat="1" ht="17.100000000000001" customHeight="1">
      <c r="A650" s="23"/>
      <c r="B650" s="23"/>
      <c r="C650" s="23"/>
      <c r="D650" s="23"/>
      <c r="E650" s="23"/>
      <c r="F650" s="23"/>
      <c r="G650" s="22"/>
      <c r="H650" s="22"/>
      <c r="I650" s="22"/>
      <c r="J650" s="22"/>
      <c r="K650" s="22"/>
      <c r="L650" s="23"/>
      <c r="M650" s="23"/>
      <c r="N650" s="114"/>
      <c r="O650" s="7"/>
      <c r="P650" s="7"/>
      <c r="Q650" s="7"/>
      <c r="R650" s="7"/>
      <c r="S650" s="7"/>
    </row>
    <row r="651" spans="1:19" s="11" customFormat="1" ht="17.100000000000001" customHeight="1">
      <c r="A651" s="23"/>
      <c r="B651" s="23"/>
      <c r="C651" s="23"/>
      <c r="D651" s="23"/>
      <c r="E651" s="23"/>
      <c r="F651" s="23"/>
      <c r="G651" s="22"/>
      <c r="H651" s="22"/>
      <c r="I651" s="22"/>
      <c r="J651" s="22"/>
      <c r="K651" s="22"/>
      <c r="L651" s="23"/>
      <c r="M651" s="23"/>
      <c r="N651" s="114"/>
      <c r="O651" s="7"/>
      <c r="P651" s="7"/>
      <c r="Q651" s="7"/>
      <c r="R651" s="7"/>
      <c r="S651" s="7"/>
    </row>
    <row r="652" spans="1:19" s="11" customFormat="1" ht="17.100000000000001" customHeight="1">
      <c r="A652" s="23"/>
      <c r="B652" s="23"/>
      <c r="C652" s="23"/>
      <c r="D652" s="23"/>
      <c r="E652" s="23"/>
      <c r="F652" s="23"/>
      <c r="G652" s="22"/>
      <c r="H652" s="22"/>
      <c r="I652" s="22"/>
      <c r="J652" s="22"/>
      <c r="K652" s="22"/>
      <c r="L652" s="23"/>
      <c r="M652" s="23"/>
      <c r="N652" s="114"/>
      <c r="O652" s="7"/>
      <c r="P652" s="7"/>
      <c r="Q652" s="7"/>
      <c r="R652" s="7"/>
      <c r="S652" s="7"/>
    </row>
    <row r="653" spans="1:19" s="11" customFormat="1" ht="17.100000000000001" customHeight="1">
      <c r="A653" s="23"/>
      <c r="B653" s="23"/>
      <c r="C653" s="23"/>
      <c r="D653" s="23"/>
      <c r="E653" s="23"/>
      <c r="F653" s="23"/>
      <c r="G653" s="22"/>
      <c r="H653" s="22"/>
      <c r="I653" s="22"/>
      <c r="J653" s="22"/>
      <c r="K653" s="22"/>
      <c r="L653" s="23"/>
      <c r="M653" s="23"/>
      <c r="N653" s="114"/>
      <c r="O653" s="7"/>
      <c r="P653" s="7"/>
      <c r="Q653" s="7"/>
      <c r="R653" s="7"/>
      <c r="S653" s="7"/>
    </row>
    <row r="654" spans="1:19" s="11" customFormat="1" ht="17.100000000000001" customHeight="1">
      <c r="A654" s="23"/>
      <c r="B654" s="23"/>
      <c r="C654" s="23"/>
      <c r="D654" s="23"/>
      <c r="E654" s="23"/>
      <c r="F654" s="23"/>
      <c r="G654" s="22"/>
      <c r="H654" s="22"/>
      <c r="I654" s="22"/>
      <c r="J654" s="22"/>
      <c r="K654" s="22"/>
      <c r="L654" s="23"/>
      <c r="M654" s="23"/>
      <c r="N654" s="114"/>
      <c r="O654" s="7"/>
      <c r="P654" s="7"/>
      <c r="Q654" s="7"/>
      <c r="R654" s="7"/>
      <c r="S654" s="7"/>
    </row>
    <row r="655" spans="1:19" s="11" customFormat="1" ht="17.100000000000001" customHeight="1">
      <c r="A655" s="23"/>
      <c r="B655" s="23"/>
      <c r="C655" s="23"/>
      <c r="D655" s="23"/>
      <c r="E655" s="23"/>
      <c r="F655" s="23"/>
      <c r="G655" s="22"/>
      <c r="H655" s="22"/>
      <c r="I655" s="22"/>
      <c r="J655" s="22"/>
      <c r="K655" s="22"/>
      <c r="L655" s="23"/>
      <c r="M655" s="23"/>
      <c r="N655" s="114"/>
      <c r="O655" s="7"/>
      <c r="P655" s="7"/>
      <c r="Q655" s="7"/>
      <c r="R655" s="7"/>
      <c r="S655" s="7"/>
    </row>
    <row r="656" spans="1:19" s="11" customFormat="1" ht="17.100000000000001" customHeight="1">
      <c r="A656" s="23"/>
      <c r="B656" s="23"/>
      <c r="C656" s="23"/>
      <c r="D656" s="23"/>
      <c r="E656" s="23"/>
      <c r="F656" s="23"/>
      <c r="G656" s="22"/>
      <c r="H656" s="22"/>
      <c r="I656" s="22"/>
      <c r="J656" s="22"/>
      <c r="K656" s="22"/>
      <c r="L656" s="23"/>
      <c r="M656" s="23"/>
      <c r="N656" s="114"/>
      <c r="O656" s="7"/>
      <c r="P656" s="7"/>
      <c r="Q656" s="7"/>
      <c r="R656" s="7"/>
      <c r="S656" s="7"/>
    </row>
    <row r="657" spans="1:19" s="11" customFormat="1" ht="17.100000000000001" customHeight="1">
      <c r="A657" s="23"/>
      <c r="B657" s="23"/>
      <c r="C657" s="23"/>
      <c r="D657" s="23"/>
      <c r="E657" s="23"/>
      <c r="F657" s="23"/>
      <c r="G657" s="22"/>
      <c r="H657" s="22"/>
      <c r="I657" s="22"/>
      <c r="J657" s="22"/>
      <c r="K657" s="22"/>
      <c r="L657" s="23"/>
      <c r="M657" s="23"/>
      <c r="N657" s="114"/>
      <c r="O657" s="7"/>
      <c r="P657" s="7"/>
      <c r="Q657" s="7"/>
      <c r="R657" s="7"/>
      <c r="S657" s="7"/>
    </row>
    <row r="658" spans="1:19" s="11" customFormat="1" ht="17.100000000000001" customHeight="1">
      <c r="A658" s="23"/>
      <c r="B658" s="23"/>
      <c r="C658" s="23"/>
      <c r="D658" s="23"/>
      <c r="E658" s="23"/>
      <c r="F658" s="23"/>
      <c r="G658" s="22"/>
      <c r="H658" s="22"/>
      <c r="I658" s="22"/>
      <c r="J658" s="22"/>
      <c r="K658" s="22"/>
      <c r="L658" s="23"/>
      <c r="M658" s="23"/>
      <c r="N658" s="114"/>
      <c r="O658" s="7"/>
      <c r="P658" s="7"/>
      <c r="Q658" s="7"/>
      <c r="R658" s="7"/>
      <c r="S658" s="7"/>
    </row>
    <row r="659" spans="1:19" s="11" customFormat="1" ht="17.100000000000001" customHeight="1">
      <c r="A659" s="23"/>
      <c r="B659" s="23"/>
      <c r="C659" s="23"/>
      <c r="D659" s="23"/>
      <c r="E659" s="23"/>
      <c r="F659" s="23"/>
      <c r="G659" s="22"/>
      <c r="H659" s="22"/>
      <c r="I659" s="22"/>
      <c r="J659" s="22"/>
      <c r="K659" s="22"/>
      <c r="L659" s="23"/>
      <c r="M659" s="23"/>
      <c r="N659" s="114"/>
      <c r="O659" s="7"/>
      <c r="P659" s="7"/>
      <c r="Q659" s="7"/>
      <c r="R659" s="7"/>
      <c r="S659" s="7"/>
    </row>
    <row r="660" spans="1:19" s="11" customFormat="1" ht="17.100000000000001" customHeight="1">
      <c r="A660" s="23"/>
      <c r="B660" s="23"/>
      <c r="C660" s="23"/>
      <c r="D660" s="23"/>
      <c r="E660" s="23"/>
      <c r="F660" s="23"/>
      <c r="G660" s="22"/>
      <c r="H660" s="22"/>
      <c r="I660" s="22"/>
      <c r="J660" s="22"/>
      <c r="K660" s="22"/>
      <c r="L660" s="23"/>
      <c r="M660" s="23"/>
      <c r="N660" s="114"/>
      <c r="O660" s="7"/>
      <c r="P660" s="7"/>
      <c r="Q660" s="7"/>
      <c r="R660" s="7"/>
      <c r="S660" s="7"/>
    </row>
    <row r="661" spans="1:19" s="11" customFormat="1" ht="17.100000000000001" customHeight="1">
      <c r="A661" s="23"/>
      <c r="B661" s="23"/>
      <c r="C661" s="23"/>
      <c r="D661" s="23"/>
      <c r="E661" s="23"/>
      <c r="F661" s="23"/>
      <c r="G661" s="22"/>
      <c r="H661" s="22"/>
      <c r="I661" s="22"/>
      <c r="J661" s="22"/>
      <c r="K661" s="22"/>
      <c r="L661" s="23"/>
      <c r="M661" s="23"/>
      <c r="N661" s="114"/>
      <c r="O661" s="7"/>
      <c r="P661" s="7"/>
      <c r="Q661" s="7"/>
      <c r="R661" s="7"/>
      <c r="S661" s="7"/>
    </row>
    <row r="662" spans="1:19" s="11" customFormat="1" ht="17.100000000000001" customHeight="1">
      <c r="A662" s="23"/>
      <c r="B662" s="23"/>
      <c r="C662" s="23"/>
      <c r="D662" s="23"/>
      <c r="E662" s="23"/>
      <c r="F662" s="23"/>
      <c r="G662" s="22"/>
      <c r="H662" s="22"/>
      <c r="I662" s="22"/>
      <c r="J662" s="22"/>
      <c r="K662" s="22"/>
      <c r="L662" s="23"/>
      <c r="M662" s="23"/>
      <c r="N662" s="114"/>
      <c r="O662" s="7"/>
      <c r="P662" s="7"/>
      <c r="Q662" s="7"/>
      <c r="R662" s="7"/>
      <c r="S662" s="7"/>
    </row>
    <row r="663" spans="1:19" s="11" customFormat="1" ht="17.100000000000001" customHeight="1">
      <c r="A663" s="23"/>
      <c r="B663" s="23"/>
      <c r="C663" s="23"/>
      <c r="D663" s="23"/>
      <c r="E663" s="23"/>
      <c r="F663" s="23"/>
      <c r="G663" s="22"/>
      <c r="H663" s="22"/>
      <c r="I663" s="22"/>
      <c r="J663" s="22"/>
      <c r="K663" s="22"/>
      <c r="L663" s="23"/>
      <c r="M663" s="23"/>
      <c r="N663" s="114"/>
      <c r="O663" s="7"/>
      <c r="P663" s="7"/>
      <c r="Q663" s="7"/>
      <c r="R663" s="7"/>
      <c r="S663" s="7"/>
    </row>
    <row r="664" spans="1:19" s="11" customFormat="1" ht="17.100000000000001" customHeight="1">
      <c r="A664" s="23"/>
      <c r="B664" s="23"/>
      <c r="C664" s="23"/>
      <c r="D664" s="23"/>
      <c r="E664" s="23"/>
      <c r="F664" s="23"/>
      <c r="G664" s="22"/>
      <c r="H664" s="22"/>
      <c r="I664" s="22"/>
      <c r="J664" s="22"/>
      <c r="K664" s="22"/>
      <c r="L664" s="23"/>
      <c r="M664" s="23"/>
      <c r="N664" s="114"/>
      <c r="O664" s="7"/>
      <c r="P664" s="7"/>
      <c r="Q664" s="7"/>
      <c r="R664" s="7"/>
      <c r="S664" s="7"/>
    </row>
    <row r="665" spans="1:19" s="11" customFormat="1" ht="17.100000000000001" customHeight="1">
      <c r="A665" s="23"/>
      <c r="B665" s="23"/>
      <c r="C665" s="23"/>
      <c r="D665" s="23"/>
      <c r="E665" s="23"/>
      <c r="F665" s="23"/>
      <c r="G665" s="22"/>
      <c r="H665" s="22"/>
      <c r="I665" s="22"/>
      <c r="J665" s="22"/>
      <c r="K665" s="22"/>
      <c r="L665" s="23"/>
      <c r="M665" s="23"/>
      <c r="N665" s="114"/>
      <c r="O665" s="7"/>
      <c r="P665" s="7"/>
      <c r="Q665" s="7"/>
      <c r="R665" s="7"/>
      <c r="S665" s="7"/>
    </row>
    <row r="666" spans="1:19" s="11" customFormat="1" ht="17.100000000000001" customHeight="1">
      <c r="A666" s="23"/>
      <c r="B666" s="23"/>
      <c r="C666" s="23"/>
      <c r="D666" s="23"/>
      <c r="E666" s="23"/>
      <c r="F666" s="23"/>
      <c r="G666" s="22"/>
      <c r="H666" s="22"/>
      <c r="I666" s="22"/>
      <c r="J666" s="22"/>
      <c r="K666" s="22"/>
      <c r="L666" s="23"/>
      <c r="M666" s="23"/>
      <c r="N666" s="114"/>
      <c r="O666" s="7"/>
      <c r="P666" s="7"/>
      <c r="Q666" s="7"/>
      <c r="R666" s="7"/>
      <c r="S666" s="7"/>
    </row>
    <row r="667" spans="1:19" s="11" customFormat="1" ht="17.100000000000001" customHeight="1">
      <c r="A667" s="23"/>
      <c r="B667" s="23"/>
      <c r="C667" s="23"/>
      <c r="D667" s="23"/>
      <c r="E667" s="23"/>
      <c r="F667" s="23"/>
      <c r="G667" s="22"/>
      <c r="H667" s="22"/>
      <c r="I667" s="22"/>
      <c r="J667" s="22"/>
      <c r="K667" s="22"/>
      <c r="L667" s="23"/>
      <c r="M667" s="23"/>
      <c r="N667" s="114"/>
      <c r="O667" s="7"/>
      <c r="P667" s="7"/>
      <c r="Q667" s="7"/>
      <c r="R667" s="7"/>
      <c r="S667" s="7"/>
    </row>
    <row r="668" spans="1:19" s="11" customFormat="1" ht="17.100000000000001" customHeight="1">
      <c r="A668" s="23"/>
      <c r="B668" s="23"/>
      <c r="C668" s="23"/>
      <c r="D668" s="23"/>
      <c r="E668" s="23"/>
      <c r="F668" s="23"/>
      <c r="G668" s="22"/>
      <c r="H668" s="22"/>
      <c r="I668" s="22"/>
      <c r="J668" s="22"/>
      <c r="K668" s="22"/>
      <c r="L668" s="23"/>
      <c r="M668" s="23"/>
      <c r="N668" s="114"/>
      <c r="O668" s="7"/>
      <c r="P668" s="7"/>
      <c r="Q668" s="7"/>
      <c r="R668" s="7"/>
      <c r="S668" s="7"/>
    </row>
    <row r="669" spans="1:19" s="11" customFormat="1" ht="17.100000000000001" customHeight="1">
      <c r="A669" s="23"/>
      <c r="B669" s="23"/>
      <c r="C669" s="23"/>
      <c r="D669" s="23"/>
      <c r="E669" s="23"/>
      <c r="F669" s="23"/>
      <c r="G669" s="22"/>
      <c r="H669" s="22"/>
      <c r="I669" s="22"/>
      <c r="J669" s="22"/>
      <c r="K669" s="22"/>
      <c r="L669" s="23"/>
      <c r="M669" s="23"/>
      <c r="N669" s="114"/>
      <c r="O669" s="7"/>
      <c r="P669" s="7"/>
      <c r="Q669" s="7"/>
      <c r="R669" s="7"/>
      <c r="S669" s="7"/>
    </row>
    <row r="670" spans="1:19" s="11" customFormat="1" ht="17.100000000000001" customHeight="1">
      <c r="A670" s="23"/>
      <c r="B670" s="23"/>
      <c r="C670" s="23"/>
      <c r="D670" s="23"/>
      <c r="E670" s="23"/>
      <c r="F670" s="23"/>
      <c r="G670" s="22"/>
      <c r="H670" s="22"/>
      <c r="I670" s="22"/>
      <c r="J670" s="22"/>
      <c r="K670" s="22"/>
      <c r="L670" s="23"/>
      <c r="M670" s="23"/>
      <c r="N670" s="114"/>
      <c r="O670" s="7"/>
      <c r="P670" s="7"/>
      <c r="Q670" s="7"/>
      <c r="R670" s="7"/>
      <c r="S670" s="7"/>
    </row>
    <row r="671" spans="1:19" s="11" customFormat="1" ht="17.100000000000001" customHeight="1">
      <c r="A671" s="23"/>
      <c r="B671" s="23"/>
      <c r="C671" s="23"/>
      <c r="D671" s="23"/>
      <c r="E671" s="23"/>
      <c r="F671" s="23"/>
      <c r="G671" s="22"/>
      <c r="H671" s="22"/>
      <c r="I671" s="22"/>
      <c r="J671" s="22"/>
      <c r="K671" s="22"/>
      <c r="L671" s="23"/>
      <c r="M671" s="23"/>
      <c r="N671" s="114"/>
      <c r="O671" s="7"/>
      <c r="P671" s="7"/>
      <c r="Q671" s="7"/>
      <c r="R671" s="7"/>
      <c r="S671" s="7"/>
    </row>
    <row r="672" spans="1:19" s="11" customFormat="1" ht="17.100000000000001" customHeight="1">
      <c r="A672" s="23"/>
      <c r="B672" s="23"/>
      <c r="C672" s="23"/>
      <c r="D672" s="23"/>
      <c r="E672" s="23"/>
      <c r="F672" s="23"/>
      <c r="G672" s="22"/>
      <c r="H672" s="22"/>
      <c r="I672" s="22"/>
      <c r="J672" s="22"/>
      <c r="K672" s="22"/>
      <c r="L672" s="23"/>
      <c r="M672" s="23"/>
      <c r="N672" s="114"/>
      <c r="O672" s="7"/>
      <c r="P672" s="7"/>
      <c r="Q672" s="7"/>
      <c r="R672" s="7"/>
      <c r="S672" s="7"/>
    </row>
    <row r="673" spans="1:19" s="11" customFormat="1" ht="17.100000000000001" customHeight="1">
      <c r="A673" s="23"/>
      <c r="B673" s="23"/>
      <c r="C673" s="23"/>
      <c r="D673" s="23"/>
      <c r="E673" s="23"/>
      <c r="F673" s="23"/>
      <c r="G673" s="22"/>
      <c r="H673" s="22"/>
      <c r="I673" s="22"/>
      <c r="J673" s="22"/>
      <c r="K673" s="22"/>
      <c r="L673" s="23"/>
      <c r="M673" s="23"/>
      <c r="N673" s="114"/>
      <c r="O673" s="7"/>
      <c r="P673" s="7"/>
      <c r="Q673" s="7"/>
      <c r="R673" s="7"/>
      <c r="S673" s="7"/>
    </row>
    <row r="674" spans="1:19" s="11" customFormat="1" ht="17.100000000000001" customHeight="1">
      <c r="A674" s="23"/>
      <c r="B674" s="23"/>
      <c r="C674" s="23"/>
      <c r="D674" s="23"/>
      <c r="E674" s="23"/>
      <c r="F674" s="23"/>
      <c r="G674" s="22"/>
      <c r="H674" s="22"/>
      <c r="I674" s="22"/>
      <c r="J674" s="22"/>
      <c r="K674" s="22"/>
      <c r="L674" s="23"/>
      <c r="M674" s="23"/>
      <c r="N674" s="114"/>
      <c r="O674" s="7"/>
      <c r="P674" s="7"/>
      <c r="Q674" s="7"/>
      <c r="R674" s="7"/>
      <c r="S674" s="7"/>
    </row>
    <row r="675" spans="1:19" s="11" customFormat="1" ht="17.100000000000001" customHeight="1">
      <c r="A675" s="23"/>
      <c r="B675" s="23"/>
      <c r="C675" s="23"/>
      <c r="D675" s="23"/>
      <c r="E675" s="23"/>
      <c r="F675" s="23"/>
      <c r="G675" s="22"/>
      <c r="H675" s="22"/>
      <c r="I675" s="22"/>
      <c r="J675" s="22"/>
      <c r="K675" s="22"/>
      <c r="L675" s="23"/>
      <c r="M675" s="23"/>
      <c r="N675" s="114"/>
      <c r="O675" s="7"/>
      <c r="P675" s="7"/>
      <c r="Q675" s="7"/>
      <c r="R675" s="7"/>
      <c r="S675" s="7"/>
    </row>
    <row r="676" spans="1:19" s="11" customFormat="1" ht="17.100000000000001" customHeight="1">
      <c r="A676" s="23"/>
      <c r="B676" s="23"/>
      <c r="C676" s="23"/>
      <c r="D676" s="23"/>
      <c r="E676" s="23"/>
      <c r="F676" s="23"/>
      <c r="G676" s="22"/>
      <c r="H676" s="22"/>
      <c r="I676" s="22"/>
      <c r="J676" s="22"/>
      <c r="K676" s="22"/>
      <c r="L676" s="23"/>
      <c r="M676" s="23"/>
      <c r="N676" s="114"/>
      <c r="O676" s="7"/>
      <c r="P676" s="7"/>
      <c r="Q676" s="7"/>
      <c r="R676" s="7"/>
      <c r="S676" s="7"/>
    </row>
    <row r="677" spans="1:19" s="11" customFormat="1" ht="17.100000000000001" customHeight="1">
      <c r="A677" s="23"/>
      <c r="B677" s="23"/>
      <c r="C677" s="23"/>
      <c r="D677" s="23"/>
      <c r="E677" s="23"/>
      <c r="F677" s="23"/>
      <c r="G677" s="22"/>
      <c r="H677" s="22"/>
      <c r="I677" s="22"/>
      <c r="J677" s="22"/>
      <c r="K677" s="22"/>
      <c r="L677" s="23"/>
      <c r="M677" s="23"/>
      <c r="N677" s="114"/>
      <c r="O677" s="7"/>
      <c r="P677" s="7"/>
      <c r="Q677" s="7"/>
      <c r="R677" s="7"/>
      <c r="S677" s="7"/>
    </row>
    <row r="678" spans="1:19" s="11" customFormat="1" ht="17.100000000000001" customHeight="1">
      <c r="A678" s="23"/>
      <c r="B678" s="23"/>
      <c r="C678" s="23"/>
      <c r="D678" s="23"/>
      <c r="E678" s="23"/>
      <c r="F678" s="23"/>
      <c r="G678" s="22"/>
      <c r="H678" s="22"/>
      <c r="I678" s="22"/>
      <c r="J678" s="22"/>
      <c r="K678" s="22"/>
      <c r="L678" s="23"/>
      <c r="M678" s="23"/>
      <c r="N678" s="114"/>
      <c r="O678" s="7"/>
      <c r="P678" s="7"/>
      <c r="Q678" s="7"/>
      <c r="R678" s="7"/>
      <c r="S678" s="7"/>
    </row>
    <row r="679" spans="1:19" s="11" customFormat="1" ht="17.100000000000001" customHeight="1">
      <c r="A679" s="23"/>
      <c r="B679" s="23"/>
      <c r="C679" s="23"/>
      <c r="D679" s="23"/>
      <c r="E679" s="23"/>
      <c r="F679" s="23"/>
      <c r="G679" s="22"/>
      <c r="H679" s="22"/>
      <c r="I679" s="22"/>
      <c r="J679" s="22"/>
      <c r="K679" s="22"/>
      <c r="L679" s="23"/>
      <c r="M679" s="23"/>
      <c r="N679" s="114"/>
      <c r="O679" s="7"/>
      <c r="P679" s="7"/>
      <c r="Q679" s="7"/>
      <c r="R679" s="7"/>
      <c r="S679" s="7"/>
    </row>
    <row r="680" spans="1:19" s="11" customFormat="1" ht="17.100000000000001" customHeight="1">
      <c r="A680" s="23"/>
      <c r="B680" s="23"/>
      <c r="C680" s="23"/>
      <c r="D680" s="23"/>
      <c r="E680" s="23"/>
      <c r="F680" s="23"/>
      <c r="G680" s="22"/>
      <c r="H680" s="22"/>
      <c r="I680" s="22"/>
      <c r="J680" s="22"/>
      <c r="K680" s="22"/>
      <c r="L680" s="23"/>
      <c r="M680" s="23"/>
      <c r="N680" s="114"/>
      <c r="O680" s="7"/>
      <c r="P680" s="7"/>
      <c r="Q680" s="7"/>
      <c r="R680" s="7"/>
      <c r="S680" s="7"/>
    </row>
    <row r="681" spans="1:19" s="11" customFormat="1" ht="17.100000000000001" customHeight="1">
      <c r="A681" s="23"/>
      <c r="B681" s="23"/>
      <c r="C681" s="23"/>
      <c r="D681" s="23"/>
      <c r="E681" s="23"/>
      <c r="F681" s="23"/>
      <c r="G681" s="22"/>
      <c r="H681" s="22"/>
      <c r="I681" s="22"/>
      <c r="J681" s="22"/>
      <c r="K681" s="22"/>
      <c r="L681" s="23"/>
      <c r="M681" s="23"/>
      <c r="N681" s="114"/>
      <c r="O681" s="7"/>
      <c r="P681" s="7"/>
      <c r="Q681" s="7"/>
      <c r="R681" s="7"/>
      <c r="S681" s="7"/>
    </row>
    <row r="682" spans="1:19" s="11" customFormat="1" ht="17.100000000000001" customHeight="1">
      <c r="A682" s="23"/>
      <c r="B682" s="23"/>
      <c r="C682" s="23"/>
      <c r="D682" s="23"/>
      <c r="E682" s="23"/>
      <c r="F682" s="23"/>
      <c r="G682" s="22"/>
      <c r="H682" s="22"/>
      <c r="I682" s="22"/>
      <c r="J682" s="22"/>
      <c r="K682" s="22"/>
      <c r="L682" s="23"/>
      <c r="M682" s="23"/>
      <c r="N682" s="114"/>
      <c r="O682" s="7"/>
      <c r="P682" s="7"/>
      <c r="Q682" s="7"/>
      <c r="R682" s="7"/>
      <c r="S682" s="7"/>
    </row>
    <row r="683" spans="1:19" s="11" customFormat="1" ht="17.100000000000001" customHeight="1">
      <c r="A683" s="23"/>
      <c r="B683" s="23"/>
      <c r="C683" s="23"/>
      <c r="D683" s="23"/>
      <c r="E683" s="23"/>
      <c r="F683" s="23"/>
      <c r="G683" s="22"/>
      <c r="H683" s="22"/>
      <c r="I683" s="22"/>
      <c r="J683" s="22"/>
      <c r="K683" s="22"/>
      <c r="L683" s="23"/>
      <c r="M683" s="23"/>
      <c r="N683" s="114"/>
      <c r="O683" s="7"/>
      <c r="P683" s="7"/>
      <c r="Q683" s="7"/>
      <c r="R683" s="7"/>
      <c r="S683" s="7"/>
    </row>
    <row r="684" spans="1:19" s="11" customFormat="1" ht="17.100000000000001" customHeight="1">
      <c r="A684" s="23"/>
      <c r="B684" s="23"/>
      <c r="C684" s="23"/>
      <c r="D684" s="23"/>
      <c r="E684" s="23"/>
      <c r="F684" s="23"/>
      <c r="G684" s="22"/>
      <c r="H684" s="22"/>
      <c r="I684" s="22"/>
      <c r="J684" s="22"/>
      <c r="K684" s="22"/>
      <c r="L684" s="23"/>
      <c r="M684" s="23"/>
      <c r="N684" s="114"/>
      <c r="O684" s="7"/>
      <c r="P684" s="7"/>
      <c r="Q684" s="7"/>
      <c r="R684" s="7"/>
      <c r="S684" s="7"/>
    </row>
    <row r="685" spans="1:19" s="11" customFormat="1" ht="17.100000000000001" customHeight="1">
      <c r="A685" s="23"/>
      <c r="B685" s="23"/>
      <c r="C685" s="23"/>
      <c r="D685" s="23"/>
      <c r="E685" s="23"/>
      <c r="F685" s="23"/>
      <c r="G685" s="22"/>
      <c r="H685" s="22"/>
      <c r="I685" s="22"/>
      <c r="J685" s="22"/>
      <c r="K685" s="22"/>
      <c r="L685" s="23"/>
      <c r="M685" s="23"/>
      <c r="N685" s="114"/>
      <c r="O685" s="7"/>
      <c r="P685" s="7"/>
      <c r="Q685" s="7"/>
      <c r="R685" s="7"/>
      <c r="S685" s="7"/>
    </row>
    <row r="686" spans="1:19" s="11" customFormat="1" ht="17.100000000000001" customHeight="1">
      <c r="A686" s="23"/>
      <c r="B686" s="23"/>
      <c r="C686" s="23"/>
      <c r="D686" s="23"/>
      <c r="E686" s="23"/>
      <c r="F686" s="23"/>
      <c r="G686" s="22"/>
      <c r="H686" s="22"/>
      <c r="I686" s="22"/>
      <c r="J686" s="22"/>
      <c r="K686" s="22"/>
      <c r="L686" s="23"/>
      <c r="M686" s="23"/>
      <c r="N686" s="114"/>
      <c r="O686" s="7"/>
      <c r="P686" s="7"/>
      <c r="Q686" s="7"/>
      <c r="R686" s="7"/>
      <c r="S686" s="7"/>
    </row>
    <row r="687" spans="1:19" s="11" customFormat="1" ht="17.100000000000001" customHeight="1">
      <c r="A687" s="23"/>
      <c r="B687" s="23"/>
      <c r="C687" s="23"/>
      <c r="D687" s="23"/>
      <c r="E687" s="23"/>
      <c r="F687" s="23"/>
      <c r="G687" s="22"/>
      <c r="H687" s="22"/>
      <c r="I687" s="22"/>
      <c r="J687" s="22"/>
      <c r="K687" s="22"/>
      <c r="L687" s="23"/>
      <c r="M687" s="23"/>
      <c r="N687" s="114"/>
      <c r="O687" s="7"/>
      <c r="P687" s="7"/>
      <c r="Q687" s="7"/>
      <c r="R687" s="7"/>
      <c r="S687" s="7"/>
    </row>
    <row r="688" spans="1:19" s="11" customFormat="1" ht="17.100000000000001" customHeight="1">
      <c r="A688" s="23"/>
      <c r="B688" s="23"/>
      <c r="C688" s="23"/>
      <c r="D688" s="23"/>
      <c r="E688" s="23"/>
      <c r="F688" s="23"/>
      <c r="G688" s="22"/>
      <c r="H688" s="22"/>
      <c r="I688" s="22"/>
      <c r="J688" s="22"/>
      <c r="K688" s="22"/>
      <c r="L688" s="23"/>
      <c r="M688" s="23"/>
      <c r="N688" s="114"/>
      <c r="O688" s="7"/>
      <c r="P688" s="7"/>
      <c r="Q688" s="7"/>
      <c r="R688" s="7"/>
      <c r="S688" s="7"/>
    </row>
    <row r="689" spans="1:19" s="11" customFormat="1" ht="17.100000000000001" customHeight="1">
      <c r="A689" s="23"/>
      <c r="B689" s="23"/>
      <c r="C689" s="23"/>
      <c r="D689" s="23"/>
      <c r="E689" s="23"/>
      <c r="F689" s="23"/>
      <c r="G689" s="22"/>
      <c r="H689" s="22"/>
      <c r="I689" s="22"/>
      <c r="J689" s="22"/>
      <c r="K689" s="22"/>
      <c r="L689" s="23"/>
      <c r="M689" s="23"/>
      <c r="N689" s="114"/>
      <c r="O689" s="7"/>
      <c r="P689" s="7"/>
      <c r="Q689" s="7"/>
      <c r="R689" s="7"/>
      <c r="S689" s="7"/>
    </row>
    <row r="690" spans="1:19" s="11" customFormat="1" ht="17.100000000000001" customHeight="1">
      <c r="A690" s="23"/>
      <c r="B690" s="23"/>
      <c r="C690" s="23"/>
      <c r="D690" s="23"/>
      <c r="E690" s="23"/>
      <c r="F690" s="23"/>
      <c r="G690" s="22"/>
      <c r="H690" s="22"/>
      <c r="I690" s="22"/>
      <c r="J690" s="22"/>
      <c r="K690" s="22"/>
      <c r="L690" s="23"/>
      <c r="M690" s="23"/>
      <c r="N690" s="114"/>
      <c r="O690" s="7"/>
      <c r="P690" s="7"/>
      <c r="Q690" s="7"/>
      <c r="R690" s="7"/>
      <c r="S690" s="7"/>
    </row>
    <row r="691" spans="1:19" s="11" customFormat="1" ht="17.100000000000001" customHeight="1">
      <c r="A691" s="23"/>
      <c r="B691" s="23"/>
      <c r="C691" s="23"/>
      <c r="D691" s="23"/>
      <c r="E691" s="23"/>
      <c r="F691" s="23"/>
      <c r="G691" s="22"/>
      <c r="H691" s="22"/>
      <c r="I691" s="22"/>
      <c r="J691" s="22"/>
      <c r="K691" s="22"/>
      <c r="L691" s="23"/>
      <c r="M691" s="23"/>
      <c r="N691" s="114"/>
      <c r="O691" s="7"/>
      <c r="P691" s="7"/>
      <c r="Q691" s="7"/>
      <c r="R691" s="7"/>
      <c r="S691" s="7"/>
    </row>
    <row r="692" spans="1:19" s="11" customFormat="1" ht="17.100000000000001" customHeight="1">
      <c r="A692" s="23"/>
      <c r="B692" s="23"/>
      <c r="C692" s="23"/>
      <c r="D692" s="23"/>
      <c r="E692" s="23"/>
      <c r="F692" s="23"/>
      <c r="G692" s="22"/>
      <c r="H692" s="22"/>
      <c r="I692" s="22"/>
      <c r="J692" s="22"/>
      <c r="K692" s="22"/>
      <c r="L692" s="23"/>
      <c r="M692" s="23"/>
      <c r="N692" s="114"/>
      <c r="O692" s="7"/>
      <c r="P692" s="7"/>
      <c r="Q692" s="7"/>
      <c r="R692" s="7"/>
      <c r="S692" s="7"/>
    </row>
    <row r="693" spans="1:19" s="11" customFormat="1" ht="17.100000000000001" customHeight="1">
      <c r="A693" s="23"/>
      <c r="B693" s="23"/>
      <c r="C693" s="23"/>
      <c r="D693" s="23"/>
      <c r="E693" s="23"/>
      <c r="F693" s="23"/>
      <c r="G693" s="22"/>
      <c r="H693" s="22"/>
      <c r="I693" s="22"/>
      <c r="J693" s="22"/>
      <c r="K693" s="22"/>
      <c r="L693" s="23"/>
      <c r="M693" s="23"/>
      <c r="N693" s="114"/>
      <c r="O693" s="7"/>
      <c r="P693" s="7"/>
      <c r="Q693" s="7"/>
      <c r="R693" s="7"/>
      <c r="S693" s="7"/>
    </row>
    <row r="694" spans="1:19" s="11" customFormat="1" ht="17.100000000000001" customHeight="1">
      <c r="A694" s="23"/>
      <c r="B694" s="23"/>
      <c r="C694" s="23"/>
      <c r="D694" s="23"/>
      <c r="E694" s="23"/>
      <c r="F694" s="23"/>
      <c r="G694" s="22"/>
      <c r="H694" s="22"/>
      <c r="I694" s="22"/>
      <c r="J694" s="22"/>
      <c r="K694" s="22"/>
      <c r="L694" s="23"/>
      <c r="M694" s="23"/>
      <c r="N694" s="114"/>
      <c r="O694" s="7"/>
      <c r="P694" s="7"/>
      <c r="Q694" s="7"/>
      <c r="R694" s="7"/>
      <c r="S694" s="7"/>
    </row>
    <row r="695" spans="1:19" s="11" customFormat="1" ht="17.100000000000001" customHeight="1">
      <c r="A695" s="23"/>
      <c r="B695" s="23"/>
      <c r="C695" s="23"/>
      <c r="D695" s="23"/>
      <c r="E695" s="23"/>
      <c r="F695" s="23"/>
      <c r="G695" s="22"/>
      <c r="H695" s="22"/>
      <c r="I695" s="22"/>
      <c r="J695" s="22"/>
      <c r="K695" s="22"/>
      <c r="L695" s="23"/>
      <c r="M695" s="23"/>
      <c r="N695" s="114"/>
      <c r="O695" s="7"/>
      <c r="P695" s="7"/>
      <c r="Q695" s="7"/>
      <c r="R695" s="7"/>
      <c r="S695" s="7"/>
    </row>
    <row r="696" spans="1:19" s="11" customFormat="1" ht="17.100000000000001" customHeight="1">
      <c r="A696" s="23"/>
      <c r="B696" s="23"/>
      <c r="C696" s="23"/>
      <c r="D696" s="23"/>
      <c r="E696" s="23"/>
      <c r="F696" s="23"/>
      <c r="G696" s="22"/>
      <c r="H696" s="22"/>
      <c r="I696" s="22"/>
      <c r="J696" s="22"/>
      <c r="K696" s="22"/>
      <c r="L696" s="23"/>
      <c r="M696" s="23"/>
      <c r="N696" s="114"/>
      <c r="O696" s="7"/>
      <c r="P696" s="7"/>
      <c r="Q696" s="7"/>
      <c r="R696" s="7"/>
      <c r="S696" s="7"/>
    </row>
    <row r="697" spans="1:19" s="11" customFormat="1" ht="17.100000000000001" customHeight="1">
      <c r="A697" s="23"/>
      <c r="B697" s="23"/>
      <c r="C697" s="23"/>
      <c r="D697" s="23"/>
      <c r="E697" s="23"/>
      <c r="F697" s="23"/>
      <c r="G697" s="22"/>
      <c r="H697" s="22"/>
      <c r="I697" s="22"/>
      <c r="J697" s="22"/>
      <c r="K697" s="22"/>
      <c r="L697" s="23"/>
      <c r="M697" s="23"/>
      <c r="N697" s="114"/>
      <c r="O697" s="7"/>
      <c r="P697" s="7"/>
      <c r="Q697" s="7"/>
      <c r="R697" s="7"/>
      <c r="S697" s="7"/>
    </row>
    <row r="698" spans="1:19" s="11" customFormat="1" ht="17.100000000000001" customHeight="1">
      <c r="A698" s="23"/>
      <c r="B698" s="23"/>
      <c r="C698" s="23"/>
      <c r="D698" s="23"/>
      <c r="E698" s="23"/>
      <c r="F698" s="23"/>
      <c r="G698" s="22"/>
      <c r="H698" s="22"/>
      <c r="I698" s="22"/>
      <c r="J698" s="22"/>
      <c r="K698" s="22"/>
      <c r="L698" s="23"/>
      <c r="M698" s="23"/>
      <c r="N698" s="114"/>
      <c r="O698" s="7"/>
      <c r="P698" s="7"/>
      <c r="Q698" s="7"/>
      <c r="R698" s="7"/>
      <c r="S698" s="7"/>
    </row>
    <row r="699" spans="1:19" s="11" customFormat="1" ht="17.100000000000001" customHeight="1">
      <c r="A699" s="23"/>
      <c r="B699" s="23"/>
      <c r="C699" s="23"/>
      <c r="D699" s="23"/>
      <c r="E699" s="23"/>
      <c r="F699" s="23"/>
      <c r="G699" s="22"/>
      <c r="H699" s="22"/>
      <c r="I699" s="22"/>
      <c r="J699" s="22"/>
      <c r="K699" s="22"/>
      <c r="L699" s="23"/>
      <c r="M699" s="23"/>
      <c r="N699" s="114"/>
      <c r="O699" s="7"/>
      <c r="P699" s="7"/>
      <c r="Q699" s="7"/>
      <c r="R699" s="7"/>
      <c r="S699" s="7"/>
    </row>
    <row r="700" spans="1:19" s="11" customFormat="1" ht="17.100000000000001" customHeight="1">
      <c r="A700" s="23"/>
      <c r="B700" s="23"/>
      <c r="C700" s="23"/>
      <c r="D700" s="23"/>
      <c r="E700" s="23"/>
      <c r="F700" s="23"/>
      <c r="G700" s="22"/>
      <c r="H700" s="22"/>
      <c r="I700" s="22"/>
      <c r="J700" s="22"/>
      <c r="K700" s="22"/>
      <c r="L700" s="23"/>
      <c r="M700" s="23"/>
      <c r="N700" s="114"/>
      <c r="O700" s="7"/>
      <c r="P700" s="7"/>
      <c r="Q700" s="7"/>
      <c r="R700" s="7"/>
      <c r="S700" s="7"/>
    </row>
    <row r="701" spans="1:19" s="11" customFormat="1" ht="17.100000000000001" customHeight="1">
      <c r="A701" s="23"/>
      <c r="B701" s="23"/>
      <c r="C701" s="23"/>
      <c r="D701" s="23"/>
      <c r="E701" s="23"/>
      <c r="F701" s="23"/>
      <c r="G701" s="22"/>
      <c r="H701" s="22"/>
      <c r="I701" s="22"/>
      <c r="J701" s="22"/>
      <c r="K701" s="22"/>
      <c r="L701" s="23"/>
      <c r="M701" s="23"/>
      <c r="N701" s="114"/>
      <c r="O701" s="7"/>
      <c r="P701" s="7"/>
      <c r="Q701" s="7"/>
      <c r="R701" s="7"/>
      <c r="S701" s="7"/>
    </row>
    <row r="702" spans="1:19" s="11" customFormat="1" ht="17.100000000000001" customHeight="1">
      <c r="A702" s="23"/>
      <c r="B702" s="23"/>
      <c r="C702" s="23"/>
      <c r="D702" s="23"/>
      <c r="E702" s="23"/>
      <c r="F702" s="23"/>
      <c r="G702" s="22"/>
      <c r="H702" s="22"/>
      <c r="I702" s="22"/>
      <c r="J702" s="22"/>
      <c r="K702" s="22"/>
      <c r="L702" s="23"/>
      <c r="M702" s="23"/>
      <c r="N702" s="114"/>
      <c r="O702" s="7"/>
      <c r="P702" s="7"/>
      <c r="Q702" s="7"/>
      <c r="R702" s="7"/>
      <c r="S702" s="7"/>
    </row>
    <row r="703" spans="1:19" s="11" customFormat="1" ht="17.100000000000001" customHeight="1">
      <c r="A703" s="23"/>
      <c r="B703" s="23"/>
      <c r="C703" s="23"/>
      <c r="D703" s="23"/>
      <c r="E703" s="23"/>
      <c r="F703" s="23"/>
      <c r="G703" s="22"/>
      <c r="H703" s="22"/>
      <c r="I703" s="22"/>
      <c r="J703" s="22"/>
      <c r="K703" s="22"/>
      <c r="L703" s="23"/>
      <c r="M703" s="23"/>
      <c r="N703" s="114"/>
      <c r="O703" s="7"/>
      <c r="P703" s="7"/>
      <c r="Q703" s="7"/>
      <c r="R703" s="7"/>
      <c r="S703" s="7"/>
    </row>
    <row r="704" spans="1:19" s="11" customFormat="1" ht="17.100000000000001" customHeight="1">
      <c r="A704" s="23"/>
      <c r="B704" s="23"/>
      <c r="C704" s="23"/>
      <c r="D704" s="23"/>
      <c r="E704" s="23"/>
      <c r="F704" s="23"/>
      <c r="G704" s="22"/>
      <c r="H704" s="22"/>
      <c r="I704" s="22"/>
      <c r="J704" s="22"/>
      <c r="K704" s="22"/>
      <c r="L704" s="23"/>
      <c r="M704" s="23"/>
      <c r="N704" s="114"/>
      <c r="O704" s="7"/>
      <c r="P704" s="7"/>
      <c r="Q704" s="7"/>
      <c r="R704" s="7"/>
      <c r="S704" s="7"/>
    </row>
    <row r="705" spans="1:19" s="11" customFormat="1" ht="17.100000000000001" customHeight="1">
      <c r="A705" s="23"/>
      <c r="B705" s="23"/>
      <c r="C705" s="23"/>
      <c r="D705" s="23"/>
      <c r="E705" s="23"/>
      <c r="F705" s="23"/>
      <c r="G705" s="22"/>
      <c r="H705" s="22"/>
      <c r="I705" s="22"/>
      <c r="J705" s="22"/>
      <c r="K705" s="22"/>
      <c r="L705" s="23"/>
      <c r="M705" s="23"/>
      <c r="N705" s="114"/>
      <c r="O705" s="7"/>
      <c r="P705" s="7"/>
      <c r="Q705" s="7"/>
      <c r="R705" s="7"/>
      <c r="S705" s="7"/>
    </row>
    <row r="706" spans="1:19" s="11" customFormat="1" ht="17.100000000000001" customHeight="1">
      <c r="A706" s="23"/>
      <c r="B706" s="23"/>
      <c r="C706" s="23"/>
      <c r="D706" s="23"/>
      <c r="E706" s="23"/>
      <c r="F706" s="23"/>
      <c r="G706" s="22"/>
      <c r="H706" s="22"/>
      <c r="I706" s="22"/>
      <c r="J706" s="22"/>
      <c r="K706" s="22"/>
      <c r="L706" s="23"/>
      <c r="M706" s="23"/>
      <c r="N706" s="114"/>
      <c r="O706" s="7"/>
      <c r="P706" s="7"/>
      <c r="Q706" s="7"/>
      <c r="R706" s="7"/>
      <c r="S706" s="7"/>
    </row>
    <row r="707" spans="1:19" s="11" customFormat="1" ht="17.100000000000001" customHeight="1">
      <c r="A707" s="23"/>
      <c r="B707" s="23"/>
      <c r="C707" s="23"/>
      <c r="D707" s="23"/>
      <c r="E707" s="23"/>
      <c r="F707" s="23"/>
      <c r="G707" s="22"/>
      <c r="H707" s="22"/>
      <c r="I707" s="22"/>
      <c r="J707" s="22"/>
      <c r="K707" s="22"/>
      <c r="L707" s="23"/>
      <c r="M707" s="23"/>
      <c r="N707" s="114"/>
      <c r="O707" s="7"/>
      <c r="P707" s="7"/>
      <c r="Q707" s="7"/>
      <c r="R707" s="7"/>
      <c r="S707" s="7"/>
    </row>
    <row r="708" spans="1:19" s="11" customFormat="1" ht="17.100000000000001" customHeight="1">
      <c r="A708" s="23"/>
      <c r="B708" s="23"/>
      <c r="C708" s="23"/>
      <c r="D708" s="23"/>
      <c r="E708" s="23"/>
      <c r="F708" s="23"/>
      <c r="G708" s="22"/>
      <c r="H708" s="22"/>
      <c r="I708" s="22"/>
      <c r="J708" s="22"/>
      <c r="K708" s="22"/>
      <c r="L708" s="23"/>
      <c r="M708" s="23"/>
      <c r="N708" s="114"/>
      <c r="O708" s="7"/>
      <c r="P708" s="7"/>
      <c r="Q708" s="7"/>
      <c r="R708" s="7"/>
      <c r="S708" s="7"/>
    </row>
    <row r="709" spans="1:19" s="11" customFormat="1" ht="17.100000000000001" customHeight="1">
      <c r="A709" s="23"/>
      <c r="B709" s="23"/>
      <c r="C709" s="23"/>
      <c r="D709" s="23"/>
      <c r="E709" s="23"/>
      <c r="F709" s="23"/>
      <c r="G709" s="22"/>
      <c r="H709" s="22"/>
      <c r="I709" s="22"/>
      <c r="J709" s="22"/>
      <c r="K709" s="22"/>
      <c r="L709" s="23"/>
      <c r="M709" s="23"/>
      <c r="N709" s="114"/>
      <c r="O709" s="7"/>
      <c r="P709" s="7"/>
      <c r="Q709" s="7"/>
      <c r="R709" s="7"/>
      <c r="S709" s="7"/>
    </row>
    <row r="710" spans="1:19" s="11" customFormat="1" ht="17.100000000000001" customHeight="1">
      <c r="A710" s="23"/>
      <c r="B710" s="23"/>
      <c r="C710" s="23"/>
      <c r="D710" s="23"/>
      <c r="E710" s="23"/>
      <c r="F710" s="23"/>
      <c r="G710" s="22"/>
      <c r="H710" s="22"/>
      <c r="I710" s="22"/>
      <c r="J710" s="22"/>
      <c r="K710" s="22"/>
      <c r="L710" s="23"/>
      <c r="M710" s="23"/>
      <c r="N710" s="114"/>
      <c r="O710" s="7"/>
      <c r="P710" s="7"/>
      <c r="Q710" s="7"/>
      <c r="R710" s="7"/>
      <c r="S710" s="7"/>
    </row>
    <row r="711" spans="1:19" s="11" customFormat="1" ht="17.100000000000001" customHeight="1">
      <c r="A711" s="23"/>
      <c r="B711" s="23"/>
      <c r="C711" s="23"/>
      <c r="D711" s="23"/>
      <c r="E711" s="23"/>
      <c r="F711" s="23"/>
      <c r="G711" s="22"/>
      <c r="H711" s="22"/>
      <c r="I711" s="22"/>
      <c r="J711" s="22"/>
      <c r="K711" s="22"/>
      <c r="L711" s="23"/>
      <c r="M711" s="23"/>
      <c r="N711" s="114"/>
      <c r="O711" s="7"/>
      <c r="P711" s="7"/>
      <c r="Q711" s="7"/>
      <c r="R711" s="7"/>
      <c r="S711" s="7"/>
    </row>
    <row r="712" spans="1:19" s="11" customFormat="1" ht="17.100000000000001" customHeight="1">
      <c r="A712" s="23"/>
      <c r="B712" s="23"/>
      <c r="C712" s="23"/>
      <c r="D712" s="23"/>
      <c r="E712" s="23"/>
      <c r="F712" s="23"/>
      <c r="G712" s="22"/>
      <c r="H712" s="22"/>
      <c r="I712" s="22"/>
      <c r="J712" s="22"/>
      <c r="K712" s="22"/>
      <c r="L712" s="23"/>
      <c r="M712" s="23"/>
      <c r="N712" s="114"/>
      <c r="O712" s="7"/>
      <c r="P712" s="7"/>
      <c r="Q712" s="7"/>
      <c r="R712" s="7"/>
      <c r="S712" s="7"/>
    </row>
    <row r="713" spans="1:19" s="11" customFormat="1" ht="17.100000000000001" customHeight="1">
      <c r="A713" s="23"/>
      <c r="B713" s="23"/>
      <c r="C713" s="23"/>
      <c r="D713" s="23"/>
      <c r="E713" s="23"/>
      <c r="F713" s="23"/>
      <c r="G713" s="22"/>
      <c r="H713" s="22"/>
      <c r="I713" s="22"/>
      <c r="J713" s="22"/>
      <c r="K713" s="22"/>
      <c r="L713" s="23"/>
      <c r="M713" s="23"/>
      <c r="N713" s="114"/>
      <c r="O713" s="7"/>
      <c r="P713" s="7"/>
      <c r="Q713" s="7"/>
      <c r="R713" s="7"/>
      <c r="S713" s="7"/>
    </row>
    <row r="714" spans="1:19" s="11" customFormat="1" ht="17.100000000000001" customHeight="1">
      <c r="A714" s="23"/>
      <c r="B714" s="23"/>
      <c r="C714" s="23"/>
      <c r="D714" s="23"/>
      <c r="E714" s="23"/>
      <c r="F714" s="23"/>
      <c r="G714" s="22"/>
      <c r="H714" s="22"/>
      <c r="I714" s="22"/>
      <c r="J714" s="22"/>
      <c r="K714" s="22"/>
      <c r="L714" s="23"/>
      <c r="M714" s="23"/>
      <c r="N714" s="114"/>
      <c r="O714" s="7"/>
      <c r="P714" s="7"/>
      <c r="Q714" s="7"/>
      <c r="R714" s="7"/>
      <c r="S714" s="7"/>
    </row>
    <row r="715" spans="1:19" s="11" customFormat="1" ht="17.100000000000001" customHeight="1">
      <c r="A715" s="23"/>
      <c r="B715" s="23"/>
      <c r="C715" s="23"/>
      <c r="D715" s="23"/>
      <c r="E715" s="23"/>
      <c r="F715" s="23"/>
      <c r="G715" s="22"/>
      <c r="H715" s="22"/>
      <c r="I715" s="22"/>
      <c r="J715" s="22"/>
      <c r="K715" s="22"/>
      <c r="L715" s="23"/>
      <c r="M715" s="23"/>
      <c r="N715" s="114"/>
      <c r="O715" s="7"/>
      <c r="P715" s="7"/>
      <c r="Q715" s="7"/>
      <c r="R715" s="7"/>
      <c r="S715" s="7"/>
    </row>
    <row r="716" spans="1:19" s="11" customFormat="1" ht="17.100000000000001" customHeight="1">
      <c r="A716" s="23"/>
      <c r="B716" s="23"/>
      <c r="C716" s="23"/>
      <c r="D716" s="23"/>
      <c r="E716" s="23"/>
      <c r="F716" s="23"/>
      <c r="G716" s="22"/>
      <c r="H716" s="22"/>
      <c r="I716" s="22"/>
      <c r="J716" s="22"/>
      <c r="K716" s="22"/>
      <c r="L716" s="23"/>
      <c r="M716" s="23"/>
      <c r="N716" s="114"/>
      <c r="O716" s="7"/>
      <c r="P716" s="7"/>
      <c r="Q716" s="7"/>
      <c r="R716" s="7"/>
      <c r="S716" s="7"/>
    </row>
    <row r="717" spans="1:19" s="11" customFormat="1" ht="17.100000000000001" customHeight="1">
      <c r="A717" s="23"/>
      <c r="B717" s="23"/>
      <c r="C717" s="23"/>
      <c r="D717" s="23"/>
      <c r="E717" s="23"/>
      <c r="F717" s="23"/>
      <c r="G717" s="22"/>
      <c r="H717" s="22"/>
      <c r="I717" s="22"/>
      <c r="J717" s="22"/>
      <c r="K717" s="22"/>
      <c r="L717" s="23"/>
      <c r="M717" s="23"/>
      <c r="N717" s="114"/>
      <c r="O717" s="7"/>
      <c r="P717" s="7"/>
      <c r="Q717" s="7"/>
      <c r="R717" s="7"/>
      <c r="S717" s="7"/>
    </row>
    <row r="718" spans="1:19" s="11" customFormat="1" ht="17.100000000000001" customHeight="1">
      <c r="A718" s="23"/>
      <c r="B718" s="23"/>
      <c r="C718" s="23"/>
      <c r="D718" s="23"/>
      <c r="E718" s="23"/>
      <c r="F718" s="23"/>
      <c r="G718" s="22"/>
      <c r="H718" s="22"/>
      <c r="I718" s="22"/>
      <c r="J718" s="22"/>
      <c r="K718" s="22"/>
      <c r="L718" s="23"/>
      <c r="M718" s="23"/>
      <c r="N718" s="114"/>
      <c r="O718" s="7"/>
      <c r="P718" s="7"/>
      <c r="Q718" s="7"/>
      <c r="R718" s="7"/>
      <c r="S718" s="7"/>
    </row>
    <row r="719" spans="1:19" s="11" customFormat="1" ht="17.100000000000001" customHeight="1">
      <c r="A719" s="23"/>
      <c r="B719" s="23"/>
      <c r="C719" s="23"/>
      <c r="D719" s="23"/>
      <c r="E719" s="23"/>
      <c r="F719" s="23"/>
      <c r="G719" s="22"/>
      <c r="H719" s="22"/>
      <c r="I719" s="22"/>
      <c r="J719" s="22"/>
      <c r="K719" s="22"/>
      <c r="L719" s="23"/>
      <c r="M719" s="23"/>
      <c r="N719" s="114"/>
      <c r="O719" s="7"/>
      <c r="P719" s="7"/>
      <c r="Q719" s="7"/>
      <c r="R719" s="7"/>
      <c r="S719" s="7"/>
    </row>
    <row r="720" spans="1:19" s="11" customFormat="1" ht="17.100000000000001" customHeight="1">
      <c r="A720" s="23"/>
      <c r="B720" s="23"/>
      <c r="C720" s="23"/>
      <c r="D720" s="23"/>
      <c r="E720" s="23"/>
      <c r="F720" s="23"/>
      <c r="G720" s="22"/>
      <c r="H720" s="22"/>
      <c r="I720" s="22"/>
      <c r="J720" s="22"/>
      <c r="K720" s="22"/>
      <c r="L720" s="23"/>
      <c r="M720" s="23"/>
      <c r="N720" s="114"/>
      <c r="O720" s="7"/>
      <c r="P720" s="7"/>
      <c r="Q720" s="7"/>
      <c r="R720" s="7"/>
      <c r="S720" s="7"/>
    </row>
    <row r="721" spans="1:19" s="11" customFormat="1" ht="17.100000000000001" customHeight="1">
      <c r="A721" s="23"/>
      <c r="B721" s="23"/>
      <c r="C721" s="23"/>
      <c r="D721" s="23"/>
      <c r="E721" s="23"/>
      <c r="F721" s="23"/>
      <c r="G721" s="22"/>
      <c r="H721" s="22"/>
      <c r="I721" s="22"/>
      <c r="J721" s="22"/>
      <c r="K721" s="22"/>
      <c r="L721" s="23"/>
      <c r="M721" s="23"/>
      <c r="N721" s="114"/>
      <c r="O721" s="7"/>
      <c r="P721" s="7"/>
      <c r="Q721" s="7"/>
      <c r="R721" s="7"/>
      <c r="S721" s="7"/>
    </row>
    <row r="722" spans="1:19" s="11" customFormat="1" ht="17.100000000000001" customHeight="1">
      <c r="A722" s="23"/>
      <c r="B722" s="23"/>
      <c r="C722" s="23"/>
      <c r="D722" s="23"/>
      <c r="E722" s="23"/>
      <c r="F722" s="23"/>
      <c r="G722" s="22"/>
      <c r="H722" s="22"/>
      <c r="I722" s="22"/>
      <c r="J722" s="22"/>
      <c r="K722" s="22"/>
      <c r="L722" s="23"/>
      <c r="M722" s="23"/>
      <c r="N722" s="114"/>
      <c r="O722" s="7"/>
      <c r="P722" s="7"/>
      <c r="Q722" s="7"/>
      <c r="R722" s="7"/>
      <c r="S722" s="7"/>
    </row>
    <row r="723" spans="1:19" s="11" customFormat="1" ht="17.100000000000001" customHeight="1">
      <c r="A723" s="23"/>
      <c r="B723" s="23"/>
      <c r="C723" s="23"/>
      <c r="D723" s="23"/>
      <c r="E723" s="23"/>
      <c r="F723" s="23"/>
      <c r="G723" s="22"/>
      <c r="H723" s="22"/>
      <c r="I723" s="22"/>
      <c r="J723" s="22"/>
      <c r="K723" s="22"/>
      <c r="L723" s="23"/>
      <c r="M723" s="23"/>
      <c r="N723" s="114"/>
      <c r="O723" s="7"/>
      <c r="P723" s="7"/>
      <c r="Q723" s="7"/>
      <c r="R723" s="7"/>
      <c r="S723" s="7"/>
    </row>
    <row r="724" spans="1:19" s="11" customFormat="1" ht="17.100000000000001" customHeight="1">
      <c r="A724" s="23"/>
      <c r="B724" s="23"/>
      <c r="C724" s="23"/>
      <c r="D724" s="23"/>
      <c r="E724" s="23"/>
      <c r="F724" s="23"/>
      <c r="G724" s="22"/>
      <c r="H724" s="22"/>
      <c r="I724" s="22"/>
      <c r="J724" s="22"/>
      <c r="K724" s="22"/>
      <c r="L724" s="23"/>
      <c r="M724" s="23"/>
      <c r="N724" s="114"/>
      <c r="O724" s="7"/>
      <c r="P724" s="7"/>
      <c r="Q724" s="7"/>
      <c r="R724" s="7"/>
      <c r="S724" s="7"/>
    </row>
    <row r="725" spans="1:19" s="11" customFormat="1" ht="17.100000000000001" customHeight="1">
      <c r="A725" s="23"/>
      <c r="B725" s="23"/>
      <c r="C725" s="23"/>
      <c r="D725" s="23"/>
      <c r="E725" s="23"/>
      <c r="F725" s="23"/>
      <c r="G725" s="22"/>
      <c r="H725" s="22"/>
      <c r="I725" s="22"/>
      <c r="J725" s="22"/>
      <c r="K725" s="22"/>
      <c r="L725" s="23"/>
      <c r="M725" s="23"/>
      <c r="N725" s="114"/>
      <c r="O725" s="7"/>
      <c r="P725" s="7"/>
      <c r="Q725" s="7"/>
      <c r="R725" s="7"/>
      <c r="S725" s="7"/>
    </row>
    <row r="726" spans="1:19" s="11" customFormat="1" ht="17.100000000000001" customHeight="1">
      <c r="A726" s="23"/>
      <c r="B726" s="23"/>
      <c r="C726" s="23"/>
      <c r="D726" s="23"/>
      <c r="E726" s="23"/>
      <c r="F726" s="23"/>
      <c r="G726" s="22"/>
      <c r="H726" s="22"/>
      <c r="I726" s="22"/>
      <c r="J726" s="22"/>
      <c r="K726" s="22"/>
      <c r="L726" s="23"/>
      <c r="M726" s="23"/>
      <c r="N726" s="114"/>
      <c r="O726" s="7"/>
      <c r="P726" s="7"/>
      <c r="Q726" s="7"/>
      <c r="R726" s="7"/>
      <c r="S726" s="7"/>
    </row>
    <row r="727" spans="1:19" s="11" customFormat="1" ht="17.100000000000001" customHeight="1">
      <c r="A727" s="23"/>
      <c r="B727" s="23"/>
      <c r="C727" s="23"/>
      <c r="D727" s="23"/>
      <c r="E727" s="23"/>
      <c r="F727" s="23"/>
      <c r="G727" s="22"/>
      <c r="H727" s="22"/>
      <c r="I727" s="22"/>
      <c r="J727" s="22"/>
      <c r="K727" s="22"/>
      <c r="L727" s="23"/>
      <c r="M727" s="23"/>
      <c r="N727" s="114"/>
      <c r="O727" s="7"/>
      <c r="P727" s="7"/>
      <c r="Q727" s="7"/>
      <c r="R727" s="7"/>
      <c r="S727" s="7"/>
    </row>
    <row r="728" spans="1:19" s="11" customFormat="1" ht="17.100000000000001" customHeight="1">
      <c r="A728" s="23"/>
      <c r="B728" s="23"/>
      <c r="C728" s="23"/>
      <c r="D728" s="23"/>
      <c r="E728" s="23"/>
      <c r="F728" s="23"/>
      <c r="G728" s="22"/>
      <c r="H728" s="22"/>
      <c r="I728" s="22"/>
      <c r="J728" s="22"/>
      <c r="K728" s="22"/>
      <c r="L728" s="23"/>
      <c r="M728" s="23"/>
      <c r="N728" s="114"/>
      <c r="O728" s="7"/>
      <c r="P728" s="7"/>
      <c r="Q728" s="7"/>
      <c r="R728" s="7"/>
      <c r="S728" s="7"/>
    </row>
    <row r="729" spans="1:19" s="11" customFormat="1" ht="17.100000000000001" customHeight="1">
      <c r="A729" s="23"/>
      <c r="B729" s="23"/>
      <c r="C729" s="23"/>
      <c r="D729" s="23"/>
      <c r="E729" s="23"/>
      <c r="F729" s="23"/>
      <c r="G729" s="22"/>
      <c r="H729" s="22"/>
      <c r="I729" s="22"/>
      <c r="J729" s="22"/>
      <c r="K729" s="22"/>
      <c r="L729" s="23"/>
      <c r="M729" s="23"/>
      <c r="N729" s="114"/>
      <c r="O729" s="7"/>
      <c r="P729" s="7"/>
      <c r="Q729" s="7"/>
      <c r="R729" s="7"/>
      <c r="S729" s="7"/>
    </row>
    <row r="730" spans="1:19" s="11" customFormat="1" ht="17.100000000000001" customHeight="1">
      <c r="A730" s="23"/>
      <c r="B730" s="23"/>
      <c r="C730" s="23"/>
      <c r="D730" s="23"/>
      <c r="E730" s="23"/>
      <c r="F730" s="23"/>
      <c r="G730" s="22"/>
      <c r="H730" s="22"/>
      <c r="I730" s="22"/>
      <c r="J730" s="22"/>
      <c r="K730" s="22"/>
      <c r="L730" s="23"/>
      <c r="M730" s="23"/>
      <c r="N730" s="114"/>
      <c r="O730" s="7"/>
      <c r="P730" s="7"/>
      <c r="Q730" s="7"/>
      <c r="R730" s="7"/>
      <c r="S730" s="7"/>
    </row>
    <row r="731" spans="1:19" s="11" customFormat="1" ht="17.100000000000001" customHeight="1">
      <c r="A731" s="23"/>
      <c r="B731" s="23"/>
      <c r="C731" s="23"/>
      <c r="D731" s="23"/>
      <c r="E731" s="23"/>
      <c r="F731" s="23"/>
      <c r="G731" s="22"/>
      <c r="H731" s="22"/>
      <c r="I731" s="22"/>
      <c r="J731" s="22"/>
      <c r="K731" s="22"/>
      <c r="L731" s="23"/>
      <c r="M731" s="23"/>
      <c r="N731" s="114"/>
      <c r="O731" s="7"/>
      <c r="P731" s="7"/>
      <c r="Q731" s="7"/>
      <c r="R731" s="7"/>
      <c r="S731" s="7"/>
    </row>
    <row r="732" spans="1:19" s="11" customFormat="1" ht="17.100000000000001" customHeight="1">
      <c r="A732" s="23"/>
      <c r="B732" s="23"/>
      <c r="C732" s="23"/>
      <c r="D732" s="23"/>
      <c r="E732" s="23"/>
      <c r="F732" s="23"/>
      <c r="G732" s="22"/>
      <c r="H732" s="22"/>
      <c r="I732" s="22"/>
      <c r="J732" s="22"/>
      <c r="K732" s="22"/>
      <c r="L732" s="23"/>
      <c r="M732" s="23"/>
      <c r="N732" s="114"/>
      <c r="O732" s="7"/>
      <c r="P732" s="7"/>
      <c r="Q732" s="7"/>
      <c r="R732" s="7"/>
      <c r="S732" s="7"/>
    </row>
    <row r="733" spans="1:19" s="11" customFormat="1" ht="17.100000000000001" customHeight="1">
      <c r="A733" s="23"/>
      <c r="B733" s="23"/>
      <c r="C733" s="23"/>
      <c r="D733" s="23"/>
      <c r="E733" s="23"/>
      <c r="F733" s="23"/>
      <c r="G733" s="22"/>
      <c r="H733" s="22"/>
      <c r="I733" s="22"/>
      <c r="J733" s="22"/>
      <c r="K733" s="22"/>
      <c r="L733" s="23"/>
      <c r="M733" s="23"/>
      <c r="N733" s="114"/>
      <c r="O733" s="7"/>
      <c r="P733" s="7"/>
      <c r="Q733" s="7"/>
      <c r="R733" s="7"/>
      <c r="S733" s="7"/>
    </row>
    <row r="734" spans="1:19" s="11" customFormat="1" ht="17.100000000000001" customHeight="1">
      <c r="A734" s="23"/>
      <c r="B734" s="23"/>
      <c r="C734" s="23"/>
      <c r="D734" s="23"/>
      <c r="E734" s="23"/>
      <c r="F734" s="23"/>
      <c r="G734" s="22"/>
      <c r="H734" s="22"/>
      <c r="I734" s="22"/>
      <c r="J734" s="22"/>
      <c r="K734" s="22"/>
      <c r="L734" s="23"/>
      <c r="M734" s="23"/>
      <c r="N734" s="114"/>
      <c r="O734" s="7"/>
      <c r="P734" s="7"/>
      <c r="Q734" s="7"/>
      <c r="R734" s="7"/>
      <c r="S734" s="7"/>
    </row>
    <row r="735" spans="1:19" s="11" customFormat="1" ht="17.100000000000001" customHeight="1">
      <c r="A735" s="23"/>
      <c r="B735" s="23"/>
      <c r="C735" s="23"/>
      <c r="D735" s="23"/>
      <c r="E735" s="23"/>
      <c r="F735" s="23"/>
      <c r="G735" s="22"/>
      <c r="H735" s="22"/>
      <c r="I735" s="22"/>
      <c r="J735" s="22"/>
      <c r="K735" s="22"/>
      <c r="L735" s="23"/>
      <c r="M735" s="23"/>
      <c r="N735" s="114"/>
      <c r="O735" s="7"/>
      <c r="P735" s="7"/>
      <c r="Q735" s="7"/>
      <c r="R735" s="7"/>
      <c r="S735" s="7"/>
    </row>
    <row r="736" spans="1:19" s="11" customFormat="1" ht="17.100000000000001" customHeight="1">
      <c r="A736" s="23"/>
      <c r="B736" s="23"/>
      <c r="C736" s="23"/>
      <c r="D736" s="23"/>
      <c r="E736" s="23"/>
      <c r="F736" s="23"/>
      <c r="G736" s="22"/>
      <c r="H736" s="22"/>
      <c r="I736" s="22"/>
      <c r="J736" s="22"/>
      <c r="K736" s="22"/>
      <c r="L736" s="23"/>
      <c r="M736" s="23"/>
      <c r="N736" s="114"/>
      <c r="O736" s="7"/>
      <c r="P736" s="7"/>
      <c r="Q736" s="7"/>
      <c r="R736" s="7"/>
      <c r="S736" s="7"/>
    </row>
    <row r="737" spans="1:19" s="11" customFormat="1" ht="17.100000000000001" customHeight="1">
      <c r="A737" s="23"/>
      <c r="B737" s="23"/>
      <c r="C737" s="23"/>
      <c r="D737" s="23"/>
      <c r="E737" s="23"/>
      <c r="F737" s="23"/>
      <c r="G737" s="22"/>
      <c r="H737" s="22"/>
      <c r="I737" s="22"/>
      <c r="J737" s="22"/>
      <c r="K737" s="22"/>
      <c r="L737" s="23"/>
      <c r="M737" s="23"/>
      <c r="N737" s="114"/>
      <c r="O737" s="7"/>
      <c r="P737" s="7"/>
      <c r="Q737" s="7"/>
      <c r="R737" s="7"/>
      <c r="S737" s="7"/>
    </row>
    <row r="738" spans="1:19" s="11" customFormat="1" ht="17.100000000000001" customHeight="1">
      <c r="A738" s="23"/>
      <c r="B738" s="23"/>
      <c r="C738" s="23"/>
      <c r="D738" s="23"/>
      <c r="E738" s="23"/>
      <c r="F738" s="23"/>
      <c r="G738" s="22"/>
      <c r="H738" s="22"/>
      <c r="I738" s="22"/>
      <c r="J738" s="22"/>
      <c r="K738" s="22"/>
      <c r="L738" s="23"/>
      <c r="M738" s="23"/>
      <c r="N738" s="114"/>
      <c r="O738" s="7"/>
      <c r="P738" s="7"/>
      <c r="Q738" s="7"/>
      <c r="R738" s="7"/>
      <c r="S738" s="7"/>
    </row>
    <row r="739" spans="1:19" s="11" customFormat="1" ht="17.100000000000001" customHeight="1">
      <c r="A739" s="23"/>
      <c r="B739" s="23"/>
      <c r="C739" s="23"/>
      <c r="D739" s="23"/>
      <c r="E739" s="23"/>
      <c r="F739" s="23"/>
      <c r="G739" s="22"/>
      <c r="H739" s="22"/>
      <c r="I739" s="22"/>
      <c r="J739" s="22"/>
      <c r="K739" s="22"/>
      <c r="L739" s="23"/>
      <c r="M739" s="23"/>
      <c r="N739" s="114"/>
      <c r="O739" s="7"/>
      <c r="P739" s="7"/>
      <c r="Q739" s="7"/>
      <c r="R739" s="7"/>
      <c r="S739" s="7"/>
    </row>
    <row r="740" spans="1:19" s="11" customFormat="1" ht="17.100000000000001" customHeight="1">
      <c r="A740" s="23"/>
      <c r="B740" s="23"/>
      <c r="C740" s="23"/>
      <c r="D740" s="23"/>
      <c r="E740" s="23"/>
      <c r="F740" s="23"/>
      <c r="G740" s="22"/>
      <c r="H740" s="22"/>
      <c r="I740" s="22"/>
      <c r="J740" s="22"/>
      <c r="K740" s="22"/>
      <c r="L740" s="23"/>
      <c r="M740" s="23"/>
      <c r="N740" s="114"/>
      <c r="O740" s="7"/>
      <c r="P740" s="7"/>
      <c r="Q740" s="7"/>
      <c r="R740" s="7"/>
      <c r="S740" s="7"/>
    </row>
    <row r="741" spans="1:19" s="11" customFormat="1" ht="17.100000000000001" customHeight="1">
      <c r="A741" s="23"/>
      <c r="B741" s="23"/>
      <c r="C741" s="23"/>
      <c r="D741" s="23"/>
      <c r="E741" s="23"/>
      <c r="F741" s="23"/>
      <c r="G741" s="22"/>
      <c r="H741" s="22"/>
      <c r="I741" s="22"/>
      <c r="J741" s="22"/>
      <c r="K741" s="22"/>
      <c r="L741" s="23"/>
      <c r="M741" s="23"/>
      <c r="N741" s="114"/>
      <c r="O741" s="7"/>
      <c r="P741" s="7"/>
      <c r="Q741" s="7"/>
      <c r="R741" s="7"/>
      <c r="S741" s="7"/>
    </row>
    <row r="742" spans="1:19" s="11" customFormat="1" ht="17.100000000000001" customHeight="1">
      <c r="A742" s="23"/>
      <c r="B742" s="23"/>
      <c r="C742" s="23"/>
      <c r="D742" s="23"/>
      <c r="E742" s="23"/>
      <c r="F742" s="23"/>
      <c r="G742" s="22"/>
      <c r="H742" s="22"/>
      <c r="I742" s="22"/>
      <c r="J742" s="22"/>
      <c r="K742" s="22"/>
      <c r="L742" s="23"/>
      <c r="M742" s="23"/>
      <c r="N742" s="114"/>
      <c r="O742" s="7"/>
      <c r="P742" s="7"/>
      <c r="Q742" s="7"/>
      <c r="R742" s="7"/>
      <c r="S742" s="7"/>
    </row>
    <row r="743" spans="1:19" s="11" customFormat="1" ht="17.100000000000001" customHeight="1">
      <c r="A743" s="23"/>
      <c r="B743" s="23"/>
      <c r="C743" s="23"/>
      <c r="D743" s="23"/>
      <c r="E743" s="23"/>
      <c r="F743" s="23"/>
      <c r="G743" s="22"/>
      <c r="H743" s="22"/>
      <c r="I743" s="22"/>
      <c r="J743" s="22"/>
      <c r="K743" s="22"/>
      <c r="L743" s="23"/>
      <c r="M743" s="23"/>
      <c r="N743" s="114"/>
      <c r="O743" s="7"/>
      <c r="P743" s="7"/>
      <c r="Q743" s="7"/>
      <c r="R743" s="7"/>
      <c r="S743" s="7"/>
    </row>
    <row r="744" spans="1:19" s="11" customFormat="1" ht="17.100000000000001" customHeight="1">
      <c r="A744" s="23"/>
      <c r="B744" s="23"/>
      <c r="C744" s="23"/>
      <c r="D744" s="23"/>
      <c r="E744" s="23"/>
      <c r="F744" s="23"/>
      <c r="G744" s="22"/>
      <c r="H744" s="22"/>
      <c r="I744" s="22"/>
      <c r="J744" s="22"/>
      <c r="K744" s="22"/>
      <c r="L744" s="23"/>
      <c r="M744" s="23"/>
      <c r="N744" s="114"/>
      <c r="O744" s="7"/>
      <c r="P744" s="7"/>
      <c r="Q744" s="7"/>
      <c r="R744" s="7"/>
      <c r="S744" s="7"/>
    </row>
    <row r="745" spans="1:19" s="11" customFormat="1" ht="17.100000000000001" customHeight="1">
      <c r="A745" s="23"/>
      <c r="B745" s="23"/>
      <c r="C745" s="23"/>
      <c r="D745" s="23"/>
      <c r="E745" s="23"/>
      <c r="F745" s="23"/>
      <c r="G745" s="22"/>
      <c r="H745" s="22"/>
      <c r="I745" s="22"/>
      <c r="J745" s="22"/>
      <c r="K745" s="22"/>
      <c r="L745" s="23"/>
      <c r="M745" s="23"/>
      <c r="N745" s="114"/>
      <c r="O745" s="7"/>
      <c r="P745" s="7"/>
      <c r="Q745" s="7"/>
      <c r="R745" s="7"/>
      <c r="S745" s="7"/>
    </row>
    <row r="746" spans="1:19" s="11" customFormat="1" ht="17.100000000000001" customHeight="1">
      <c r="A746" s="23"/>
      <c r="B746" s="23"/>
      <c r="C746" s="23"/>
      <c r="D746" s="23"/>
      <c r="E746" s="23"/>
      <c r="F746" s="23"/>
      <c r="G746" s="22"/>
      <c r="H746" s="22"/>
      <c r="I746" s="22"/>
      <c r="J746" s="22"/>
      <c r="K746" s="22"/>
      <c r="L746" s="23"/>
      <c r="M746" s="23"/>
      <c r="N746" s="114"/>
      <c r="O746" s="7"/>
      <c r="P746" s="7"/>
      <c r="Q746" s="7"/>
      <c r="R746" s="7"/>
      <c r="S746" s="7"/>
    </row>
    <row r="747" spans="1:19" s="11" customFormat="1" ht="17.100000000000001" customHeight="1">
      <c r="A747" s="23"/>
      <c r="B747" s="23"/>
      <c r="C747" s="23"/>
      <c r="D747" s="23"/>
      <c r="E747" s="23"/>
      <c r="F747" s="23"/>
      <c r="G747" s="22"/>
      <c r="H747" s="22"/>
      <c r="I747" s="22"/>
      <c r="J747" s="22"/>
      <c r="K747" s="22"/>
      <c r="L747" s="23"/>
      <c r="M747" s="23"/>
      <c r="N747" s="114"/>
      <c r="O747" s="7"/>
      <c r="P747" s="7"/>
      <c r="Q747" s="7"/>
      <c r="R747" s="7"/>
      <c r="S747" s="7"/>
    </row>
    <row r="748" spans="1:19" s="11" customFormat="1" ht="17.100000000000001" customHeight="1">
      <c r="A748" s="23"/>
      <c r="B748" s="23"/>
      <c r="C748" s="23"/>
      <c r="D748" s="23"/>
      <c r="E748" s="23"/>
      <c r="F748" s="23"/>
      <c r="G748" s="22"/>
      <c r="H748" s="22"/>
      <c r="I748" s="22"/>
      <c r="J748" s="22"/>
      <c r="K748" s="22"/>
      <c r="L748" s="23"/>
      <c r="M748" s="23"/>
      <c r="N748" s="114"/>
      <c r="O748" s="7"/>
      <c r="P748" s="7"/>
      <c r="Q748" s="7"/>
      <c r="R748" s="7"/>
      <c r="S748" s="7"/>
    </row>
    <row r="749" spans="1:19" s="11" customFormat="1" ht="17.100000000000001" customHeight="1">
      <c r="A749" s="23"/>
      <c r="B749" s="23"/>
      <c r="C749" s="23"/>
      <c r="D749" s="23"/>
      <c r="E749" s="23"/>
      <c r="F749" s="23"/>
      <c r="G749" s="22"/>
      <c r="H749" s="22"/>
      <c r="I749" s="22"/>
      <c r="J749" s="22"/>
      <c r="K749" s="22"/>
      <c r="L749" s="23"/>
      <c r="M749" s="23"/>
      <c r="N749" s="114"/>
      <c r="O749" s="7"/>
      <c r="P749" s="7"/>
      <c r="Q749" s="7"/>
      <c r="R749" s="7"/>
      <c r="S749" s="7"/>
    </row>
    <row r="750" spans="1:19" s="11" customFormat="1" ht="17.100000000000001" customHeight="1">
      <c r="A750" s="23"/>
      <c r="B750" s="23"/>
      <c r="C750" s="23"/>
      <c r="D750" s="23"/>
      <c r="E750" s="23"/>
      <c r="F750" s="23"/>
      <c r="G750" s="22"/>
      <c r="H750" s="22"/>
      <c r="I750" s="22"/>
      <c r="J750" s="22"/>
      <c r="K750" s="22"/>
      <c r="L750" s="23"/>
      <c r="M750" s="23"/>
      <c r="N750" s="114"/>
      <c r="O750" s="7"/>
      <c r="P750" s="7"/>
      <c r="Q750" s="7"/>
      <c r="R750" s="7"/>
      <c r="S750" s="7"/>
    </row>
    <row r="751" spans="1:19" s="11" customFormat="1" ht="17.100000000000001" customHeight="1">
      <c r="A751" s="23"/>
      <c r="B751" s="23"/>
      <c r="C751" s="23"/>
      <c r="D751" s="23"/>
      <c r="E751" s="23"/>
      <c r="F751" s="23"/>
      <c r="G751" s="22"/>
      <c r="H751" s="22"/>
      <c r="I751" s="22"/>
      <c r="J751" s="22"/>
      <c r="K751" s="22"/>
      <c r="L751" s="23"/>
      <c r="M751" s="23"/>
      <c r="N751" s="114"/>
      <c r="O751" s="7"/>
      <c r="P751" s="7"/>
      <c r="Q751" s="7"/>
      <c r="R751" s="7"/>
      <c r="S751" s="7"/>
    </row>
    <row r="752" spans="1:19" s="11" customFormat="1" ht="17.100000000000001" customHeight="1">
      <c r="A752" s="23"/>
      <c r="B752" s="23"/>
      <c r="C752" s="23"/>
      <c r="D752" s="23"/>
      <c r="E752" s="23"/>
      <c r="F752" s="23"/>
      <c r="G752" s="22"/>
      <c r="H752" s="22"/>
      <c r="I752" s="22"/>
      <c r="J752" s="22"/>
      <c r="K752" s="22"/>
      <c r="L752" s="23"/>
      <c r="M752" s="23"/>
      <c r="N752" s="114"/>
      <c r="O752" s="7"/>
      <c r="P752" s="7"/>
      <c r="Q752" s="7"/>
      <c r="R752" s="7"/>
      <c r="S752" s="7"/>
    </row>
    <row r="753" spans="1:19" s="11" customFormat="1" ht="17.100000000000001" customHeight="1">
      <c r="A753" s="23"/>
      <c r="B753" s="23"/>
      <c r="C753" s="23"/>
      <c r="D753" s="23"/>
      <c r="E753" s="23"/>
      <c r="F753" s="23"/>
      <c r="G753" s="22"/>
      <c r="H753" s="22"/>
      <c r="I753" s="22"/>
      <c r="J753" s="22"/>
      <c r="K753" s="22"/>
      <c r="L753" s="23"/>
      <c r="M753" s="23"/>
      <c r="N753" s="114"/>
      <c r="O753" s="7"/>
      <c r="P753" s="7"/>
      <c r="Q753" s="7"/>
      <c r="R753" s="7"/>
      <c r="S753" s="7"/>
    </row>
    <row r="754" spans="1:19" s="11" customFormat="1" ht="17.100000000000001" customHeight="1">
      <c r="A754" s="23"/>
      <c r="B754" s="23"/>
      <c r="C754" s="23"/>
      <c r="D754" s="23"/>
      <c r="E754" s="23"/>
      <c r="F754" s="23"/>
      <c r="G754" s="22"/>
      <c r="H754" s="22"/>
      <c r="I754" s="22"/>
      <c r="J754" s="22"/>
      <c r="K754" s="22"/>
      <c r="L754" s="23"/>
      <c r="M754" s="23"/>
      <c r="N754" s="114"/>
      <c r="O754" s="7"/>
      <c r="P754" s="7"/>
      <c r="Q754" s="7"/>
      <c r="R754" s="7"/>
      <c r="S754" s="7"/>
    </row>
    <row r="755" spans="1:19" s="11" customFormat="1" ht="17.100000000000001" customHeight="1">
      <c r="A755" s="23"/>
      <c r="B755" s="23"/>
      <c r="C755" s="23"/>
      <c r="D755" s="23"/>
      <c r="E755" s="23"/>
      <c r="F755" s="23"/>
      <c r="G755" s="22"/>
      <c r="H755" s="22"/>
      <c r="I755" s="22"/>
      <c r="J755" s="22"/>
      <c r="K755" s="22"/>
      <c r="L755" s="23"/>
      <c r="M755" s="23"/>
      <c r="N755" s="114"/>
      <c r="O755" s="7"/>
      <c r="P755" s="7"/>
      <c r="Q755" s="7"/>
      <c r="R755" s="7"/>
      <c r="S755" s="7"/>
    </row>
    <row r="756" spans="1:19" s="11" customFormat="1" ht="17.100000000000001" customHeight="1">
      <c r="A756" s="23"/>
      <c r="B756" s="23"/>
      <c r="C756" s="23"/>
      <c r="D756" s="23"/>
      <c r="E756" s="23"/>
      <c r="F756" s="23"/>
      <c r="G756" s="22"/>
      <c r="H756" s="22"/>
      <c r="I756" s="22"/>
      <c r="J756" s="22"/>
      <c r="K756" s="22"/>
      <c r="L756" s="23"/>
      <c r="M756" s="23"/>
      <c r="N756" s="114"/>
      <c r="O756" s="7"/>
      <c r="P756" s="7"/>
      <c r="Q756" s="7"/>
      <c r="R756" s="7"/>
      <c r="S756" s="7"/>
    </row>
    <row r="757" spans="1:19" s="11" customFormat="1" ht="17.100000000000001" customHeight="1">
      <c r="A757" s="23"/>
      <c r="B757" s="23"/>
      <c r="C757" s="23"/>
      <c r="D757" s="23"/>
      <c r="E757" s="23"/>
      <c r="F757" s="23"/>
      <c r="G757" s="22"/>
      <c r="H757" s="22"/>
      <c r="I757" s="22"/>
      <c r="J757" s="22"/>
      <c r="K757" s="22"/>
      <c r="L757" s="23"/>
      <c r="M757" s="23"/>
      <c r="N757" s="114"/>
      <c r="O757" s="7"/>
      <c r="P757" s="7"/>
      <c r="Q757" s="7"/>
      <c r="R757" s="7"/>
      <c r="S757" s="7"/>
    </row>
    <row r="758" spans="1:19" s="11" customFormat="1" ht="17.100000000000001" customHeight="1">
      <c r="A758" s="23"/>
      <c r="B758" s="23"/>
      <c r="C758" s="23"/>
      <c r="D758" s="23"/>
      <c r="E758" s="23"/>
      <c r="F758" s="23"/>
      <c r="G758" s="22"/>
      <c r="H758" s="22"/>
      <c r="I758" s="22"/>
      <c r="J758" s="22"/>
      <c r="K758" s="22"/>
      <c r="L758" s="23"/>
      <c r="M758" s="23"/>
      <c r="N758" s="114"/>
      <c r="O758" s="7"/>
      <c r="P758" s="7"/>
      <c r="Q758" s="7"/>
      <c r="R758" s="7"/>
      <c r="S758" s="7"/>
    </row>
    <row r="759" spans="1:19" s="11" customFormat="1" ht="17.100000000000001" customHeight="1">
      <c r="A759" s="23"/>
      <c r="B759" s="23"/>
      <c r="C759" s="23"/>
      <c r="D759" s="23"/>
      <c r="E759" s="23"/>
      <c r="F759" s="23"/>
      <c r="G759" s="22"/>
      <c r="H759" s="22"/>
      <c r="I759" s="22"/>
      <c r="J759" s="22"/>
      <c r="K759" s="22"/>
      <c r="L759" s="23"/>
      <c r="M759" s="23"/>
      <c r="N759" s="114"/>
      <c r="O759" s="7"/>
      <c r="P759" s="7"/>
      <c r="Q759" s="7"/>
      <c r="R759" s="7"/>
      <c r="S759" s="7"/>
    </row>
    <row r="760" spans="1:19" s="11" customFormat="1" ht="17.100000000000001" customHeight="1">
      <c r="A760" s="23"/>
      <c r="B760" s="23"/>
      <c r="C760" s="23"/>
      <c r="D760" s="23"/>
      <c r="E760" s="23"/>
      <c r="F760" s="23"/>
      <c r="G760" s="22"/>
      <c r="H760" s="22"/>
      <c r="I760" s="22"/>
      <c r="J760" s="22"/>
      <c r="K760" s="22"/>
      <c r="L760" s="23"/>
      <c r="M760" s="23"/>
      <c r="N760" s="114"/>
      <c r="O760" s="7"/>
      <c r="P760" s="7"/>
      <c r="Q760" s="7"/>
      <c r="R760" s="7"/>
      <c r="S760" s="7"/>
    </row>
    <row r="761" spans="1:19" s="11" customFormat="1" ht="17.100000000000001" customHeight="1">
      <c r="A761" s="23"/>
      <c r="B761" s="23"/>
      <c r="C761" s="23"/>
      <c r="D761" s="23"/>
      <c r="E761" s="23"/>
      <c r="F761" s="23"/>
      <c r="G761" s="22"/>
      <c r="H761" s="22"/>
      <c r="I761" s="22"/>
      <c r="J761" s="22"/>
      <c r="K761" s="22"/>
      <c r="L761" s="23"/>
      <c r="M761" s="23"/>
      <c r="N761" s="114"/>
      <c r="O761" s="7"/>
      <c r="P761" s="7"/>
      <c r="Q761" s="7"/>
      <c r="R761" s="7"/>
      <c r="S761" s="7"/>
    </row>
    <row r="762" spans="1:19" s="11" customFormat="1" ht="17.100000000000001" customHeight="1">
      <c r="A762" s="23"/>
      <c r="B762" s="23"/>
      <c r="C762" s="23"/>
      <c r="D762" s="23"/>
      <c r="E762" s="23"/>
      <c r="F762" s="23"/>
      <c r="G762" s="22"/>
      <c r="H762" s="22"/>
      <c r="I762" s="22"/>
      <c r="J762" s="22"/>
      <c r="K762" s="22"/>
      <c r="L762" s="23"/>
      <c r="M762" s="23"/>
      <c r="N762" s="114"/>
      <c r="O762" s="7"/>
      <c r="P762" s="7"/>
      <c r="Q762" s="7"/>
      <c r="R762" s="7"/>
      <c r="S762" s="7"/>
    </row>
    <row r="763" spans="1:19" s="11" customFormat="1" ht="17.100000000000001" customHeight="1">
      <c r="A763" s="23"/>
      <c r="B763" s="23"/>
      <c r="C763" s="23"/>
      <c r="D763" s="23"/>
      <c r="E763" s="23"/>
      <c r="F763" s="23"/>
      <c r="G763" s="22"/>
      <c r="H763" s="22"/>
      <c r="I763" s="22"/>
      <c r="J763" s="22"/>
      <c r="K763" s="22"/>
      <c r="L763" s="23"/>
      <c r="M763" s="23"/>
      <c r="N763" s="114"/>
      <c r="O763" s="7"/>
      <c r="P763" s="7"/>
      <c r="Q763" s="7"/>
      <c r="R763" s="7"/>
      <c r="S763" s="7"/>
    </row>
    <row r="764" spans="1:19" s="11" customFormat="1" ht="17.100000000000001" customHeight="1">
      <c r="A764" s="23"/>
      <c r="B764" s="23"/>
      <c r="C764" s="23"/>
      <c r="D764" s="23"/>
      <c r="E764" s="23"/>
      <c r="F764" s="23"/>
      <c r="G764" s="22"/>
      <c r="H764" s="22"/>
      <c r="I764" s="22"/>
      <c r="J764" s="22"/>
      <c r="K764" s="22"/>
      <c r="L764" s="23"/>
      <c r="M764" s="23"/>
      <c r="N764" s="114"/>
      <c r="O764" s="7"/>
      <c r="P764" s="7"/>
      <c r="Q764" s="7"/>
      <c r="R764" s="7"/>
      <c r="S764" s="7"/>
    </row>
    <row r="765" spans="1:19" s="11" customFormat="1" ht="17.100000000000001" customHeight="1">
      <c r="A765" s="23"/>
      <c r="B765" s="23"/>
      <c r="C765" s="23"/>
      <c r="D765" s="23"/>
      <c r="E765" s="23"/>
      <c r="F765" s="23"/>
      <c r="G765" s="22"/>
      <c r="H765" s="22"/>
      <c r="I765" s="22"/>
      <c r="J765" s="22"/>
      <c r="K765" s="22"/>
      <c r="L765" s="23"/>
      <c r="M765" s="23"/>
      <c r="N765" s="114"/>
      <c r="O765" s="7"/>
      <c r="P765" s="7"/>
      <c r="Q765" s="7"/>
      <c r="R765" s="7"/>
      <c r="S765" s="7"/>
    </row>
    <row r="766" spans="1:19" s="11" customFormat="1" ht="17.100000000000001" customHeight="1">
      <c r="A766" s="23"/>
      <c r="B766" s="23"/>
      <c r="C766" s="23"/>
      <c r="D766" s="23"/>
      <c r="E766" s="23"/>
      <c r="F766" s="23"/>
      <c r="G766" s="22"/>
      <c r="H766" s="22"/>
      <c r="I766" s="22"/>
      <c r="J766" s="22"/>
      <c r="K766" s="22"/>
      <c r="L766" s="23"/>
      <c r="M766" s="23"/>
      <c r="N766" s="114"/>
      <c r="O766" s="7"/>
      <c r="P766" s="7"/>
      <c r="Q766" s="7"/>
      <c r="R766" s="7"/>
      <c r="S766" s="7"/>
    </row>
    <row r="767" spans="1:19" s="11" customFormat="1" ht="17.100000000000001" customHeight="1">
      <c r="A767" s="23"/>
      <c r="B767" s="23"/>
      <c r="C767" s="23"/>
      <c r="D767" s="23"/>
      <c r="E767" s="23"/>
      <c r="F767" s="23"/>
      <c r="G767" s="22"/>
      <c r="H767" s="22"/>
      <c r="I767" s="22"/>
      <c r="J767" s="22"/>
      <c r="K767" s="22"/>
      <c r="L767" s="23"/>
      <c r="M767" s="23"/>
      <c r="N767" s="114"/>
      <c r="O767" s="7"/>
      <c r="P767" s="7"/>
      <c r="Q767" s="7"/>
      <c r="R767" s="7"/>
      <c r="S767" s="7"/>
    </row>
    <row r="768" spans="1:19" s="11" customFormat="1" ht="17.100000000000001" customHeight="1">
      <c r="A768" s="23"/>
      <c r="B768" s="23"/>
      <c r="C768" s="23"/>
      <c r="D768" s="23"/>
      <c r="E768" s="23"/>
      <c r="F768" s="23"/>
      <c r="G768" s="22"/>
      <c r="H768" s="22"/>
      <c r="I768" s="22"/>
      <c r="J768" s="22"/>
      <c r="K768" s="22"/>
      <c r="L768" s="23"/>
      <c r="M768" s="23"/>
      <c r="N768" s="114"/>
      <c r="O768" s="7"/>
      <c r="P768" s="7"/>
      <c r="Q768" s="7"/>
      <c r="R768" s="7"/>
      <c r="S768" s="7"/>
    </row>
    <row r="769" spans="1:19" s="11" customFormat="1" ht="17.100000000000001" customHeight="1">
      <c r="A769" s="23"/>
      <c r="B769" s="23"/>
      <c r="C769" s="23"/>
      <c r="D769" s="23"/>
      <c r="E769" s="23"/>
      <c r="F769" s="23"/>
      <c r="G769" s="22"/>
      <c r="H769" s="22"/>
      <c r="I769" s="22"/>
      <c r="J769" s="22"/>
      <c r="K769" s="22"/>
      <c r="L769" s="23"/>
      <c r="M769" s="23"/>
      <c r="N769" s="114"/>
      <c r="O769" s="7"/>
      <c r="P769" s="7"/>
      <c r="Q769" s="7"/>
      <c r="R769" s="7"/>
      <c r="S769" s="7"/>
    </row>
    <row r="770" spans="1:19" s="11" customFormat="1" ht="17.100000000000001" customHeight="1">
      <c r="A770" s="23"/>
      <c r="B770" s="23"/>
      <c r="C770" s="23"/>
      <c r="D770" s="23"/>
      <c r="E770" s="23"/>
      <c r="F770" s="23"/>
      <c r="G770" s="22"/>
      <c r="H770" s="22"/>
      <c r="I770" s="22"/>
      <c r="J770" s="22"/>
      <c r="K770" s="22"/>
      <c r="L770" s="23"/>
      <c r="M770" s="23"/>
      <c r="N770" s="114"/>
      <c r="O770" s="7"/>
      <c r="P770" s="7"/>
      <c r="Q770" s="7"/>
      <c r="R770" s="7"/>
      <c r="S770" s="7"/>
    </row>
    <row r="771" spans="1:19" s="11" customFormat="1" ht="17.100000000000001" customHeight="1">
      <c r="A771" s="23"/>
      <c r="B771" s="23"/>
      <c r="C771" s="23"/>
      <c r="D771" s="23"/>
      <c r="E771" s="23"/>
      <c r="F771" s="23"/>
      <c r="G771" s="22"/>
      <c r="H771" s="22"/>
      <c r="I771" s="22"/>
      <c r="J771" s="22"/>
      <c r="K771" s="22"/>
      <c r="L771" s="23"/>
      <c r="M771" s="23"/>
      <c r="N771" s="114"/>
      <c r="O771" s="7"/>
      <c r="P771" s="7"/>
      <c r="Q771" s="7"/>
      <c r="R771" s="7"/>
      <c r="S771" s="7"/>
    </row>
    <row r="772" spans="1:19" s="11" customFormat="1" ht="17.100000000000001" customHeight="1">
      <c r="A772" s="23"/>
      <c r="B772" s="23"/>
      <c r="C772" s="23"/>
      <c r="D772" s="23"/>
      <c r="E772" s="23"/>
      <c r="F772" s="23"/>
      <c r="G772" s="22"/>
      <c r="H772" s="22"/>
      <c r="I772" s="22"/>
      <c r="J772" s="22"/>
      <c r="K772" s="22"/>
      <c r="L772" s="23"/>
      <c r="M772" s="23"/>
      <c r="N772" s="114"/>
      <c r="O772" s="7"/>
      <c r="P772" s="7"/>
      <c r="Q772" s="7"/>
      <c r="R772" s="7"/>
      <c r="S772" s="7"/>
    </row>
    <row r="773" spans="1:19" s="11" customFormat="1" ht="17.100000000000001" customHeight="1">
      <c r="A773" s="23"/>
      <c r="B773" s="23"/>
      <c r="C773" s="23"/>
      <c r="D773" s="23"/>
      <c r="E773" s="23"/>
      <c r="F773" s="23"/>
      <c r="G773" s="22"/>
      <c r="H773" s="22"/>
      <c r="I773" s="22"/>
      <c r="J773" s="22"/>
      <c r="K773" s="22"/>
      <c r="L773" s="23"/>
      <c r="M773" s="23"/>
      <c r="N773" s="114"/>
      <c r="O773" s="7"/>
      <c r="P773" s="7"/>
      <c r="Q773" s="7"/>
      <c r="R773" s="7"/>
      <c r="S773" s="7"/>
    </row>
    <row r="774" spans="1:19" s="11" customFormat="1" ht="17.100000000000001" customHeight="1">
      <c r="A774" s="23"/>
      <c r="B774" s="23"/>
      <c r="C774" s="23"/>
      <c r="D774" s="23"/>
      <c r="E774" s="23"/>
      <c r="F774" s="23"/>
      <c r="G774" s="22"/>
      <c r="H774" s="22"/>
      <c r="I774" s="22"/>
      <c r="J774" s="22"/>
      <c r="K774" s="22"/>
      <c r="L774" s="23"/>
      <c r="M774" s="23"/>
      <c r="N774" s="114"/>
      <c r="O774" s="7"/>
      <c r="P774" s="7"/>
      <c r="Q774" s="7"/>
      <c r="R774" s="7"/>
      <c r="S774" s="7"/>
    </row>
    <row r="775" spans="1:19" s="11" customFormat="1" ht="17.100000000000001" customHeight="1">
      <c r="A775"/>
      <c r="B775"/>
      <c r="C775"/>
      <c r="D775"/>
      <c r="E775"/>
      <c r="F775"/>
      <c r="G775" s="2"/>
      <c r="H775" s="2"/>
      <c r="I775" s="2"/>
      <c r="J775" s="2"/>
      <c r="K775" s="2"/>
      <c r="L775"/>
      <c r="M775"/>
      <c r="N775" s="115"/>
      <c r="O775" s="12"/>
      <c r="P775" s="12"/>
      <c r="Q775" s="12"/>
      <c r="R775" s="12"/>
      <c r="S775" s="12"/>
    </row>
    <row r="776" spans="1:19" s="11" customFormat="1" ht="17.100000000000001" customHeight="1">
      <c r="A776"/>
      <c r="B776"/>
      <c r="C776"/>
      <c r="D776"/>
      <c r="E776"/>
      <c r="F776"/>
      <c r="G776" s="2"/>
      <c r="H776" s="2"/>
      <c r="I776" s="2"/>
      <c r="J776" s="2"/>
      <c r="K776" s="2"/>
      <c r="L776"/>
      <c r="M776"/>
      <c r="N776" s="115"/>
    </row>
    <row r="777" spans="1:19" s="11" customFormat="1" ht="17.100000000000001" customHeight="1">
      <c r="A777"/>
      <c r="B777"/>
      <c r="C777"/>
      <c r="D777"/>
      <c r="E777"/>
      <c r="F777"/>
      <c r="G777" s="2"/>
      <c r="H777" s="2"/>
      <c r="I777" s="2"/>
      <c r="J777" s="2"/>
      <c r="K777" s="2"/>
      <c r="L777"/>
      <c r="M777"/>
      <c r="N777" s="115"/>
    </row>
    <row r="778" spans="1:19" s="11" customFormat="1" ht="17.100000000000001" customHeight="1">
      <c r="A778"/>
      <c r="B778"/>
      <c r="C778"/>
      <c r="D778"/>
      <c r="E778"/>
      <c r="F778"/>
      <c r="G778" s="2"/>
      <c r="H778" s="2"/>
      <c r="I778" s="2"/>
      <c r="J778" s="2"/>
      <c r="K778" s="2"/>
      <c r="L778"/>
      <c r="M778"/>
      <c r="N778" s="115"/>
    </row>
    <row r="779" spans="1:19" s="11" customFormat="1" ht="17.100000000000001" customHeight="1">
      <c r="A779"/>
      <c r="B779"/>
      <c r="C779"/>
      <c r="D779"/>
      <c r="E779"/>
      <c r="F779"/>
      <c r="G779" s="2"/>
      <c r="H779" s="2"/>
      <c r="I779" s="2"/>
      <c r="J779" s="2"/>
      <c r="K779" s="2"/>
      <c r="L779"/>
      <c r="M779"/>
      <c r="N779" s="115"/>
    </row>
    <row r="780" spans="1:19" s="11" customFormat="1" ht="17.100000000000001" customHeight="1">
      <c r="A780"/>
      <c r="B780"/>
      <c r="C780"/>
      <c r="D780"/>
      <c r="E780"/>
      <c r="F780"/>
      <c r="G780" s="2"/>
      <c r="H780" s="2"/>
      <c r="I780" s="2"/>
      <c r="J780" s="2"/>
      <c r="K780" s="2"/>
      <c r="L780"/>
      <c r="M780"/>
      <c r="N780" s="115"/>
    </row>
    <row r="781" spans="1:19" s="11" customFormat="1" ht="17.100000000000001" customHeight="1">
      <c r="A781"/>
      <c r="B781"/>
      <c r="C781"/>
      <c r="D781"/>
      <c r="E781"/>
      <c r="F781"/>
      <c r="G781" s="2"/>
      <c r="H781" s="2"/>
      <c r="I781" s="2"/>
      <c r="J781" s="2"/>
      <c r="K781" s="2"/>
      <c r="L781"/>
      <c r="M781"/>
      <c r="N781" s="115"/>
    </row>
    <row r="782" spans="1:19" s="11" customFormat="1" ht="17.100000000000001" customHeight="1">
      <c r="A782"/>
      <c r="B782"/>
      <c r="C782"/>
      <c r="D782"/>
      <c r="E782"/>
      <c r="F782"/>
      <c r="G782" s="2"/>
      <c r="H782" s="2"/>
      <c r="I782" s="2"/>
      <c r="J782" s="2"/>
      <c r="K782" s="2"/>
      <c r="L782"/>
      <c r="M782"/>
      <c r="N782" s="115"/>
    </row>
    <row r="783" spans="1:19" s="11" customFormat="1" ht="17.100000000000001" customHeight="1">
      <c r="A783"/>
      <c r="B783"/>
      <c r="C783"/>
      <c r="D783"/>
      <c r="E783"/>
      <c r="F783"/>
      <c r="G783" s="2"/>
      <c r="H783" s="2"/>
      <c r="I783" s="2"/>
      <c r="J783" s="2"/>
      <c r="K783" s="2"/>
      <c r="L783"/>
      <c r="M783"/>
      <c r="N783" s="115"/>
    </row>
    <row r="784" spans="1:19" s="11" customFormat="1" ht="17.100000000000001" customHeight="1">
      <c r="A784"/>
      <c r="B784"/>
      <c r="C784"/>
      <c r="D784"/>
      <c r="E784"/>
      <c r="F784"/>
      <c r="G784" s="2"/>
      <c r="H784" s="2"/>
      <c r="I784" s="2"/>
      <c r="J784" s="2"/>
      <c r="K784" s="2"/>
      <c r="L784"/>
      <c r="M784"/>
      <c r="N784" s="115"/>
    </row>
    <row r="785" spans="1:14" s="11" customFormat="1" ht="17.100000000000001" customHeight="1">
      <c r="A785"/>
      <c r="B785"/>
      <c r="C785"/>
      <c r="D785"/>
      <c r="E785"/>
      <c r="F785"/>
      <c r="G785" s="2"/>
      <c r="H785" s="2"/>
      <c r="I785" s="2"/>
      <c r="J785" s="2"/>
      <c r="K785" s="2"/>
      <c r="L785"/>
      <c r="M785"/>
      <c r="N785" s="115"/>
    </row>
    <row r="786" spans="1:14" s="11" customFormat="1" ht="17.100000000000001" customHeight="1">
      <c r="A786"/>
      <c r="B786"/>
      <c r="C786"/>
      <c r="D786"/>
      <c r="E786"/>
      <c r="F786"/>
      <c r="G786" s="2"/>
      <c r="H786" s="2"/>
      <c r="I786" s="2"/>
      <c r="J786" s="2"/>
      <c r="K786" s="2"/>
      <c r="L786"/>
      <c r="M786"/>
      <c r="N786" s="115"/>
    </row>
    <row r="787" spans="1:14" s="11" customFormat="1" ht="17.100000000000001" customHeight="1">
      <c r="A787"/>
      <c r="B787"/>
      <c r="C787"/>
      <c r="D787"/>
      <c r="E787"/>
      <c r="F787"/>
      <c r="G787" s="2"/>
      <c r="H787" s="2"/>
      <c r="I787" s="2"/>
      <c r="J787" s="2"/>
      <c r="K787" s="2"/>
      <c r="L787"/>
      <c r="M787"/>
      <c r="N787" s="115"/>
    </row>
    <row r="788" spans="1:14" s="11" customFormat="1" ht="17.100000000000001" customHeight="1">
      <c r="A788"/>
      <c r="B788"/>
      <c r="C788"/>
      <c r="D788"/>
      <c r="E788"/>
      <c r="F788"/>
      <c r="G788" s="2"/>
      <c r="H788" s="2"/>
      <c r="I788" s="2"/>
      <c r="J788" s="2"/>
      <c r="K788" s="2"/>
      <c r="L788"/>
      <c r="M788"/>
      <c r="N788" s="115"/>
    </row>
    <row r="789" spans="1:14" s="11" customFormat="1" ht="17.100000000000001" customHeight="1">
      <c r="A789"/>
      <c r="B789"/>
      <c r="C789"/>
      <c r="D789"/>
      <c r="E789"/>
      <c r="F789"/>
      <c r="G789" s="2"/>
      <c r="H789" s="2"/>
      <c r="I789" s="2"/>
      <c r="J789" s="2"/>
      <c r="K789" s="2"/>
      <c r="L789"/>
      <c r="M789"/>
      <c r="N789" s="115"/>
    </row>
    <row r="790" spans="1:14" s="11" customFormat="1" ht="17.100000000000001" customHeight="1">
      <c r="A790"/>
      <c r="B790"/>
      <c r="C790"/>
      <c r="D790"/>
      <c r="E790"/>
      <c r="F790"/>
      <c r="G790" s="2"/>
      <c r="H790" s="2"/>
      <c r="I790" s="2"/>
      <c r="J790" s="2"/>
      <c r="K790" s="2"/>
      <c r="L790"/>
      <c r="M790"/>
      <c r="N790" s="115"/>
    </row>
    <row r="791" spans="1:14" s="11" customFormat="1" ht="17.100000000000001" customHeight="1">
      <c r="A791"/>
      <c r="B791"/>
      <c r="C791"/>
      <c r="D791"/>
      <c r="E791"/>
      <c r="F791"/>
      <c r="G791" s="2"/>
      <c r="H791" s="2"/>
      <c r="I791" s="2"/>
      <c r="J791" s="2"/>
      <c r="K791" s="2"/>
      <c r="L791"/>
      <c r="M791"/>
      <c r="N791" s="115"/>
    </row>
    <row r="792" spans="1:14" s="11" customFormat="1" ht="17.100000000000001" customHeight="1">
      <c r="A792"/>
      <c r="B792"/>
      <c r="C792"/>
      <c r="D792"/>
      <c r="E792"/>
      <c r="F792"/>
      <c r="G792" s="2"/>
      <c r="H792" s="2"/>
      <c r="I792" s="2"/>
      <c r="J792" s="2"/>
      <c r="K792" s="2"/>
      <c r="L792"/>
      <c r="M792"/>
      <c r="N792" s="115"/>
    </row>
    <row r="793" spans="1:14" s="11" customFormat="1" ht="17.100000000000001" customHeight="1">
      <c r="A793"/>
      <c r="B793"/>
      <c r="C793"/>
      <c r="D793"/>
      <c r="E793"/>
      <c r="F793"/>
      <c r="G793" s="2"/>
      <c r="H793" s="2"/>
      <c r="I793" s="2"/>
      <c r="J793" s="2"/>
      <c r="K793" s="2"/>
      <c r="L793"/>
      <c r="M793"/>
      <c r="N793" s="115"/>
    </row>
    <row r="794" spans="1:14" s="11" customFormat="1" ht="17.100000000000001" customHeight="1">
      <c r="A794"/>
      <c r="B794"/>
      <c r="C794"/>
      <c r="D794"/>
      <c r="E794"/>
      <c r="F794"/>
      <c r="G794" s="2"/>
      <c r="H794" s="2"/>
      <c r="I794" s="2"/>
      <c r="J794" s="2"/>
      <c r="K794" s="2"/>
      <c r="L794"/>
      <c r="M794"/>
      <c r="N794" s="115"/>
    </row>
    <row r="795" spans="1:14" s="11" customFormat="1" ht="17.100000000000001" customHeight="1">
      <c r="A795"/>
      <c r="B795"/>
      <c r="C795"/>
      <c r="D795"/>
      <c r="E795"/>
      <c r="F795"/>
      <c r="G795" s="2"/>
      <c r="H795" s="2"/>
      <c r="I795" s="2"/>
      <c r="J795" s="2"/>
      <c r="K795" s="2"/>
      <c r="L795"/>
      <c r="M795"/>
      <c r="N795" s="115"/>
    </row>
    <row r="796" spans="1:14" s="11" customFormat="1" ht="17.100000000000001" customHeight="1">
      <c r="A796"/>
      <c r="B796"/>
      <c r="C796"/>
      <c r="D796"/>
      <c r="E796"/>
      <c r="F796"/>
      <c r="G796" s="2"/>
      <c r="H796" s="2"/>
      <c r="I796" s="2"/>
      <c r="J796" s="2"/>
      <c r="K796" s="2"/>
      <c r="L796"/>
      <c r="M796"/>
      <c r="N796" s="115"/>
    </row>
    <row r="797" spans="1:14" s="11" customFormat="1" ht="17.100000000000001" customHeight="1">
      <c r="A797"/>
      <c r="B797"/>
      <c r="C797"/>
      <c r="D797"/>
      <c r="E797"/>
      <c r="F797"/>
      <c r="G797" s="2"/>
      <c r="H797" s="2"/>
      <c r="I797" s="2"/>
      <c r="J797" s="2"/>
      <c r="K797" s="2"/>
      <c r="L797"/>
      <c r="M797"/>
      <c r="N797" s="115"/>
    </row>
    <row r="798" spans="1:14" s="11" customFormat="1" ht="17.100000000000001" customHeight="1">
      <c r="A798"/>
      <c r="B798"/>
      <c r="C798"/>
      <c r="D798"/>
      <c r="E798"/>
      <c r="F798"/>
      <c r="G798" s="2"/>
      <c r="H798" s="2"/>
      <c r="I798" s="2"/>
      <c r="J798" s="2"/>
      <c r="K798" s="2"/>
      <c r="L798"/>
      <c r="M798"/>
      <c r="N798" s="115"/>
    </row>
    <row r="799" spans="1:14" s="11" customFormat="1" ht="17.100000000000001" customHeight="1">
      <c r="A799"/>
      <c r="B799"/>
      <c r="C799"/>
      <c r="D799"/>
      <c r="E799"/>
      <c r="F799"/>
      <c r="G799" s="2"/>
      <c r="H799" s="2"/>
      <c r="I799" s="2"/>
      <c r="J799" s="2"/>
      <c r="K799" s="2"/>
      <c r="L799"/>
      <c r="M799"/>
      <c r="N799" s="115"/>
    </row>
    <row r="800" spans="1:14" s="11" customFormat="1" ht="17.100000000000001" customHeight="1">
      <c r="A800"/>
      <c r="B800"/>
      <c r="C800"/>
      <c r="D800"/>
      <c r="E800"/>
      <c r="F800"/>
      <c r="G800" s="2"/>
      <c r="H800" s="2"/>
      <c r="I800" s="2"/>
      <c r="J800" s="2"/>
      <c r="K800" s="2"/>
      <c r="L800"/>
      <c r="M800"/>
      <c r="N800" s="115"/>
    </row>
    <row r="801" spans="1:14" s="11" customFormat="1" ht="17.100000000000001" customHeight="1">
      <c r="A801"/>
      <c r="B801"/>
      <c r="C801"/>
      <c r="D801"/>
      <c r="E801"/>
      <c r="F801"/>
      <c r="G801" s="2"/>
      <c r="H801" s="2"/>
      <c r="I801" s="2"/>
      <c r="J801" s="2"/>
      <c r="K801" s="2"/>
      <c r="L801"/>
      <c r="M801"/>
      <c r="N801" s="115"/>
    </row>
    <row r="802" spans="1:14" s="11" customFormat="1" ht="17.100000000000001" customHeight="1">
      <c r="A802"/>
      <c r="B802"/>
      <c r="C802"/>
      <c r="D802"/>
      <c r="E802"/>
      <c r="F802"/>
      <c r="G802" s="2"/>
      <c r="H802" s="2"/>
      <c r="I802" s="2"/>
      <c r="J802" s="2"/>
      <c r="K802" s="2"/>
      <c r="L802"/>
      <c r="M802"/>
      <c r="N802" s="115"/>
    </row>
    <row r="803" spans="1:14" s="11" customFormat="1" ht="17.100000000000001" customHeight="1">
      <c r="A803"/>
      <c r="B803"/>
      <c r="C803"/>
      <c r="D803"/>
      <c r="E803"/>
      <c r="F803"/>
      <c r="G803" s="2"/>
      <c r="H803" s="2"/>
      <c r="I803" s="2"/>
      <c r="J803" s="2"/>
      <c r="K803" s="2"/>
      <c r="L803"/>
      <c r="M803"/>
      <c r="N803" s="115"/>
    </row>
    <row r="804" spans="1:14" s="11" customFormat="1" ht="17.100000000000001" customHeight="1">
      <c r="A804"/>
      <c r="B804"/>
      <c r="C804"/>
      <c r="D804"/>
      <c r="E804"/>
      <c r="F804"/>
      <c r="G804" s="2"/>
      <c r="H804" s="2"/>
      <c r="I804" s="2"/>
      <c r="J804" s="2"/>
      <c r="K804" s="2"/>
      <c r="L804"/>
      <c r="M804"/>
      <c r="N804" s="115"/>
    </row>
    <row r="805" spans="1:14" s="11" customFormat="1" ht="17.100000000000001" customHeight="1">
      <c r="A805"/>
      <c r="B805"/>
      <c r="C805"/>
      <c r="D805"/>
      <c r="E805"/>
      <c r="F805"/>
      <c r="G805" s="2"/>
      <c r="H805" s="2"/>
      <c r="I805" s="2"/>
      <c r="J805" s="2"/>
      <c r="K805" s="2"/>
      <c r="L805"/>
      <c r="M805"/>
      <c r="N805" s="115"/>
    </row>
    <row r="806" spans="1:14" s="11" customFormat="1" ht="17.100000000000001" customHeight="1">
      <c r="A806"/>
      <c r="B806"/>
      <c r="C806"/>
      <c r="D806"/>
      <c r="E806"/>
      <c r="F806"/>
      <c r="G806" s="2"/>
      <c r="H806" s="2"/>
      <c r="I806" s="2"/>
      <c r="J806" s="2"/>
      <c r="K806" s="2"/>
      <c r="L806"/>
      <c r="M806"/>
      <c r="N806" s="115"/>
    </row>
    <row r="807" spans="1:14" s="11" customFormat="1" ht="17.100000000000001" customHeight="1">
      <c r="A807"/>
      <c r="B807"/>
      <c r="C807"/>
      <c r="D807"/>
      <c r="E807"/>
      <c r="F807"/>
      <c r="G807" s="2"/>
      <c r="H807" s="2"/>
      <c r="I807" s="2"/>
      <c r="J807" s="2"/>
      <c r="K807" s="2"/>
      <c r="L807"/>
      <c r="M807"/>
      <c r="N807" s="115"/>
    </row>
    <row r="808" spans="1:14" s="11" customFormat="1" ht="17.100000000000001" customHeight="1">
      <c r="A808"/>
      <c r="B808"/>
      <c r="C808"/>
      <c r="D808"/>
      <c r="E808"/>
      <c r="F808"/>
      <c r="G808" s="2"/>
      <c r="H808" s="2"/>
      <c r="I808" s="2"/>
      <c r="J808" s="2"/>
      <c r="K808" s="2"/>
      <c r="L808"/>
      <c r="M808"/>
      <c r="N808" s="115"/>
    </row>
    <row r="809" spans="1:14" s="11" customFormat="1" ht="17.100000000000001" customHeight="1">
      <c r="A809"/>
      <c r="B809"/>
      <c r="C809"/>
      <c r="D809"/>
      <c r="E809"/>
      <c r="F809"/>
      <c r="G809" s="2"/>
      <c r="H809" s="2"/>
      <c r="I809" s="2"/>
      <c r="J809" s="2"/>
      <c r="K809" s="2"/>
      <c r="L809"/>
      <c r="M809"/>
      <c r="N809" s="115"/>
    </row>
    <row r="810" spans="1:14" s="11" customFormat="1" ht="17.100000000000001" customHeight="1">
      <c r="A810"/>
      <c r="B810"/>
      <c r="C810"/>
      <c r="D810"/>
      <c r="E810"/>
      <c r="F810"/>
      <c r="G810" s="2"/>
      <c r="H810" s="2"/>
      <c r="I810" s="2"/>
      <c r="J810" s="2"/>
      <c r="K810" s="2"/>
      <c r="L810"/>
      <c r="M810"/>
      <c r="N810" s="115"/>
    </row>
    <row r="811" spans="1:14" s="11" customFormat="1" ht="17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115"/>
    </row>
    <row r="812" spans="1:14" s="11" customFormat="1" ht="17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115"/>
    </row>
    <row r="813" spans="1:14" s="11" customFormat="1" ht="17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115"/>
    </row>
    <row r="814" spans="1:14" s="11" customFormat="1" ht="17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115"/>
    </row>
    <row r="815" spans="1:14" s="11" customFormat="1" ht="17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115"/>
    </row>
    <row r="816" spans="1:14" s="11" customFormat="1" ht="17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115"/>
    </row>
    <row r="817" spans="1:14" s="11" customFormat="1" ht="17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115"/>
    </row>
    <row r="818" spans="1:14" s="11" customFormat="1" ht="17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115"/>
    </row>
    <row r="819" spans="1:14" s="11" customFormat="1" ht="17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115"/>
    </row>
    <row r="820" spans="1:14" s="11" customFormat="1" ht="17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115"/>
    </row>
    <row r="821" spans="1:14" s="11" customFormat="1" ht="17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115"/>
    </row>
    <row r="822" spans="1:14" s="11" customFormat="1" ht="17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115"/>
    </row>
    <row r="823" spans="1:14" s="11" customFormat="1" ht="17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115"/>
    </row>
    <row r="824" spans="1:14" s="11" customFormat="1" ht="17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115"/>
    </row>
    <row r="825" spans="1:14" s="11" customFormat="1" ht="17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115"/>
    </row>
    <row r="826" spans="1:14" s="11" customFormat="1" ht="17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115"/>
    </row>
    <row r="827" spans="1:14" s="11" customFormat="1" ht="17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115"/>
    </row>
    <row r="828" spans="1:14" s="11" customFormat="1" ht="17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115"/>
    </row>
    <row r="829" spans="1:14" s="11" customFormat="1" ht="17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115"/>
    </row>
    <row r="830" spans="1:14" s="11" customFormat="1" ht="17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115"/>
    </row>
    <row r="831" spans="1:14" s="11" customFormat="1" ht="17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115"/>
    </row>
    <row r="832" spans="1:14" s="11" customFormat="1" ht="17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115"/>
    </row>
    <row r="833" spans="1:14" s="11" customFormat="1" ht="17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115"/>
    </row>
    <row r="834" spans="1:14" s="11" customFormat="1" ht="17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115"/>
    </row>
    <row r="835" spans="1:14" s="11" customFormat="1" ht="17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115"/>
    </row>
    <row r="836" spans="1:14" s="11" customFormat="1" ht="17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115"/>
    </row>
    <row r="837" spans="1:14" s="11" customFormat="1" ht="17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115"/>
    </row>
    <row r="838" spans="1:14" s="11" customFormat="1" ht="17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115"/>
    </row>
    <row r="839" spans="1:14" s="11" customFormat="1" ht="17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115"/>
    </row>
    <row r="840" spans="1:14" s="11" customFormat="1" ht="17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115"/>
    </row>
    <row r="841" spans="1:14" s="11" customFormat="1" ht="17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115"/>
    </row>
    <row r="842" spans="1:14" s="11" customFormat="1" ht="17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115"/>
    </row>
    <row r="843" spans="1:14" s="11" customFormat="1" ht="17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115"/>
    </row>
    <row r="844" spans="1:14" s="11" customFormat="1" ht="17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115"/>
    </row>
    <row r="845" spans="1:14" s="11" customFormat="1" ht="17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115"/>
    </row>
    <row r="846" spans="1:14" s="11" customFormat="1" ht="17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115"/>
    </row>
    <row r="847" spans="1:14" s="11" customFormat="1" ht="17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115"/>
    </row>
    <row r="848" spans="1:14" s="11" customFormat="1" ht="17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115"/>
    </row>
    <row r="849" spans="1:14" s="11" customFormat="1" ht="17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115"/>
    </row>
    <row r="850" spans="1:14" s="11" customFormat="1" ht="17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115"/>
    </row>
    <row r="851" spans="1:14" s="11" customFormat="1" ht="17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115"/>
    </row>
    <row r="852" spans="1:14" s="11" customFormat="1" ht="17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115"/>
    </row>
    <row r="853" spans="1:14" s="11" customFormat="1" ht="17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115"/>
    </row>
    <row r="854" spans="1:14" s="11" customFormat="1" ht="17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115"/>
    </row>
    <row r="855" spans="1:14" s="11" customFormat="1" ht="17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115"/>
    </row>
    <row r="856" spans="1:14" s="11" customFormat="1" ht="17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115"/>
    </row>
    <row r="857" spans="1:14" s="11" customFormat="1" ht="17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115"/>
    </row>
    <row r="858" spans="1:14" s="11" customFormat="1" ht="17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115"/>
    </row>
    <row r="859" spans="1:14" s="11" customFormat="1" ht="17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115"/>
    </row>
    <row r="860" spans="1:14" s="11" customFormat="1" ht="17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115"/>
    </row>
    <row r="861" spans="1:14" s="11" customFormat="1" ht="17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115"/>
    </row>
    <row r="862" spans="1:14" s="11" customFormat="1" ht="17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115"/>
    </row>
    <row r="863" spans="1:14" s="11" customFormat="1" ht="17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115"/>
    </row>
    <row r="864" spans="1:14" s="11" customFormat="1" ht="17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115"/>
    </row>
    <row r="865" spans="1:14" s="11" customFormat="1" ht="17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115"/>
    </row>
    <row r="866" spans="1:14" s="11" customFormat="1" ht="17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115"/>
    </row>
    <row r="867" spans="1:14" s="11" customFormat="1" ht="17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115"/>
    </row>
    <row r="868" spans="1:14" s="11" customFormat="1" ht="17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115"/>
    </row>
    <row r="869" spans="1:14" s="11" customFormat="1" ht="17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115"/>
    </row>
    <row r="870" spans="1:14" s="11" customFormat="1" ht="17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115"/>
    </row>
    <row r="871" spans="1:14" s="11" customFormat="1" ht="17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115"/>
    </row>
    <row r="872" spans="1:14" s="11" customFormat="1" ht="17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115"/>
    </row>
    <row r="873" spans="1:14" s="11" customFormat="1" ht="17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115"/>
    </row>
    <row r="874" spans="1:14" s="11" customFormat="1" ht="17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115"/>
    </row>
    <row r="875" spans="1:14" s="11" customFormat="1" ht="17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115"/>
    </row>
    <row r="876" spans="1:14" s="11" customFormat="1" ht="17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115"/>
    </row>
    <row r="877" spans="1:14" s="11" customFormat="1" ht="17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115"/>
    </row>
    <row r="878" spans="1:14" s="11" customFormat="1" ht="17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115"/>
    </row>
    <row r="879" spans="1:14" s="11" customFormat="1" ht="17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115"/>
    </row>
    <row r="880" spans="1:14" s="11" customFormat="1" ht="17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115"/>
    </row>
    <row r="881" spans="1:14" s="11" customFormat="1" ht="17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115"/>
    </row>
    <row r="882" spans="1:14" s="11" customFormat="1" ht="17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115"/>
    </row>
    <row r="883" spans="1:14" s="11" customFormat="1" ht="17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115"/>
    </row>
    <row r="884" spans="1:14" s="11" customFormat="1" ht="17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115"/>
    </row>
    <row r="885" spans="1:14" s="11" customFormat="1" ht="17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115"/>
    </row>
    <row r="886" spans="1:14" s="11" customFormat="1" ht="17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115"/>
    </row>
    <row r="887" spans="1:14" s="11" customFormat="1" ht="17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115"/>
    </row>
    <row r="888" spans="1:14" s="11" customFormat="1" ht="17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115"/>
    </row>
    <row r="889" spans="1:14" s="11" customFormat="1" ht="17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115"/>
    </row>
    <row r="890" spans="1:14" s="11" customFormat="1" ht="17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115"/>
    </row>
    <row r="891" spans="1:14" s="11" customFormat="1" ht="17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115"/>
    </row>
    <row r="892" spans="1:14" s="11" customFormat="1" ht="17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115"/>
    </row>
    <row r="893" spans="1:14" s="11" customFormat="1" ht="17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115"/>
    </row>
    <row r="894" spans="1:14" s="11" customFormat="1" ht="17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115"/>
    </row>
    <row r="895" spans="1:14" s="11" customFormat="1" ht="17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115"/>
    </row>
    <row r="896" spans="1:14" s="11" customFormat="1" ht="17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115"/>
    </row>
    <row r="897" spans="1:14" s="11" customFormat="1" ht="17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115"/>
    </row>
    <row r="898" spans="1:14" s="11" customFormat="1" ht="17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115"/>
    </row>
    <row r="899" spans="1:14" s="11" customFormat="1" ht="17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115"/>
    </row>
    <row r="900" spans="1:14" s="11" customFormat="1" ht="17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115"/>
    </row>
    <row r="901" spans="1:14" s="11" customFormat="1" ht="17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115"/>
    </row>
    <row r="902" spans="1:14" s="11" customFormat="1" ht="17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115"/>
    </row>
    <row r="903" spans="1:14" s="11" customFormat="1" ht="17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115"/>
    </row>
    <row r="904" spans="1:14" s="11" customFormat="1" ht="17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115"/>
    </row>
    <row r="905" spans="1:14" s="11" customFormat="1" ht="17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115"/>
    </row>
    <row r="906" spans="1:14" s="11" customFormat="1" ht="17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115"/>
    </row>
    <row r="907" spans="1:14" s="11" customFormat="1" ht="17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115"/>
    </row>
    <row r="908" spans="1:14" s="11" customFormat="1" ht="17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115"/>
    </row>
    <row r="909" spans="1:14" s="11" customFormat="1" ht="17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115"/>
    </row>
    <row r="910" spans="1:14" s="11" customFormat="1" ht="17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115"/>
    </row>
    <row r="911" spans="1:14" s="11" customFormat="1" ht="17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115"/>
    </row>
    <row r="912" spans="1:14" s="11" customFormat="1" ht="17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115"/>
    </row>
    <row r="913" spans="1:14" s="11" customFormat="1" ht="17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115"/>
    </row>
    <row r="914" spans="1:14" s="11" customFormat="1" ht="17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115"/>
    </row>
    <row r="915" spans="1:14" s="11" customFormat="1" ht="17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115"/>
    </row>
    <row r="916" spans="1:14" s="11" customFormat="1" ht="17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115"/>
    </row>
    <row r="917" spans="1:14" s="11" customFormat="1" ht="17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115"/>
    </row>
    <row r="918" spans="1:14" s="11" customFormat="1" ht="17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115"/>
    </row>
    <row r="919" spans="1:14" s="11" customFormat="1" ht="17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115"/>
    </row>
    <row r="920" spans="1:14" s="11" customFormat="1" ht="17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115"/>
    </row>
    <row r="921" spans="1:14" s="11" customFormat="1" ht="17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115"/>
    </row>
    <row r="922" spans="1:14" s="11" customFormat="1" ht="17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115"/>
    </row>
    <row r="923" spans="1:14" s="11" customFormat="1" ht="17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115"/>
    </row>
    <row r="924" spans="1:14" s="11" customFormat="1" ht="17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115"/>
    </row>
    <row r="925" spans="1:14" s="11" customFormat="1" ht="17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115"/>
    </row>
    <row r="926" spans="1:14" s="11" customFormat="1" ht="17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115"/>
    </row>
    <row r="927" spans="1:14" s="11" customFormat="1" ht="17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115"/>
    </row>
    <row r="928" spans="1:14" s="11" customFormat="1" ht="17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115"/>
    </row>
    <row r="929" spans="1:14" s="11" customFormat="1" ht="17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115"/>
    </row>
    <row r="930" spans="1:14" s="11" customFormat="1" ht="17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115"/>
    </row>
    <row r="931" spans="1:14" s="11" customFormat="1" ht="17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115"/>
    </row>
    <row r="932" spans="1:14" s="11" customFormat="1" ht="17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115"/>
    </row>
    <row r="933" spans="1:14" s="11" customFormat="1" ht="17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115"/>
    </row>
    <row r="934" spans="1:14" s="11" customFormat="1" ht="17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115"/>
    </row>
    <row r="935" spans="1:14" s="11" customFormat="1" ht="17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115"/>
    </row>
    <row r="936" spans="1:14" s="11" customFormat="1" ht="17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115"/>
    </row>
    <row r="937" spans="1:14" s="11" customFormat="1" ht="17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115"/>
    </row>
    <row r="938" spans="1:14" s="11" customFormat="1" ht="17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115"/>
    </row>
    <row r="939" spans="1:14" s="11" customFormat="1" ht="17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115"/>
    </row>
    <row r="940" spans="1:14" s="11" customFormat="1" ht="17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115"/>
    </row>
    <row r="941" spans="1:14" s="11" customFormat="1" ht="17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115"/>
    </row>
    <row r="942" spans="1:14" s="11" customFormat="1" ht="17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115"/>
    </row>
    <row r="943" spans="1:14" s="11" customFormat="1" ht="17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115"/>
    </row>
    <row r="944" spans="1:14" s="11" customFormat="1" ht="17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115"/>
    </row>
    <row r="945" spans="1:14" s="11" customFormat="1" ht="17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115"/>
    </row>
    <row r="946" spans="1:14" s="11" customFormat="1" ht="17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115"/>
    </row>
    <row r="947" spans="1:14" s="11" customFormat="1" ht="17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115"/>
    </row>
    <row r="948" spans="1:14" s="11" customFormat="1" ht="17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115"/>
    </row>
    <row r="949" spans="1:14" s="11" customFormat="1" ht="17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115"/>
    </row>
    <row r="950" spans="1:14" s="11" customFormat="1" ht="17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115"/>
    </row>
    <row r="951" spans="1:14" s="11" customFormat="1" ht="17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115"/>
    </row>
    <row r="952" spans="1:14" s="11" customFormat="1" ht="17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115"/>
    </row>
    <row r="953" spans="1:14" s="11" customFormat="1" ht="17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115"/>
    </row>
    <row r="954" spans="1:14" s="11" customFormat="1" ht="17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115"/>
    </row>
    <row r="955" spans="1:14" s="11" customFormat="1" ht="17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115"/>
    </row>
    <row r="956" spans="1:14" s="11" customFormat="1" ht="17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115"/>
    </row>
    <row r="957" spans="1:14" s="11" customFormat="1" ht="17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115"/>
    </row>
    <row r="958" spans="1:14" s="11" customFormat="1" ht="17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115"/>
    </row>
    <row r="959" spans="1:14" s="11" customFormat="1" ht="17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115"/>
    </row>
    <row r="960" spans="1:14" s="11" customFormat="1" ht="17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115"/>
    </row>
    <row r="961" spans="1:14" s="11" customFormat="1" ht="17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115"/>
    </row>
    <row r="962" spans="1:14" s="11" customFormat="1" ht="17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115"/>
    </row>
    <row r="963" spans="1:14" s="11" customFormat="1" ht="17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115"/>
    </row>
    <row r="964" spans="1:14" s="11" customFormat="1" ht="17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115"/>
    </row>
    <row r="965" spans="1:14" s="11" customFormat="1" ht="17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115"/>
    </row>
    <row r="966" spans="1:14" s="11" customFormat="1" ht="17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115"/>
    </row>
    <row r="967" spans="1:14" s="11" customFormat="1" ht="17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115"/>
    </row>
    <row r="968" spans="1:14" s="11" customFormat="1" ht="17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115"/>
    </row>
    <row r="969" spans="1:14" s="11" customFormat="1" ht="17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115"/>
    </row>
    <row r="970" spans="1:14" s="11" customFormat="1" ht="17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115"/>
    </row>
    <row r="971" spans="1:14" s="11" customFormat="1" ht="17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115"/>
    </row>
    <row r="972" spans="1:14" s="11" customFormat="1" ht="17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115"/>
    </row>
    <row r="973" spans="1:14" s="11" customFormat="1" ht="17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115"/>
    </row>
    <row r="974" spans="1:14" s="11" customFormat="1" ht="17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115"/>
    </row>
    <row r="975" spans="1:14" s="11" customFormat="1" ht="17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115"/>
    </row>
    <row r="976" spans="1:14" s="11" customFormat="1" ht="17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115"/>
    </row>
    <row r="977" spans="1:14" s="11" customFormat="1" ht="17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115"/>
    </row>
    <row r="978" spans="1:14" s="11" customFormat="1" ht="17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115"/>
    </row>
    <row r="979" spans="1:14" s="11" customFormat="1" ht="17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115"/>
    </row>
    <row r="980" spans="1:14" s="11" customFormat="1" ht="17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115"/>
    </row>
    <row r="981" spans="1:14" s="11" customFormat="1" ht="17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115"/>
    </row>
    <row r="982" spans="1:14" s="11" customFormat="1" ht="17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115"/>
    </row>
    <row r="983" spans="1:14" s="11" customFormat="1" ht="17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115"/>
    </row>
    <row r="984" spans="1:14" s="11" customFormat="1" ht="17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115"/>
    </row>
    <row r="985" spans="1:14" s="11" customFormat="1" ht="17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115"/>
    </row>
    <row r="986" spans="1:14" s="11" customFormat="1" ht="17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115"/>
    </row>
    <row r="987" spans="1:14" s="11" customFormat="1" ht="17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115"/>
    </row>
    <row r="988" spans="1:14" s="11" customFormat="1" ht="17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115"/>
    </row>
    <row r="989" spans="1:14" s="11" customFormat="1" ht="17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115"/>
    </row>
    <row r="990" spans="1:14" s="11" customFormat="1" ht="17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115"/>
    </row>
    <row r="991" spans="1:14" s="11" customFormat="1" ht="17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115"/>
    </row>
    <row r="992" spans="1:14" s="11" customFormat="1" ht="17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115"/>
    </row>
    <row r="993" spans="1:14" s="11" customFormat="1" ht="17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115"/>
    </row>
    <row r="994" spans="1:14" s="11" customFormat="1" ht="17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115"/>
    </row>
    <row r="995" spans="1:14" s="11" customFormat="1" ht="17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115"/>
    </row>
    <row r="996" spans="1:14" s="11" customFormat="1" ht="17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115"/>
    </row>
    <row r="997" spans="1:14" s="11" customFormat="1" ht="17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115"/>
    </row>
    <row r="998" spans="1:14" s="11" customFormat="1" ht="17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115"/>
    </row>
    <row r="999" spans="1:14" s="11" customFormat="1" ht="17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115"/>
    </row>
    <row r="1000" spans="1:14" s="11" customFormat="1" ht="17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115"/>
    </row>
    <row r="1001" spans="1:14" s="11" customFormat="1" ht="17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115"/>
    </row>
    <row r="1002" spans="1:14" s="11" customFormat="1" ht="17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115"/>
    </row>
    <row r="1003" spans="1:14" s="11" customFormat="1" ht="17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115"/>
    </row>
    <row r="1004" spans="1:14" s="11" customFormat="1" ht="17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115"/>
    </row>
    <row r="1005" spans="1:14" s="11" customFormat="1" ht="17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115"/>
    </row>
    <row r="1006" spans="1:14" s="11" customFormat="1" ht="17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115"/>
    </row>
    <row r="1007" spans="1:14" s="11" customFormat="1" ht="17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115"/>
    </row>
    <row r="1008" spans="1:14" s="11" customFormat="1" ht="17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115"/>
    </row>
    <row r="1009" spans="1:14" s="11" customFormat="1" ht="17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115"/>
    </row>
    <row r="1010" spans="1:14" s="11" customFormat="1" ht="17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115"/>
    </row>
    <row r="1011" spans="1:14" s="11" customFormat="1" ht="17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115"/>
    </row>
    <row r="1012" spans="1:14" s="11" customFormat="1" ht="17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115"/>
    </row>
    <row r="1013" spans="1:14" s="11" customFormat="1" ht="17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115"/>
    </row>
    <row r="1014" spans="1:14" s="11" customFormat="1" ht="17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115"/>
    </row>
    <row r="1015" spans="1:14" s="11" customFormat="1" ht="17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115"/>
    </row>
    <row r="1016" spans="1:14" s="11" customFormat="1" ht="17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115"/>
    </row>
    <row r="1017" spans="1:14" s="11" customFormat="1" ht="17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115"/>
    </row>
    <row r="1018" spans="1:14" s="11" customFormat="1" ht="17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115"/>
    </row>
    <row r="1019" spans="1:14" s="11" customFormat="1" ht="17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115"/>
    </row>
    <row r="1020" spans="1:14" s="11" customFormat="1" ht="17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115"/>
    </row>
    <row r="1021" spans="1:14" s="11" customFormat="1" ht="17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115"/>
    </row>
    <row r="1022" spans="1:14" s="11" customFormat="1" ht="17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115"/>
    </row>
    <row r="1023" spans="1:14" s="11" customFormat="1" ht="17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115"/>
    </row>
    <row r="1024" spans="1:14" s="11" customFormat="1" ht="17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115"/>
    </row>
    <row r="1025" spans="1:14" s="11" customFormat="1" ht="17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115"/>
    </row>
    <row r="1026" spans="1:14" s="11" customFormat="1" ht="17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115"/>
    </row>
    <row r="1027" spans="1:14" s="11" customFormat="1" ht="17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115"/>
    </row>
    <row r="1028" spans="1:14" s="11" customFormat="1" ht="17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115"/>
    </row>
    <row r="1029" spans="1:14" s="11" customFormat="1" ht="17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115"/>
    </row>
    <row r="1030" spans="1:14" s="11" customFormat="1" ht="17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115"/>
    </row>
    <row r="1031" spans="1:14" s="11" customFormat="1" ht="17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115"/>
    </row>
    <row r="1032" spans="1:14" s="11" customFormat="1" ht="17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115"/>
    </row>
    <row r="1033" spans="1:14" s="11" customFormat="1" ht="17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115"/>
    </row>
    <row r="1034" spans="1:14" s="11" customFormat="1" ht="17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115"/>
    </row>
    <row r="1035" spans="1:14" s="11" customFormat="1" ht="17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115"/>
    </row>
    <row r="1036" spans="1:14" s="11" customFormat="1" ht="17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115"/>
    </row>
    <row r="1037" spans="1:14" s="11" customFormat="1" ht="17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115"/>
    </row>
    <row r="1038" spans="1:14" s="11" customFormat="1" ht="17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115"/>
    </row>
    <row r="1039" spans="1:14" s="11" customFormat="1" ht="17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115"/>
    </row>
    <row r="1040" spans="1:14" s="11" customFormat="1" ht="17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115"/>
    </row>
    <row r="1041" spans="1:14" s="11" customFormat="1" ht="17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115"/>
    </row>
    <row r="1042" spans="1:14" s="11" customFormat="1" ht="17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115"/>
    </row>
    <row r="1043" spans="1:14" s="11" customFormat="1" ht="17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115"/>
    </row>
    <row r="1044" spans="1:14" s="11" customFormat="1" ht="17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115"/>
    </row>
    <row r="1045" spans="1:14" s="11" customFormat="1" ht="17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115"/>
    </row>
    <row r="1046" spans="1:14" s="11" customFormat="1" ht="17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115"/>
    </row>
    <row r="1047" spans="1:14" s="11" customFormat="1" ht="17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115"/>
    </row>
    <row r="1048" spans="1:14" s="11" customFormat="1" ht="17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115"/>
    </row>
    <row r="1049" spans="1:14" s="11" customFormat="1" ht="17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115"/>
    </row>
    <row r="1050" spans="1:14" s="11" customFormat="1" ht="17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115"/>
    </row>
    <row r="1051" spans="1:14" s="11" customFormat="1" ht="17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115"/>
    </row>
    <row r="1052" spans="1:14" s="11" customFormat="1" ht="17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115"/>
    </row>
    <row r="1053" spans="1:14" s="11" customFormat="1" ht="17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115"/>
    </row>
    <row r="1054" spans="1:14" s="11" customFormat="1" ht="17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115"/>
    </row>
    <row r="1055" spans="1:14" s="11" customFormat="1" ht="17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115"/>
    </row>
    <row r="1056" spans="1:14" s="11" customFormat="1" ht="17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115"/>
    </row>
    <row r="1057" spans="1:14" s="11" customFormat="1" ht="17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115"/>
    </row>
    <row r="1058" spans="1:14" s="11" customFormat="1" ht="17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115"/>
    </row>
    <row r="1059" spans="1:14" s="11" customFormat="1" ht="17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115"/>
    </row>
    <row r="1060" spans="1:14" s="11" customFormat="1" ht="17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115"/>
    </row>
    <row r="1061" spans="1:14" s="11" customFormat="1" ht="17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115"/>
    </row>
    <row r="1062" spans="1:14" s="11" customFormat="1" ht="17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115"/>
    </row>
    <row r="1063" spans="1:14" s="11" customFormat="1" ht="17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115"/>
    </row>
    <row r="1064" spans="1:14" s="11" customFormat="1" ht="17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115"/>
    </row>
    <row r="1065" spans="1:14" s="11" customFormat="1" ht="17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115"/>
    </row>
    <row r="1066" spans="1:14" s="11" customFormat="1" ht="17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115"/>
    </row>
    <row r="1067" spans="1:14" s="11" customFormat="1" ht="17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115"/>
    </row>
    <row r="1068" spans="1:14" s="11" customFormat="1" ht="17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115"/>
    </row>
    <row r="1069" spans="1:14" s="11" customFormat="1" ht="17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115"/>
    </row>
    <row r="1070" spans="1:14" s="11" customFormat="1" ht="17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115"/>
    </row>
    <row r="1071" spans="1:14" s="11" customFormat="1" ht="17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115"/>
    </row>
    <row r="1072" spans="1:14" s="11" customFormat="1" ht="17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115"/>
    </row>
    <row r="1073" spans="1:14" s="11" customFormat="1" ht="17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115"/>
    </row>
    <row r="1074" spans="1:14" s="11" customFormat="1" ht="17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115"/>
    </row>
    <row r="1075" spans="1:14" s="11" customFormat="1" ht="17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115"/>
    </row>
    <row r="1076" spans="1:14" s="11" customFormat="1" ht="17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115"/>
    </row>
    <row r="1077" spans="1:14" s="11" customFormat="1" ht="17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115"/>
    </row>
    <row r="1078" spans="1:14" s="11" customFormat="1" ht="17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115"/>
    </row>
    <row r="1079" spans="1:14" s="11" customFormat="1" ht="17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115"/>
    </row>
    <row r="1080" spans="1:14" s="11" customFormat="1" ht="17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115"/>
    </row>
    <row r="1081" spans="1:14" s="11" customFormat="1" ht="17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115"/>
    </row>
    <row r="1082" spans="1:14" s="11" customFormat="1" ht="17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115"/>
    </row>
    <row r="1083" spans="1:14" s="11" customFormat="1" ht="17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115"/>
    </row>
    <row r="1084" spans="1:14" s="11" customFormat="1" ht="17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115"/>
    </row>
    <row r="1085" spans="1:14" s="11" customFormat="1" ht="17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115"/>
    </row>
    <row r="1086" spans="1:14" s="11" customFormat="1" ht="17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115"/>
    </row>
    <row r="1087" spans="1:14" s="11" customFormat="1" ht="17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115"/>
    </row>
    <row r="1088" spans="1:14" s="11" customFormat="1" ht="17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115"/>
    </row>
    <row r="1089" spans="1:14" s="11" customFormat="1" ht="17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115"/>
    </row>
    <row r="1090" spans="1:14" s="11" customFormat="1" ht="17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115"/>
    </row>
    <row r="1091" spans="1:14" s="11" customFormat="1" ht="17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115"/>
    </row>
    <row r="1092" spans="1:14" s="11" customFormat="1" ht="17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115"/>
    </row>
    <row r="1093" spans="1:14" s="11" customFormat="1" ht="17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115"/>
    </row>
    <row r="1094" spans="1:14" s="11" customFormat="1" ht="17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115"/>
    </row>
    <row r="1095" spans="1:14" s="11" customFormat="1" ht="17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115"/>
    </row>
    <row r="1096" spans="1:14" s="11" customFormat="1" ht="17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115"/>
    </row>
    <row r="1097" spans="1:14" s="11" customFormat="1" ht="17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115"/>
    </row>
    <row r="1098" spans="1:14" s="11" customFormat="1" ht="17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115"/>
    </row>
    <row r="1099" spans="1:14" s="11" customFormat="1" ht="17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115"/>
    </row>
    <row r="1100" spans="1:14" s="11" customFormat="1" ht="17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115"/>
    </row>
    <row r="1101" spans="1:14" s="11" customFormat="1" ht="17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115"/>
    </row>
    <row r="1102" spans="1:14" s="11" customFormat="1" ht="17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115"/>
    </row>
    <row r="1103" spans="1:14" s="11" customFormat="1" ht="17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115"/>
    </row>
    <row r="1104" spans="1:14" s="11" customFormat="1" ht="17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115"/>
    </row>
    <row r="1105" spans="1:14" s="11" customFormat="1" ht="17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115"/>
    </row>
    <row r="1106" spans="1:14" s="11" customFormat="1" ht="17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115"/>
    </row>
    <row r="1107" spans="1:14" s="11" customFormat="1" ht="17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115"/>
    </row>
    <row r="1108" spans="1:14" s="11" customFormat="1" ht="17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115"/>
    </row>
    <row r="1109" spans="1:14" s="11" customFormat="1" ht="17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115"/>
    </row>
    <row r="1110" spans="1:14" s="11" customFormat="1" ht="17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115"/>
    </row>
    <row r="1111" spans="1:14" s="11" customFormat="1" ht="17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115"/>
    </row>
    <row r="1112" spans="1:14" s="11" customFormat="1" ht="17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115"/>
    </row>
    <row r="1113" spans="1:14" s="11" customFormat="1" ht="17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115"/>
    </row>
    <row r="1114" spans="1:14" s="11" customFormat="1" ht="17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115"/>
    </row>
    <row r="1115" spans="1:14" s="11" customFormat="1" ht="17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115"/>
    </row>
    <row r="1116" spans="1:14" s="11" customFormat="1" ht="17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115"/>
    </row>
    <row r="1117" spans="1:14" s="11" customFormat="1" ht="17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115"/>
    </row>
    <row r="1118" spans="1:14" s="11" customFormat="1" ht="17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115"/>
    </row>
    <row r="1119" spans="1:14" s="11" customFormat="1" ht="17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115"/>
    </row>
    <row r="1120" spans="1:14" s="11" customFormat="1" ht="17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115"/>
    </row>
    <row r="1121" spans="1:14" s="11" customFormat="1" ht="17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115"/>
    </row>
    <row r="1122" spans="1:14" s="11" customFormat="1" ht="17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115"/>
    </row>
    <row r="1123" spans="1:14" s="11" customFormat="1" ht="17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115"/>
    </row>
    <row r="1124" spans="1:14" s="11" customFormat="1" ht="17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115"/>
    </row>
    <row r="1125" spans="1:14" s="11" customFormat="1" ht="17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115"/>
    </row>
    <row r="1126" spans="1:14" s="11" customFormat="1" ht="17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115"/>
    </row>
    <row r="1127" spans="1:14" s="11" customFormat="1" ht="17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115"/>
    </row>
    <row r="1128" spans="1:14" s="11" customFormat="1" ht="17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115"/>
    </row>
    <row r="1129" spans="1:14" s="11" customFormat="1" ht="17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115"/>
    </row>
    <row r="1130" spans="1:14" s="11" customFormat="1" ht="17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115"/>
    </row>
    <row r="1131" spans="1:14" s="11" customFormat="1" ht="17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115"/>
    </row>
    <row r="1132" spans="1:14" s="11" customFormat="1" ht="17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115"/>
    </row>
    <row r="1133" spans="1:14" s="11" customFormat="1" ht="17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115"/>
    </row>
    <row r="1134" spans="1:14" s="11" customFormat="1" ht="17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115"/>
    </row>
    <row r="1135" spans="1:14" s="11" customFormat="1" ht="17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115"/>
    </row>
    <row r="1136" spans="1:14" s="11" customFormat="1" ht="17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115"/>
    </row>
    <row r="1137" spans="1:14" s="11" customFormat="1" ht="17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115"/>
    </row>
    <row r="1138" spans="1:14" s="11" customFormat="1" ht="17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115"/>
    </row>
    <row r="1139" spans="1:14" s="11" customFormat="1" ht="17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115"/>
    </row>
    <row r="1140" spans="1:14" s="11" customFormat="1" ht="17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115"/>
    </row>
    <row r="1141" spans="1:14" s="11" customFormat="1" ht="17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115"/>
    </row>
    <row r="1142" spans="1:14" s="11" customFormat="1" ht="17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115"/>
    </row>
    <row r="1143" spans="1:14" s="11" customFormat="1" ht="17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115"/>
    </row>
    <row r="1144" spans="1:14" s="11" customFormat="1" ht="17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115"/>
    </row>
    <row r="1145" spans="1:14" s="11" customFormat="1" ht="17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115"/>
    </row>
    <row r="1146" spans="1:14" s="11" customFormat="1" ht="17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115"/>
    </row>
    <row r="1147" spans="1:14" s="11" customFormat="1" ht="17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115"/>
    </row>
    <row r="1148" spans="1:14" s="11" customFormat="1" ht="17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115"/>
    </row>
    <row r="1149" spans="1:14" s="11" customFormat="1" ht="17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115"/>
    </row>
    <row r="1150" spans="1:14" s="11" customFormat="1" ht="17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115"/>
    </row>
    <row r="1151" spans="1:14" s="11" customFormat="1" ht="17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115"/>
    </row>
    <row r="1152" spans="1:14" s="11" customFormat="1" ht="17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115"/>
    </row>
    <row r="1153" spans="1:14" s="11" customFormat="1" ht="17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115"/>
    </row>
    <row r="1154" spans="1:14" s="11" customFormat="1" ht="17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115"/>
    </row>
    <row r="1155" spans="1:14" s="11" customFormat="1" ht="17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115"/>
    </row>
    <row r="1156" spans="1:14" s="11" customFormat="1" ht="17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115"/>
    </row>
    <row r="1157" spans="1:14" s="11" customFormat="1" ht="17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115"/>
    </row>
    <row r="1158" spans="1:14" s="11" customFormat="1" ht="17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115"/>
    </row>
    <row r="1159" spans="1:14" s="11" customFormat="1" ht="17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115"/>
    </row>
    <row r="1160" spans="1:14" s="11" customFormat="1" ht="17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115"/>
    </row>
    <row r="1161" spans="1:14" s="11" customFormat="1" ht="17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115"/>
    </row>
    <row r="1162" spans="1:14" s="11" customFormat="1" ht="17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115"/>
    </row>
    <row r="1163" spans="1:14" s="11" customFormat="1" ht="17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115"/>
    </row>
    <row r="1164" spans="1:14" s="11" customFormat="1" ht="17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115"/>
    </row>
    <row r="1165" spans="1:14" s="11" customFormat="1" ht="17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115"/>
    </row>
    <row r="1166" spans="1:14" s="11" customFormat="1" ht="17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115"/>
    </row>
    <row r="1167" spans="1:14" s="11" customFormat="1" ht="17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115"/>
    </row>
    <row r="1168" spans="1:14" s="11" customFormat="1" ht="17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115"/>
    </row>
    <row r="1169" spans="1:14" s="11" customFormat="1" ht="17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115"/>
    </row>
    <row r="1170" spans="1:14" s="11" customFormat="1" ht="17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115"/>
    </row>
    <row r="1171" spans="1:14" s="11" customFormat="1" ht="17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115"/>
    </row>
    <row r="1172" spans="1:14" s="11" customFormat="1" ht="17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115"/>
    </row>
    <row r="1173" spans="1:14" s="11" customFormat="1" ht="17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115"/>
    </row>
    <row r="1174" spans="1:14" s="11" customFormat="1" ht="17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115"/>
    </row>
    <row r="1175" spans="1:14" s="11" customFormat="1" ht="17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115"/>
    </row>
    <row r="1176" spans="1:14" s="11" customFormat="1" ht="17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115"/>
    </row>
    <row r="1177" spans="1:14" s="11" customFormat="1" ht="17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115"/>
    </row>
    <row r="1178" spans="1:14" s="11" customFormat="1" ht="17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115"/>
    </row>
    <row r="1179" spans="1:14" s="11" customFormat="1" ht="17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115"/>
    </row>
    <row r="1180" spans="1:14" s="11" customFormat="1" ht="17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115"/>
    </row>
    <row r="1181" spans="1:14" s="11" customFormat="1" ht="17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115"/>
    </row>
    <row r="1182" spans="1:14" s="11" customFormat="1" ht="17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115"/>
    </row>
    <row r="1183" spans="1:14" s="11" customFormat="1" ht="17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115"/>
    </row>
    <row r="1184" spans="1:14" s="11" customFormat="1" ht="17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115"/>
    </row>
    <row r="1185" spans="1:14" s="11" customFormat="1" ht="17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115"/>
    </row>
    <row r="1186" spans="1:14" s="11" customFormat="1" ht="17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115"/>
    </row>
    <row r="1187" spans="1:14" s="11" customFormat="1" ht="17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115"/>
    </row>
    <row r="1188" spans="1:14" s="11" customFormat="1" ht="17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115"/>
    </row>
    <row r="1189" spans="1:14" s="11" customFormat="1" ht="17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115"/>
    </row>
    <row r="1190" spans="1:14" s="11" customFormat="1" ht="17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115"/>
    </row>
    <row r="1191" spans="1:14" s="11" customFormat="1" ht="17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115"/>
    </row>
    <row r="1192" spans="1:14" s="11" customFormat="1" ht="17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115"/>
    </row>
    <row r="1193" spans="1:14" s="11" customFormat="1" ht="17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115"/>
    </row>
    <row r="1194" spans="1:14" s="11" customFormat="1" ht="17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115"/>
    </row>
    <row r="1195" spans="1:14" s="11" customFormat="1" ht="17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115"/>
    </row>
    <row r="1196" spans="1:14" s="11" customFormat="1" ht="17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115"/>
    </row>
    <row r="1197" spans="1:14" s="11" customFormat="1" ht="17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115"/>
    </row>
    <row r="1198" spans="1:14" s="11" customFormat="1" ht="17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115"/>
    </row>
    <row r="1199" spans="1:14" s="11" customFormat="1" ht="17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115"/>
    </row>
    <row r="1200" spans="1:14" s="11" customFormat="1" ht="17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115"/>
    </row>
    <row r="1201" spans="1:14" s="11" customFormat="1" ht="17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115"/>
    </row>
    <row r="1202" spans="1:14" s="11" customFormat="1" ht="17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115"/>
    </row>
    <row r="1203" spans="1:14" s="11" customFormat="1" ht="17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115"/>
    </row>
    <row r="1204" spans="1:14" s="11" customFormat="1" ht="17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115"/>
    </row>
    <row r="1205" spans="1:14" s="11" customFormat="1" ht="17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115"/>
    </row>
    <row r="1206" spans="1:14" s="11" customFormat="1" ht="17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115"/>
    </row>
    <row r="1207" spans="1:14" s="11" customFormat="1" ht="17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115"/>
    </row>
    <row r="1208" spans="1:14" s="11" customFormat="1" ht="17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115"/>
    </row>
    <row r="1209" spans="1:14" s="11" customFormat="1" ht="17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115"/>
    </row>
    <row r="1210" spans="1:14" s="11" customFormat="1" ht="17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115"/>
    </row>
    <row r="1211" spans="1:14" s="11" customFormat="1" ht="17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115"/>
    </row>
    <row r="1212" spans="1:14" s="11" customFormat="1" ht="17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115"/>
    </row>
    <row r="1213" spans="1:14" s="11" customFormat="1" ht="17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115"/>
    </row>
    <row r="1214" spans="1:14" s="11" customFormat="1" ht="17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115"/>
    </row>
    <row r="1215" spans="1:14" s="11" customFormat="1" ht="17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115"/>
    </row>
    <row r="1216" spans="1:14" s="11" customFormat="1" ht="17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115"/>
    </row>
    <row r="1217" spans="1:14" s="11" customFormat="1" ht="17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115"/>
    </row>
    <row r="1218" spans="1:14" s="11" customFormat="1" ht="17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115"/>
    </row>
    <row r="1219" spans="1:14" s="11" customFormat="1" ht="17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115"/>
    </row>
    <row r="1220" spans="1:14" s="11" customFormat="1" ht="17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115"/>
    </row>
    <row r="1221" spans="1:14" s="11" customFormat="1" ht="17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115"/>
    </row>
    <row r="1222" spans="1:14" s="11" customFormat="1" ht="17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115"/>
    </row>
    <row r="1223" spans="1:14" s="11" customFormat="1" ht="17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115"/>
    </row>
    <row r="1224" spans="1:14" s="11" customFormat="1" ht="17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115"/>
    </row>
    <row r="1225" spans="1:14" s="11" customFormat="1" ht="17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115"/>
    </row>
    <row r="1226" spans="1:14" s="11" customFormat="1" ht="17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115"/>
    </row>
    <row r="1227" spans="1:14" s="11" customFormat="1" ht="17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115"/>
    </row>
    <row r="1228" spans="1:14" s="11" customFormat="1" ht="17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115"/>
    </row>
    <row r="1229" spans="1:14" s="11" customFormat="1" ht="17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115"/>
    </row>
    <row r="1230" spans="1:14" s="11" customFormat="1" ht="17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115"/>
    </row>
    <row r="1231" spans="1:14" s="11" customFormat="1" ht="17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115"/>
    </row>
    <row r="1232" spans="1:14" s="11" customFormat="1" ht="17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115"/>
    </row>
    <row r="1233" spans="1:14" s="11" customFormat="1" ht="17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115"/>
    </row>
    <row r="1234" spans="1:14" s="11" customFormat="1" ht="17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115"/>
    </row>
    <row r="1235" spans="1:14" s="11" customFormat="1" ht="17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115"/>
    </row>
    <row r="1236" spans="1:14" s="11" customFormat="1" ht="17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115"/>
    </row>
    <row r="1237" spans="1:14" s="11" customFormat="1" ht="17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115"/>
    </row>
    <row r="1238" spans="1:14" s="11" customFormat="1" ht="17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115"/>
    </row>
    <row r="1239" spans="1:14" s="11" customFormat="1" ht="17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115"/>
    </row>
    <row r="1240" spans="1:14" s="11" customFormat="1" ht="17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115"/>
    </row>
    <row r="1241" spans="1:14" s="11" customFormat="1" ht="17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115"/>
    </row>
    <row r="1242" spans="1:14" s="11" customFormat="1" ht="17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115"/>
    </row>
    <row r="1243" spans="1:14" s="11" customFormat="1" ht="17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115"/>
    </row>
    <row r="1244" spans="1:14" s="11" customFormat="1" ht="17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115"/>
    </row>
    <row r="1245" spans="1:14" s="11" customFormat="1" ht="17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115"/>
    </row>
    <row r="1246" spans="1:14" s="11" customFormat="1" ht="17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115"/>
    </row>
    <row r="1247" spans="1:14" s="11" customFormat="1" ht="17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115"/>
    </row>
    <row r="1248" spans="1:14" s="11" customFormat="1" ht="17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115"/>
    </row>
    <row r="1249" spans="1:14" s="11" customFormat="1" ht="17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115"/>
    </row>
    <row r="1250" spans="1:14" s="11" customFormat="1" ht="17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115"/>
    </row>
    <row r="1251" spans="1:14" s="11" customFormat="1" ht="17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115"/>
    </row>
    <row r="1252" spans="1:14" s="11" customFormat="1" ht="17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115"/>
    </row>
    <row r="1253" spans="1:14" s="11" customFormat="1" ht="17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115"/>
    </row>
    <row r="1254" spans="1:14" s="11" customFormat="1" ht="17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115"/>
    </row>
    <row r="1255" spans="1:14" s="11" customFormat="1" ht="17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115"/>
    </row>
    <row r="1256" spans="1:14" s="11" customFormat="1" ht="17.100000000000001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115"/>
    </row>
    <row r="1257" spans="1:14" s="11" customFormat="1" ht="17.100000000000001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115"/>
    </row>
    <row r="1258" spans="1:14" s="11" customFormat="1" ht="17.100000000000001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115"/>
    </row>
    <row r="1259" spans="1:14" s="11" customFormat="1" ht="17.100000000000001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115"/>
    </row>
    <row r="1260" spans="1:14" s="11" customFormat="1" ht="17.100000000000001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115"/>
    </row>
    <row r="1261" spans="1:14" s="11" customFormat="1" ht="17.100000000000001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115"/>
    </row>
    <row r="1262" spans="1:14" s="11" customFormat="1" ht="17.100000000000001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115"/>
    </row>
    <row r="1263" spans="1:14" s="11" customFormat="1" ht="17.100000000000001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115"/>
    </row>
    <row r="1264" spans="1:14" s="11" customFormat="1" ht="17.100000000000001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115"/>
    </row>
    <row r="1265" spans="1:14" s="11" customFormat="1" ht="17.100000000000001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115"/>
    </row>
    <row r="1266" spans="1:14" s="11" customFormat="1" ht="17.100000000000001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115"/>
    </row>
    <row r="1267" spans="1:14" s="11" customFormat="1" ht="17.100000000000001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115"/>
    </row>
    <row r="1268" spans="1:14" s="11" customFormat="1" ht="17.100000000000001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115"/>
    </row>
    <row r="1269" spans="1:14" s="11" customFormat="1" ht="17.100000000000001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115"/>
    </row>
    <row r="1270" spans="1:14" s="11" customFormat="1" ht="17.100000000000001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115"/>
    </row>
    <row r="1271" spans="1:14" s="11" customFormat="1" ht="17.100000000000001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115"/>
    </row>
    <row r="1272" spans="1:14" s="11" customFormat="1" ht="17.100000000000001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115"/>
    </row>
    <row r="1273" spans="1:14" s="11" customFormat="1" ht="17.100000000000001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115"/>
    </row>
    <row r="1274" spans="1:14" s="11" customFormat="1" ht="17.100000000000001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115"/>
    </row>
    <row r="1275" spans="1:14" s="11" customFormat="1" ht="17.100000000000001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115"/>
    </row>
    <row r="1276" spans="1:14" s="11" customFormat="1" ht="17.100000000000001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115"/>
    </row>
    <row r="1277" spans="1:14" s="11" customFormat="1" ht="17.100000000000001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115"/>
    </row>
    <row r="1278" spans="1:14" s="11" customFormat="1" ht="17.100000000000001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115"/>
    </row>
    <row r="1279" spans="1:14" s="11" customFormat="1" ht="17.100000000000001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115"/>
    </row>
    <row r="1280" spans="1:14" s="11" customFormat="1" ht="17.100000000000001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115"/>
    </row>
    <row r="1281" spans="1:14" s="11" customFormat="1" ht="17.100000000000001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115"/>
    </row>
    <row r="1282" spans="1:14" s="11" customFormat="1" ht="17.100000000000001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115"/>
    </row>
    <row r="1283" spans="1:14" s="11" customFormat="1" ht="17.100000000000001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115"/>
    </row>
    <row r="1284" spans="1:14" s="11" customFormat="1" ht="17.100000000000001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115"/>
    </row>
    <row r="1285" spans="1:14" s="11" customFormat="1" ht="17.100000000000001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115"/>
    </row>
    <row r="1286" spans="1:14" s="11" customFormat="1" ht="17.100000000000001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115"/>
    </row>
    <row r="1287" spans="1:14" s="11" customFormat="1" ht="17.100000000000001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115"/>
    </row>
    <row r="1288" spans="1:14" s="11" customFormat="1" ht="17.100000000000001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115"/>
    </row>
    <row r="1289" spans="1:14" s="11" customFormat="1" ht="17.100000000000001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115"/>
    </row>
    <row r="1290" spans="1:14" s="11" customFormat="1" ht="17.100000000000001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115"/>
    </row>
    <row r="1291" spans="1:14" s="11" customFormat="1" ht="17.100000000000001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115"/>
    </row>
    <row r="1292" spans="1:14" s="11" customFormat="1" ht="17.100000000000001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115"/>
    </row>
    <row r="1293" spans="1:14" s="11" customFormat="1" ht="17.100000000000001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115"/>
    </row>
    <row r="1294" spans="1:14" s="11" customFormat="1" ht="17.100000000000001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115"/>
    </row>
    <row r="1295" spans="1:14" s="11" customFormat="1" ht="17.100000000000001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115"/>
    </row>
    <row r="1296" spans="1:14" s="11" customFormat="1" ht="17.100000000000001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115"/>
    </row>
    <row r="1297" spans="1:14" s="11" customFormat="1" ht="17.100000000000001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115"/>
    </row>
    <row r="1298" spans="1:14" s="11" customFormat="1" ht="17.100000000000001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115"/>
    </row>
    <row r="1299" spans="1:14" s="11" customFormat="1" ht="17.100000000000001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115"/>
    </row>
    <row r="1300" spans="1:14" s="11" customFormat="1" ht="17.100000000000001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115"/>
    </row>
    <row r="1301" spans="1:14" s="11" customFormat="1" ht="17.100000000000001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115"/>
    </row>
    <row r="1302" spans="1:14" s="11" customFormat="1" ht="17.100000000000001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115"/>
    </row>
    <row r="1303" spans="1:14" s="11" customFormat="1" ht="17.100000000000001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115"/>
    </row>
    <row r="1304" spans="1:14" s="11" customFormat="1" ht="17.100000000000001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115"/>
    </row>
    <row r="1305" spans="1:14" s="11" customFormat="1" ht="17.100000000000001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115"/>
    </row>
    <row r="1306" spans="1:14" s="11" customFormat="1" ht="17.100000000000001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115"/>
    </row>
    <row r="1307" spans="1:14" s="11" customFormat="1" ht="17.100000000000001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115"/>
    </row>
    <row r="1308" spans="1:14" s="11" customFormat="1" ht="17.100000000000001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115"/>
    </row>
    <row r="1309" spans="1:14" s="11" customFormat="1" ht="17.100000000000001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115"/>
    </row>
    <row r="1310" spans="1:14" s="11" customFormat="1" ht="17.100000000000001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115"/>
    </row>
    <row r="1311" spans="1:14" s="11" customFormat="1" ht="17.100000000000001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115"/>
    </row>
    <row r="1312" spans="1:14" s="11" customFormat="1" ht="17.100000000000001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115"/>
    </row>
    <row r="1313" spans="1:14" s="11" customFormat="1" ht="17.100000000000001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115"/>
    </row>
    <row r="1314" spans="1:14" s="11" customFormat="1" ht="17.100000000000001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115"/>
    </row>
    <row r="1315" spans="1:14" s="11" customFormat="1" ht="17.100000000000001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115"/>
    </row>
    <row r="1316" spans="1:14" s="11" customFormat="1" ht="17.100000000000001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115"/>
    </row>
    <row r="1317" spans="1:14" s="11" customFormat="1" ht="17.100000000000001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115"/>
    </row>
    <row r="1318" spans="1:14" s="11" customFormat="1" ht="17.100000000000001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115"/>
    </row>
    <row r="1319" spans="1:14" s="11" customFormat="1" ht="17.100000000000001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115"/>
    </row>
    <row r="1320" spans="1:14" s="11" customFormat="1" ht="17.100000000000001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115"/>
    </row>
    <row r="1321" spans="1:14" s="11" customFormat="1" ht="17.100000000000001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115"/>
    </row>
    <row r="1322" spans="1:14" s="11" customFormat="1" ht="17.100000000000001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115"/>
    </row>
    <row r="1323" spans="1:14" s="11" customFormat="1" ht="17.100000000000001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115"/>
    </row>
    <row r="1324" spans="1:14" s="11" customFormat="1" ht="17.100000000000001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115"/>
    </row>
    <row r="1325" spans="1:14" s="11" customFormat="1" ht="17.100000000000001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115"/>
    </row>
    <row r="1326" spans="1:14" s="11" customFormat="1" ht="17.100000000000001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115"/>
    </row>
    <row r="1327" spans="1:14" s="11" customFormat="1" ht="17.100000000000001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115"/>
    </row>
    <row r="1328" spans="1:14" s="11" customFormat="1" ht="17.100000000000001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115"/>
    </row>
    <row r="1329" spans="1:14" s="11" customFormat="1" ht="17.100000000000001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115"/>
    </row>
    <row r="1330" spans="1:14" s="11" customFormat="1" ht="17.100000000000001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115"/>
    </row>
    <row r="1331" spans="1:14" s="11" customFormat="1" ht="17.100000000000001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115"/>
    </row>
    <row r="1332" spans="1:14" s="11" customFormat="1" ht="17.100000000000001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115"/>
    </row>
    <row r="1333" spans="1:14" s="11" customFormat="1" ht="17.100000000000001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115"/>
    </row>
    <row r="1334" spans="1:14" s="11" customFormat="1" ht="17.100000000000001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115"/>
    </row>
    <row r="1335" spans="1:14" s="11" customFormat="1" ht="17.100000000000001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115"/>
    </row>
    <row r="1336" spans="1:14" s="11" customFormat="1" ht="17.100000000000001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115"/>
    </row>
    <row r="1337" spans="1:14" s="11" customFormat="1" ht="17.100000000000001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115"/>
    </row>
    <row r="1338" spans="1:14" s="11" customFormat="1" ht="17.100000000000001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115"/>
    </row>
    <row r="1339" spans="1:14" s="11" customFormat="1" ht="17.100000000000001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115"/>
    </row>
    <row r="1340" spans="1:14" s="11" customFormat="1" ht="17.100000000000001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115"/>
    </row>
    <row r="1341" spans="1:14" s="11" customFormat="1" ht="17.100000000000001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115"/>
    </row>
    <row r="1342" spans="1:14" s="11" customFormat="1" ht="17.100000000000001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115"/>
    </row>
    <row r="1343" spans="1:14" s="11" customFormat="1" ht="17.100000000000001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115"/>
    </row>
    <row r="1344" spans="1:14" s="11" customFormat="1" ht="17.100000000000001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115"/>
    </row>
    <row r="1345" spans="1:14" s="11" customFormat="1" ht="17.100000000000001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115"/>
    </row>
    <row r="1346" spans="1:14" s="11" customFormat="1" ht="17.100000000000001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115"/>
    </row>
    <row r="1347" spans="1:14" s="11" customFormat="1" ht="17.100000000000001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115"/>
    </row>
    <row r="1348" spans="1:14" s="11" customFormat="1" ht="17.100000000000001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115"/>
    </row>
    <row r="1349" spans="1:14" s="11" customFormat="1" ht="17.100000000000001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115"/>
    </row>
    <row r="1350" spans="1:14" s="11" customFormat="1" ht="17.100000000000001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115"/>
    </row>
    <row r="1351" spans="1:14" s="11" customFormat="1" ht="17.100000000000001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115"/>
    </row>
    <row r="1352" spans="1:14" s="11" customFormat="1" ht="17.100000000000001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115"/>
    </row>
    <row r="1353" spans="1:14" s="11" customFormat="1" ht="17.100000000000001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115"/>
    </row>
    <row r="1354" spans="1:14" s="11" customFormat="1" ht="17.100000000000001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115"/>
    </row>
    <row r="1355" spans="1:14" s="11" customFormat="1" ht="17.100000000000001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115"/>
    </row>
    <row r="1356" spans="1:14" s="11" customFormat="1" ht="17.100000000000001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115"/>
    </row>
    <row r="1357" spans="1:14" s="11" customFormat="1" ht="17.100000000000001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115"/>
    </row>
    <row r="1358" spans="1:14" s="11" customFormat="1" ht="17.100000000000001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115"/>
    </row>
    <row r="1359" spans="1:14" s="11" customFormat="1" ht="17.100000000000001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115"/>
    </row>
    <row r="1360" spans="1:14" s="11" customFormat="1" ht="17.100000000000001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115"/>
    </row>
    <row r="1361" spans="1:14" s="11" customFormat="1" ht="17.100000000000001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115"/>
    </row>
    <row r="1362" spans="1:14" s="11" customFormat="1" ht="17.100000000000001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115"/>
    </row>
    <row r="1363" spans="1:14" s="11" customFormat="1" ht="17.100000000000001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115"/>
    </row>
    <row r="1364" spans="1:14" s="11" customFormat="1" ht="17.100000000000001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 s="115"/>
    </row>
    <row r="1365" spans="1:14" s="11" customFormat="1" ht="17.100000000000001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 s="115"/>
    </row>
    <row r="1366" spans="1:14" s="11" customFormat="1" ht="17.100000000000001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 s="115"/>
    </row>
    <row r="1367" spans="1:14" s="11" customFormat="1" ht="17.100000000000001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 s="115"/>
    </row>
    <row r="1368" spans="1:14" s="11" customFormat="1" ht="17.100000000000001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 s="115"/>
    </row>
    <row r="1369" spans="1:14" s="11" customFormat="1" ht="17.100000000000001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 s="115"/>
    </row>
    <row r="1370" spans="1:14" s="11" customFormat="1" ht="17.100000000000001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 s="115"/>
    </row>
    <row r="1371" spans="1:14" s="11" customFormat="1" ht="17.100000000000001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 s="115"/>
    </row>
    <row r="1372" spans="1:14" s="11" customFormat="1" ht="17.100000000000001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 s="115"/>
    </row>
    <row r="1373" spans="1:14" s="11" customFormat="1" ht="17.100000000000001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 s="115"/>
    </row>
    <row r="1374" spans="1:14" s="11" customFormat="1" ht="17.100000000000001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 s="115"/>
    </row>
    <row r="1375" spans="1:14" s="11" customFormat="1" ht="17.100000000000001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 s="115"/>
    </row>
    <row r="1376" spans="1:14" s="11" customFormat="1" ht="17.100000000000001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 s="115"/>
    </row>
    <row r="1377" spans="1:14" s="11" customFormat="1" ht="17.100000000000001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 s="115"/>
    </row>
    <row r="1378" spans="1:14" s="11" customFormat="1" ht="17.100000000000001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 s="115"/>
    </row>
    <row r="1379" spans="1:14" s="11" customFormat="1" ht="17.100000000000001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 s="115"/>
    </row>
    <row r="1380" spans="1:14" s="11" customFormat="1" ht="17.100000000000001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 s="115"/>
    </row>
    <row r="1381" spans="1:14" s="11" customFormat="1" ht="17.100000000000001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 s="115"/>
    </row>
    <row r="1382" spans="1:14" s="11" customFormat="1" ht="17.100000000000001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 s="115"/>
    </row>
    <row r="1383" spans="1:14" s="11" customFormat="1" ht="17.100000000000001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 s="115"/>
    </row>
    <row r="1384" spans="1:14" s="11" customFormat="1" ht="17.100000000000001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 s="115"/>
    </row>
    <row r="1385" spans="1:14" s="11" customFormat="1" ht="17.100000000000001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 s="115"/>
    </row>
    <row r="1386" spans="1:14" s="11" customFormat="1" ht="17.100000000000001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 s="115"/>
    </row>
    <row r="1387" spans="1:14" s="11" customFormat="1" ht="17.100000000000001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 s="115"/>
    </row>
    <row r="1388" spans="1:14" s="11" customFormat="1" ht="17.100000000000001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 s="115"/>
    </row>
    <row r="1389" spans="1:14" s="11" customFormat="1" ht="17.100000000000001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 s="115"/>
    </row>
    <row r="1390" spans="1:14" s="11" customFormat="1" ht="17.100000000000001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 s="115"/>
    </row>
    <row r="1391" spans="1:14" s="11" customFormat="1" ht="17.100000000000001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 s="115"/>
    </row>
    <row r="1392" spans="1:14" s="11" customFormat="1" ht="17.100000000000001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 s="115"/>
    </row>
    <row r="1393" spans="1:14" s="11" customFormat="1" ht="17.100000000000001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 s="115"/>
    </row>
    <row r="1394" spans="1:14" s="11" customFormat="1" ht="17.100000000000001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 s="115"/>
    </row>
    <row r="1395" spans="1:14" s="11" customFormat="1" ht="17.100000000000001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 s="115"/>
    </row>
    <row r="1396" spans="1:14" s="11" customFormat="1" ht="17.100000000000001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 s="115"/>
    </row>
    <row r="1397" spans="1:14" s="11" customFormat="1" ht="17.100000000000001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 s="115"/>
    </row>
    <row r="1398" spans="1:14" s="11" customFormat="1" ht="17.100000000000001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 s="115"/>
    </row>
    <row r="1399" spans="1:14" s="11" customFormat="1" ht="17.100000000000001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 s="115"/>
    </row>
    <row r="1400" spans="1:14" s="11" customFormat="1" ht="17.100000000000001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 s="115"/>
    </row>
    <row r="1401" spans="1:14" s="11" customFormat="1" ht="17.100000000000001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 s="115"/>
    </row>
    <row r="1402" spans="1:14" s="11" customFormat="1" ht="17.100000000000001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 s="115"/>
    </row>
    <row r="1403" spans="1:14" s="11" customFormat="1" ht="17.100000000000001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 s="115"/>
    </row>
    <row r="1404" spans="1:14" s="11" customFormat="1" ht="17.100000000000001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 s="115"/>
    </row>
    <row r="1405" spans="1:14" s="11" customFormat="1" ht="17.100000000000001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 s="115"/>
    </row>
    <row r="1406" spans="1:14" s="11" customFormat="1" ht="17.100000000000001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 s="115"/>
    </row>
    <row r="1407" spans="1:14" s="11" customFormat="1" ht="17.100000000000001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 s="115"/>
    </row>
    <row r="1408" spans="1:14" s="11" customFormat="1" ht="17.100000000000001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 s="115"/>
    </row>
    <row r="1409" spans="1:14" s="11" customFormat="1" ht="17.100000000000001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 s="115"/>
    </row>
    <row r="1410" spans="1:14" s="11" customFormat="1" ht="17.100000000000001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 s="115"/>
    </row>
    <row r="1411" spans="1:14" s="11" customFormat="1" ht="17.100000000000001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 s="115"/>
    </row>
    <row r="1412" spans="1:14" s="11" customFormat="1" ht="17.100000000000001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 s="115"/>
    </row>
    <row r="1413" spans="1:14" s="11" customFormat="1" ht="17.100000000000001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 s="115"/>
    </row>
    <row r="1414" spans="1:14" s="11" customFormat="1" ht="17.100000000000001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 s="115"/>
    </row>
    <row r="1415" spans="1:14" s="11" customFormat="1" ht="17.100000000000001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 s="115"/>
    </row>
    <row r="1416" spans="1:14" s="11" customFormat="1" ht="17.100000000000001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 s="115"/>
    </row>
    <row r="1417" spans="1:14" s="11" customFormat="1" ht="17.100000000000001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 s="115"/>
    </row>
    <row r="1418" spans="1:14" s="11" customFormat="1" ht="17.100000000000001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 s="115"/>
    </row>
    <row r="1419" spans="1:14" s="11" customFormat="1" ht="17.100000000000001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 s="115"/>
    </row>
    <row r="1420" spans="1:14" s="11" customFormat="1" ht="17.100000000000001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 s="115"/>
    </row>
    <row r="1421" spans="1:14" s="11" customFormat="1" ht="17.100000000000001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 s="115"/>
    </row>
    <row r="1422" spans="1:14" s="11" customFormat="1" ht="17.100000000000001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 s="115"/>
    </row>
    <row r="1423" spans="1:14" s="11" customFormat="1" ht="17.100000000000001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 s="115"/>
    </row>
    <row r="1424" spans="1:14" s="11" customFormat="1" ht="17.100000000000001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 s="115"/>
    </row>
    <row r="1425" spans="1:14" s="11" customFormat="1" ht="17.100000000000001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 s="115"/>
    </row>
    <row r="1426" spans="1:14" s="11" customFormat="1" ht="17.100000000000001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 s="115"/>
    </row>
    <row r="1427" spans="1:14" s="11" customFormat="1" ht="17.100000000000001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 s="115"/>
    </row>
    <row r="1428" spans="1:14" s="11" customFormat="1" ht="17.100000000000001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 s="115"/>
    </row>
    <row r="1429" spans="1:14" s="11" customFormat="1" ht="17.100000000000001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 s="115"/>
    </row>
    <row r="1430" spans="1:14" s="11" customFormat="1" ht="17.100000000000001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 s="115"/>
    </row>
    <row r="1431" spans="1:14" s="11" customFormat="1" ht="17.100000000000001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 s="115"/>
    </row>
    <row r="1432" spans="1:14" s="11" customFormat="1" ht="17.100000000000001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 s="115"/>
    </row>
    <row r="1433" spans="1:14" s="11" customFormat="1" ht="17.100000000000001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 s="115"/>
    </row>
    <row r="1434" spans="1:14" s="11" customFormat="1" ht="17.100000000000001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 s="115"/>
    </row>
    <row r="1435" spans="1:14" s="11" customFormat="1" ht="17.100000000000001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 s="115"/>
    </row>
    <row r="1436" spans="1:14" s="11" customFormat="1" ht="17.100000000000001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 s="115"/>
    </row>
    <row r="1437" spans="1:14" s="11" customFormat="1" ht="17.100000000000001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 s="115"/>
    </row>
    <row r="1438" spans="1:14" s="11" customFormat="1" ht="17.100000000000001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 s="115"/>
    </row>
    <row r="1439" spans="1:14" s="11" customFormat="1" ht="17.100000000000001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 s="115"/>
    </row>
    <row r="1440" spans="1:14" s="11" customFormat="1" ht="17.100000000000001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 s="115"/>
    </row>
    <row r="1441" spans="1:14" s="11" customFormat="1" ht="17.100000000000001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 s="115"/>
    </row>
    <row r="1442" spans="1:14" s="11" customFormat="1" ht="17.100000000000001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 s="115"/>
    </row>
    <row r="1443" spans="1:14" s="11" customFormat="1" ht="17.100000000000001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 s="115"/>
    </row>
    <row r="1444" spans="1:14" s="11" customFormat="1" ht="17.100000000000001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 s="115"/>
    </row>
    <row r="1445" spans="1:14" s="11" customFormat="1" ht="17.100000000000001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 s="115"/>
    </row>
    <row r="1446" spans="1:14" s="11" customFormat="1" ht="17.100000000000001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 s="115"/>
    </row>
    <row r="1447" spans="1:14" s="11" customFormat="1" ht="17.100000000000001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 s="115"/>
    </row>
    <row r="1448" spans="1:14" s="11" customFormat="1" ht="17.100000000000001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 s="115"/>
    </row>
    <row r="1449" spans="1:14" s="11" customFormat="1" ht="17.100000000000001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 s="115"/>
    </row>
    <row r="1450" spans="1:14" s="11" customFormat="1" ht="17.100000000000001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 s="115"/>
    </row>
    <row r="1451" spans="1:14" s="11" customFormat="1" ht="17.100000000000001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 s="115"/>
    </row>
    <row r="1452" spans="1:14" s="11" customFormat="1" ht="17.100000000000001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 s="115"/>
    </row>
    <row r="1453" spans="1:14" s="11" customFormat="1" ht="17.100000000000001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 s="115"/>
    </row>
    <row r="1454" spans="1:14" s="11" customFormat="1" ht="17.100000000000001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 s="115"/>
    </row>
    <row r="1455" spans="1:14" s="11" customFormat="1" ht="17.100000000000001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 s="115"/>
    </row>
    <row r="1456" spans="1:14" s="11" customFormat="1" ht="17.100000000000001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 s="115"/>
    </row>
    <row r="1457" spans="1:14" s="11" customFormat="1" ht="17.100000000000001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 s="115"/>
    </row>
    <row r="1458" spans="1:14" s="11" customFormat="1" ht="17.100000000000001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 s="115"/>
    </row>
    <row r="1459" spans="1:14" s="11" customFormat="1" ht="17.100000000000001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 s="115"/>
    </row>
    <row r="1460" spans="1:14" s="11" customFormat="1" ht="17.100000000000001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 s="115"/>
    </row>
    <row r="1461" spans="1:14" s="11" customFormat="1" ht="17.100000000000001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 s="115"/>
    </row>
    <row r="1462" spans="1:14" s="11" customFormat="1" ht="17.100000000000001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 s="115"/>
    </row>
    <row r="1463" spans="1:14" s="11" customFormat="1" ht="17.100000000000001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 s="115"/>
    </row>
    <row r="1464" spans="1:14" s="11" customFormat="1" ht="17.100000000000001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 s="115"/>
    </row>
    <row r="1465" spans="1:14" s="11" customFormat="1" ht="17.100000000000001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 s="115"/>
    </row>
    <row r="1466" spans="1:14" s="11" customFormat="1" ht="17.100000000000001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 s="115"/>
    </row>
    <row r="1467" spans="1:14" s="11" customFormat="1" ht="17.100000000000001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 s="115"/>
    </row>
    <row r="1468" spans="1:14" s="11" customFormat="1" ht="17.100000000000001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 s="115"/>
    </row>
    <row r="1469" spans="1:14" s="11" customFormat="1" ht="17.100000000000001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 s="115"/>
    </row>
    <row r="1470" spans="1:14" s="11" customFormat="1" ht="17.100000000000001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 s="115"/>
    </row>
    <row r="1471" spans="1:14" s="11" customFormat="1" ht="17.100000000000001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 s="115"/>
    </row>
    <row r="1472" spans="1:14" s="11" customFormat="1" ht="17.100000000000001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 s="115"/>
    </row>
    <row r="1473" spans="1:14" s="11" customFormat="1" ht="17.100000000000001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 s="115"/>
    </row>
    <row r="1474" spans="1:14" s="11" customFormat="1" ht="17.100000000000001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 s="115"/>
    </row>
    <row r="1475" spans="1:14" s="11" customFormat="1" ht="17.100000000000001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 s="115"/>
    </row>
    <row r="1476" spans="1:14" s="11" customFormat="1" ht="17.100000000000001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 s="115"/>
    </row>
    <row r="1477" spans="1:14" s="11" customFormat="1" ht="17.100000000000001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 s="115"/>
    </row>
    <row r="1478" spans="1:14" s="11" customFormat="1" ht="17.100000000000001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 s="115"/>
    </row>
    <row r="1479" spans="1:14" s="11" customFormat="1" ht="17.100000000000001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 s="115"/>
    </row>
    <row r="1480" spans="1:14" s="11" customFormat="1" ht="17.100000000000001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 s="115"/>
    </row>
    <row r="1481" spans="1:14" s="11" customFormat="1" ht="17.100000000000001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 s="115"/>
    </row>
    <row r="1482" spans="1:14" s="11" customFormat="1" ht="17.100000000000001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 s="115"/>
    </row>
    <row r="1483" spans="1:14" s="11" customFormat="1" ht="17.100000000000001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 s="115"/>
    </row>
    <row r="1484" spans="1:14" s="11" customFormat="1" ht="17.100000000000001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 s="115"/>
    </row>
    <row r="1485" spans="1:14" s="11" customFormat="1" ht="17.100000000000001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 s="115"/>
    </row>
    <row r="1486" spans="1:14" s="11" customFormat="1" ht="17.100000000000001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 s="115"/>
    </row>
    <row r="1487" spans="1:14" s="11" customFormat="1" ht="17.100000000000001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 s="115"/>
    </row>
    <row r="1488" spans="1:14" s="11" customFormat="1" ht="17.100000000000001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 s="115"/>
    </row>
    <row r="1489" spans="1:14" s="11" customFormat="1" ht="17.100000000000001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 s="115"/>
    </row>
    <row r="1490" spans="1:14" s="11" customFormat="1" ht="17.100000000000001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 s="115"/>
    </row>
    <row r="1491" spans="1:14" s="11" customFormat="1" ht="17.100000000000001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 s="115"/>
    </row>
    <row r="1492" spans="1:14" s="11" customFormat="1" ht="17.100000000000001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 s="115"/>
    </row>
    <row r="1493" spans="1:14" s="11" customFormat="1" ht="17.100000000000001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 s="115"/>
    </row>
    <row r="1494" spans="1:14" s="11" customFormat="1" ht="17.100000000000001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 s="115"/>
    </row>
    <row r="1495" spans="1:14" s="11" customFormat="1" ht="17.100000000000001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 s="115"/>
    </row>
    <row r="1496" spans="1:14" s="11" customFormat="1" ht="17.100000000000001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 s="115"/>
    </row>
    <row r="1497" spans="1:14" s="11" customFormat="1" ht="17.100000000000001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 s="115"/>
    </row>
    <row r="1498" spans="1:14" s="11" customFormat="1" ht="17.100000000000001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 s="115"/>
    </row>
    <row r="1499" spans="1:14" s="11" customFormat="1" ht="17.100000000000001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 s="115"/>
    </row>
    <row r="1500" spans="1:14" s="11" customFormat="1" ht="17.100000000000001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 s="115"/>
    </row>
    <row r="1501" spans="1:14" s="11" customFormat="1" ht="17.100000000000001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 s="115"/>
    </row>
    <row r="1502" spans="1:14" s="11" customFormat="1" ht="17.100000000000001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 s="115"/>
    </row>
    <row r="1503" spans="1:14" s="11" customFormat="1" ht="17.100000000000001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 s="115"/>
    </row>
    <row r="1504" spans="1:14" s="11" customFormat="1" ht="17.100000000000001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 s="115"/>
    </row>
    <row r="1505" spans="1:14" s="11" customFormat="1" ht="17.100000000000001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 s="115"/>
    </row>
    <row r="1506" spans="1:14" s="11" customFormat="1" ht="17.100000000000001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 s="115"/>
    </row>
    <row r="1507" spans="1:14" s="11" customFormat="1" ht="17.100000000000001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 s="115"/>
    </row>
    <row r="1508" spans="1:14" s="11" customFormat="1" ht="17.100000000000001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 s="115"/>
    </row>
    <row r="1509" spans="1:14" s="11" customFormat="1" ht="17.100000000000001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 s="115"/>
    </row>
    <row r="1510" spans="1:14" s="11" customFormat="1" ht="17.100000000000001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 s="115"/>
    </row>
    <row r="1511" spans="1:14" s="11" customFormat="1" ht="17.100000000000001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 s="115"/>
    </row>
    <row r="1512" spans="1:14" s="11" customFormat="1" ht="17.100000000000001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 s="115"/>
    </row>
    <row r="1513" spans="1:14" s="11" customFormat="1" ht="17.100000000000001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 s="115"/>
    </row>
    <row r="1514" spans="1:14" s="11" customFormat="1" ht="17.100000000000001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 s="115"/>
    </row>
    <row r="1515" spans="1:14" s="11" customFormat="1" ht="17.100000000000001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 s="115"/>
    </row>
    <row r="1516" spans="1:14" s="11" customFormat="1" ht="17.100000000000001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 s="115"/>
    </row>
    <row r="1517" spans="1:14" s="11" customFormat="1" ht="17.100000000000001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 s="115"/>
    </row>
    <row r="1518" spans="1:14" s="11" customFormat="1" ht="17.100000000000001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 s="115"/>
    </row>
    <row r="1519" spans="1:14" s="11" customFormat="1" ht="17.100000000000001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 s="115"/>
    </row>
    <row r="1520" spans="1:14" s="11" customFormat="1" ht="17.100000000000001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 s="115"/>
    </row>
    <row r="1521" spans="1:14" s="11" customFormat="1" ht="17.100000000000001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 s="115"/>
    </row>
    <row r="1522" spans="1:14" s="11" customFormat="1" ht="17.100000000000001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 s="115"/>
    </row>
    <row r="1523" spans="1:14" s="11" customFormat="1" ht="17.100000000000001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 s="115"/>
    </row>
    <row r="1524" spans="1:14" s="11" customFormat="1" ht="17.100000000000001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 s="115"/>
    </row>
    <row r="1525" spans="1:14" s="11" customFormat="1" ht="17.100000000000001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 s="115"/>
    </row>
    <row r="1526" spans="1:14" s="11" customFormat="1" ht="17.100000000000001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 s="115"/>
    </row>
    <row r="1527" spans="1:14" s="11" customFormat="1" ht="17.100000000000001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 s="115"/>
    </row>
    <row r="1528" spans="1:14" s="11" customFormat="1" ht="17.100000000000001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 s="115"/>
    </row>
    <row r="1529" spans="1:14" s="11" customFormat="1" ht="17.100000000000001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 s="115"/>
    </row>
    <row r="1530" spans="1:14" s="11" customFormat="1" ht="17.100000000000001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 s="115"/>
    </row>
    <row r="1531" spans="1:14" s="11" customFormat="1" ht="17.100000000000001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 s="115"/>
    </row>
    <row r="1532" spans="1:14" s="11" customFormat="1" ht="17.100000000000001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 s="115"/>
    </row>
    <row r="1533" spans="1:14" s="11" customFormat="1" ht="17.100000000000001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 s="115"/>
    </row>
    <row r="1534" spans="1:14" s="11" customFormat="1" ht="17.100000000000001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 s="115"/>
    </row>
    <row r="1535" spans="1:14" s="11" customFormat="1" ht="17.100000000000001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 s="115"/>
    </row>
    <row r="1536" spans="1:14" s="11" customFormat="1" ht="17.100000000000001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 s="115"/>
    </row>
    <row r="1537" spans="1:14" s="11" customFormat="1" ht="17.100000000000001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 s="115"/>
    </row>
    <row r="1538" spans="1:14" s="11" customFormat="1" ht="17.100000000000001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 s="115"/>
    </row>
    <row r="1539" spans="1:14" s="11" customFormat="1" ht="17.100000000000001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 s="115"/>
    </row>
    <row r="1540" spans="1:14" s="11" customFormat="1" ht="17.100000000000001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 s="115"/>
    </row>
    <row r="1541" spans="1:14" s="11" customFormat="1" ht="17.100000000000001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 s="115"/>
    </row>
    <row r="1542" spans="1:14" s="11" customFormat="1" ht="17.100000000000001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 s="115"/>
    </row>
    <row r="1543" spans="1:14" s="11" customFormat="1" ht="17.100000000000001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 s="115"/>
    </row>
    <row r="1544" spans="1:14" s="11" customFormat="1" ht="17.100000000000001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 s="115"/>
    </row>
    <row r="1545" spans="1:14" s="11" customFormat="1" ht="17.100000000000001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 s="115"/>
    </row>
    <row r="1546" spans="1:14" s="11" customFormat="1" ht="17.100000000000001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 s="115"/>
    </row>
    <row r="1547" spans="1:14" s="11" customFormat="1" ht="17.100000000000001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 s="115"/>
    </row>
    <row r="1548" spans="1:14" s="11" customFormat="1" ht="17.100000000000001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 s="115"/>
    </row>
    <row r="1549" spans="1:14" s="11" customFormat="1" ht="17.100000000000001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 s="115"/>
    </row>
    <row r="1550" spans="1:14" s="11" customFormat="1" ht="17.100000000000001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 s="115"/>
    </row>
    <row r="1551" spans="1:14" s="11" customFormat="1" ht="17.100000000000001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 s="115"/>
    </row>
    <row r="1552" spans="1:14" s="11" customFormat="1" ht="17.100000000000001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 s="115"/>
    </row>
    <row r="1553" spans="1:14" s="11" customFormat="1" ht="17.100000000000001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 s="115"/>
    </row>
    <row r="1554" spans="1:14" s="11" customFormat="1" ht="17.100000000000001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 s="115"/>
    </row>
    <row r="1555" spans="1:14" s="11" customFormat="1" ht="17.100000000000001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 s="115"/>
    </row>
    <row r="1556" spans="1:14" s="11" customFormat="1" ht="17.100000000000001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 s="115"/>
    </row>
    <row r="1557" spans="1:14" s="11" customFormat="1" ht="17.100000000000001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 s="115"/>
    </row>
    <row r="1558" spans="1:14" s="11" customFormat="1" ht="17.100000000000001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 s="115"/>
    </row>
    <row r="1559" spans="1:14" s="11" customFormat="1" ht="17.100000000000001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 s="115"/>
    </row>
    <row r="1560" spans="1:14" s="11" customFormat="1" ht="17.100000000000001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 s="115"/>
    </row>
    <row r="1561" spans="1:14" s="11" customFormat="1" ht="17.100000000000001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 s="115"/>
    </row>
    <row r="1562" spans="1:14" s="11" customFormat="1" ht="17.100000000000001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 s="115"/>
    </row>
    <row r="1563" spans="1:14" s="11" customFormat="1" ht="17.100000000000001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 s="115"/>
    </row>
    <row r="1564" spans="1:14" s="11" customFormat="1" ht="17.100000000000001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 s="115"/>
    </row>
    <row r="1565" spans="1:14" s="11" customFormat="1" ht="17.100000000000001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 s="115"/>
    </row>
    <row r="1566" spans="1:14" s="11" customFormat="1" ht="17.100000000000001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 s="115"/>
    </row>
    <row r="1567" spans="1:14" s="11" customFormat="1" ht="17.100000000000001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 s="115"/>
    </row>
    <row r="1568" spans="1:14" s="11" customFormat="1" ht="17.100000000000001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 s="115"/>
    </row>
    <row r="1569" spans="1:14" s="11" customFormat="1" ht="17.100000000000001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 s="115"/>
    </row>
    <row r="1570" spans="1:14" s="11" customFormat="1" ht="17.100000000000001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 s="115"/>
    </row>
    <row r="1571" spans="1:14" s="11" customFormat="1" ht="17.100000000000001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 s="115"/>
    </row>
    <row r="1572" spans="1:14" s="11" customFormat="1" ht="17.100000000000001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 s="115"/>
    </row>
    <row r="1573" spans="1:14" s="11" customFormat="1" ht="17.100000000000001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 s="115"/>
    </row>
    <row r="1574" spans="1:14" s="11" customFormat="1" ht="17.100000000000001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 s="115"/>
    </row>
    <row r="1575" spans="1:14" s="11" customFormat="1" ht="17.100000000000001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 s="115"/>
    </row>
    <row r="1576" spans="1:14" s="11" customFormat="1" ht="17.100000000000001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 s="115"/>
    </row>
    <row r="1577" spans="1:14" s="11" customFormat="1" ht="17.100000000000001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 s="115"/>
    </row>
    <row r="1578" spans="1:14" s="11" customFormat="1" ht="17.100000000000001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 s="115"/>
    </row>
    <row r="1579" spans="1:14" s="11" customFormat="1" ht="17.100000000000001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 s="115"/>
    </row>
    <row r="1580" spans="1:14" s="11" customFormat="1" ht="17.100000000000001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 s="115"/>
    </row>
    <row r="1581" spans="1:14" s="11" customFormat="1" ht="17.100000000000001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 s="115"/>
    </row>
    <row r="1582" spans="1:14" s="11" customFormat="1" ht="17.100000000000001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 s="115"/>
    </row>
    <row r="1583" spans="1:14" s="11" customFormat="1" ht="17.100000000000001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 s="115"/>
    </row>
    <row r="1584" spans="1:14" s="11" customFormat="1" ht="17.100000000000001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 s="115"/>
    </row>
    <row r="1585" spans="1:14" s="11" customFormat="1" ht="17.100000000000001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 s="115"/>
    </row>
    <row r="1586" spans="1:14" s="11" customFormat="1" ht="17.100000000000001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 s="115"/>
    </row>
    <row r="1587" spans="1:14" s="11" customFormat="1" ht="17.100000000000001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 s="115"/>
    </row>
    <row r="1588" spans="1:14" s="11" customFormat="1" ht="17.100000000000001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 s="115"/>
    </row>
    <row r="1589" spans="1:14" s="11" customFormat="1" ht="17.100000000000001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 s="115"/>
    </row>
    <row r="1590" spans="1:14" s="11" customFormat="1" ht="17.100000000000001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 s="115"/>
    </row>
    <row r="1591" spans="1:14" s="11" customFormat="1" ht="17.100000000000001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 s="115"/>
    </row>
    <row r="1592" spans="1:14" s="11" customFormat="1" ht="17.100000000000001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 s="115"/>
    </row>
    <row r="1593" spans="1:14" s="11" customFormat="1" ht="17.100000000000001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 s="115"/>
    </row>
    <row r="1594" spans="1:14" s="11" customFormat="1" ht="17.100000000000001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 s="115"/>
    </row>
    <row r="1595" spans="1:14" s="11" customFormat="1" ht="17.100000000000001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 s="115"/>
    </row>
    <row r="1596" spans="1:14" s="11" customFormat="1" ht="17.100000000000001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 s="115"/>
    </row>
    <row r="1597" spans="1:14" s="11" customFormat="1" ht="17.100000000000001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 s="115"/>
    </row>
    <row r="1598" spans="1:14" s="11" customFormat="1" ht="17.100000000000001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 s="115"/>
    </row>
    <row r="1599" spans="1:14" s="11" customFormat="1" ht="17.100000000000001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 s="115"/>
    </row>
    <row r="1600" spans="1:14" s="11" customFormat="1" ht="17.100000000000001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 s="115"/>
    </row>
    <row r="1601" spans="1:14" s="11" customFormat="1" ht="17.100000000000001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 s="115"/>
    </row>
    <row r="1602" spans="1:14" s="11" customFormat="1" ht="17.100000000000001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 s="115"/>
    </row>
    <row r="1603" spans="1:14" s="11" customFormat="1" ht="17.100000000000001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 s="115"/>
    </row>
    <row r="1604" spans="1:14" s="11" customFormat="1" ht="17.100000000000001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 s="115"/>
    </row>
    <row r="1605" spans="1:14" s="11" customFormat="1" ht="17.100000000000001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 s="115"/>
    </row>
    <row r="1606" spans="1:14" s="11" customFormat="1" ht="17.100000000000001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 s="115"/>
    </row>
    <row r="1607" spans="1:14" s="11" customFormat="1" ht="17.100000000000001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 s="115"/>
    </row>
    <row r="1608" spans="1:14" s="11" customFormat="1" ht="17.100000000000001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 s="115"/>
    </row>
    <row r="1609" spans="1:14" s="11" customFormat="1" ht="17.100000000000001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 s="115"/>
    </row>
    <row r="1610" spans="1:14" s="11" customFormat="1" ht="17.100000000000001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 s="115"/>
    </row>
    <row r="1611" spans="1:14" s="11" customFormat="1" ht="17.100000000000001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 s="115"/>
    </row>
    <row r="1612" spans="1:14" s="11" customFormat="1" ht="17.100000000000001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 s="115"/>
    </row>
    <row r="1613" spans="1:14" s="11" customFormat="1" ht="17.100000000000001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 s="115"/>
    </row>
    <row r="1614" spans="1:14" s="11" customFormat="1" ht="17.100000000000001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 s="115"/>
    </row>
    <row r="1615" spans="1:14" s="11" customFormat="1" ht="17.100000000000001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 s="115"/>
    </row>
    <row r="1616" spans="1:14" s="11" customFormat="1" ht="17.100000000000001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 s="115"/>
    </row>
    <row r="1617" spans="1:14" s="11" customFormat="1" ht="17.100000000000001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 s="115"/>
    </row>
    <row r="1618" spans="1:14" s="11" customFormat="1" ht="17.100000000000001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 s="115"/>
    </row>
    <row r="1619" spans="1:14" s="11" customFormat="1" ht="17.100000000000001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 s="115"/>
    </row>
    <row r="1620" spans="1:14" s="11" customFormat="1" ht="17.100000000000001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 s="115"/>
    </row>
    <row r="1621" spans="1:14" s="11" customFormat="1" ht="17.100000000000001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 s="115"/>
    </row>
    <row r="1622" spans="1:14" s="11" customFormat="1" ht="17.100000000000001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 s="115"/>
    </row>
    <row r="1623" spans="1:14" s="11" customFormat="1" ht="17.100000000000001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 s="115"/>
    </row>
    <row r="1624" spans="1:14" s="11" customFormat="1" ht="17.100000000000001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 s="115"/>
    </row>
    <row r="1625" spans="1:14" s="11" customFormat="1" ht="17.100000000000001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 s="115"/>
    </row>
    <row r="1626" spans="1:14" s="11" customFormat="1" ht="17.100000000000001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 s="115"/>
    </row>
    <row r="1627" spans="1:14" s="11" customFormat="1" ht="17.100000000000001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 s="115"/>
    </row>
    <row r="1628" spans="1:14" s="11" customFormat="1" ht="17.100000000000001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 s="115"/>
    </row>
    <row r="1629" spans="1:14" s="11" customFormat="1" ht="17.100000000000001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 s="115"/>
    </row>
    <row r="1630" spans="1:14" s="11" customFormat="1" ht="17.100000000000001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 s="115"/>
    </row>
    <row r="1631" spans="1:14" s="11" customFormat="1" ht="17.100000000000001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 s="115"/>
    </row>
    <row r="1632" spans="1:14" s="11" customFormat="1" ht="17.100000000000001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 s="115"/>
    </row>
    <row r="1633" spans="1:14" s="11" customFormat="1" ht="17.100000000000001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 s="115"/>
    </row>
    <row r="1634" spans="1:14" s="11" customFormat="1" ht="17.100000000000001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 s="115"/>
    </row>
    <row r="1635" spans="1:14" s="11" customFormat="1" ht="17.100000000000001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 s="115"/>
    </row>
    <row r="1636" spans="1:14" s="11" customFormat="1" ht="17.100000000000001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 s="115"/>
    </row>
    <row r="1637" spans="1:14" s="11" customFormat="1" ht="17.100000000000001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 s="115"/>
    </row>
    <row r="1638" spans="1:14" s="11" customFormat="1" ht="17.100000000000001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 s="115"/>
    </row>
    <row r="1639" spans="1:14" s="11" customFormat="1" ht="17.100000000000001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 s="115"/>
    </row>
    <row r="1640" spans="1:14" s="11" customFormat="1" ht="17.100000000000001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 s="115"/>
    </row>
    <row r="1641" spans="1:14" s="11" customFormat="1" ht="17.100000000000001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 s="115"/>
    </row>
    <row r="1642" spans="1:14" s="11" customFormat="1" ht="17.100000000000001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 s="115"/>
    </row>
    <row r="1643" spans="1:14" s="11" customFormat="1" ht="17.100000000000001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 s="115"/>
    </row>
    <row r="1644" spans="1:14" s="11" customFormat="1" ht="17.100000000000001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 s="115"/>
    </row>
    <row r="1645" spans="1:14" s="11" customFormat="1" ht="17.100000000000001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 s="115"/>
    </row>
    <row r="1646" spans="1:14" s="11" customFormat="1" ht="17.100000000000001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 s="115"/>
    </row>
    <row r="1647" spans="1:14" s="11" customFormat="1" ht="17.100000000000001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 s="115"/>
    </row>
    <row r="1648" spans="1:14" s="11" customFormat="1" ht="17.100000000000001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 s="115"/>
    </row>
    <row r="1649" spans="1:14" s="11" customFormat="1" ht="17.100000000000001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 s="115"/>
    </row>
    <row r="1650" spans="1:14" s="11" customFormat="1" ht="17.100000000000001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 s="115"/>
    </row>
    <row r="1651" spans="1:14" s="11" customFormat="1" ht="17.100000000000001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 s="115"/>
    </row>
    <row r="1652" spans="1:14" s="11" customFormat="1" ht="17.100000000000001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 s="115"/>
    </row>
    <row r="1653" spans="1:14" s="11" customFormat="1" ht="17.100000000000001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 s="115"/>
    </row>
    <row r="1654" spans="1:14" s="11" customFormat="1" ht="17.100000000000001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 s="115"/>
    </row>
    <row r="1655" spans="1:14" s="11" customFormat="1" ht="17.100000000000001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 s="115"/>
    </row>
    <row r="1656" spans="1:14" s="11" customFormat="1" ht="17.100000000000001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 s="115"/>
    </row>
    <row r="1657" spans="1:14" s="11" customFormat="1" ht="17.100000000000001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 s="115"/>
    </row>
    <row r="1658" spans="1:14" s="11" customFormat="1" ht="17.100000000000001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 s="115"/>
    </row>
    <row r="1659" spans="1:14" s="11" customFormat="1" ht="17.100000000000001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 s="115"/>
    </row>
    <row r="1660" spans="1:14" s="11" customFormat="1" ht="17.100000000000001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 s="115"/>
    </row>
    <row r="1661" spans="1:14" s="11" customFormat="1" ht="17.100000000000001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 s="115"/>
    </row>
    <row r="1662" spans="1:14" s="11" customFormat="1" ht="17.100000000000001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 s="115"/>
    </row>
    <row r="1663" spans="1:14" s="11" customFormat="1" ht="17.100000000000001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 s="115"/>
    </row>
    <row r="1664" spans="1:14" s="11" customFormat="1" ht="17.100000000000001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 s="115"/>
    </row>
    <row r="1665" spans="1:14" s="11" customFormat="1" ht="17.100000000000001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 s="115"/>
    </row>
    <row r="1666" spans="1:14" s="11" customFormat="1" ht="17.100000000000001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 s="115"/>
    </row>
    <row r="1667" spans="1:14" s="11" customFormat="1" ht="17.100000000000001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 s="115"/>
    </row>
    <row r="1668" spans="1:14" s="11" customFormat="1" ht="17.100000000000001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 s="115"/>
    </row>
    <row r="1669" spans="1:14" s="11" customFormat="1" ht="17.100000000000001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 s="115"/>
    </row>
    <row r="1670" spans="1:14" s="11" customFormat="1" ht="17.100000000000001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 s="115"/>
    </row>
    <row r="1671" spans="1:14" s="11" customFormat="1" ht="17.100000000000001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 s="115"/>
    </row>
    <row r="1672" spans="1:14" s="11" customFormat="1" ht="17.100000000000001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 s="115"/>
    </row>
    <row r="1673" spans="1:14" s="11" customFormat="1" ht="17.100000000000001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 s="115"/>
    </row>
    <row r="1674" spans="1:14" s="11" customFormat="1" ht="17.100000000000001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 s="115"/>
    </row>
    <row r="1675" spans="1:14" s="11" customFormat="1" ht="17.100000000000001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 s="115"/>
    </row>
    <row r="1676" spans="1:14" s="11" customFormat="1" ht="17.100000000000001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 s="115"/>
    </row>
    <row r="1677" spans="1:14" s="11" customFormat="1" ht="17.100000000000001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 s="115"/>
    </row>
    <row r="1678" spans="1:14" s="11" customFormat="1" ht="17.100000000000001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 s="115"/>
    </row>
    <row r="1679" spans="1:14" s="11" customFormat="1" ht="17.100000000000001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 s="115"/>
    </row>
    <row r="1680" spans="1:14" s="11" customFormat="1" ht="17.100000000000001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 s="115"/>
    </row>
    <row r="1681" spans="1:14" s="11" customFormat="1" ht="17.100000000000001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 s="115"/>
    </row>
    <row r="1682" spans="1:14" s="11" customFormat="1" ht="17.100000000000001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 s="115"/>
    </row>
    <row r="1683" spans="1:14" s="11" customFormat="1" ht="17.100000000000001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 s="115"/>
    </row>
    <row r="1684" spans="1:14" s="11" customFormat="1" ht="17.100000000000001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 s="115"/>
    </row>
    <row r="1685" spans="1:14" s="11" customFormat="1" ht="17.100000000000001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 s="115"/>
    </row>
    <row r="1686" spans="1:14" s="11" customFormat="1" ht="17.100000000000001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 s="115"/>
    </row>
    <row r="1687" spans="1:14" s="11" customFormat="1" ht="17.100000000000001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 s="115"/>
    </row>
    <row r="1688" spans="1:14" s="11" customFormat="1" ht="17.100000000000001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 s="115"/>
    </row>
    <row r="1689" spans="1:14" s="11" customFormat="1" ht="17.100000000000001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 s="115"/>
    </row>
    <row r="1690" spans="1:14" s="11" customFormat="1" ht="17.100000000000001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 s="115"/>
    </row>
    <row r="1691" spans="1:14" s="11" customFormat="1" ht="17.100000000000001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 s="115"/>
    </row>
    <row r="1692" spans="1:14" s="11" customFormat="1" ht="17.100000000000001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 s="115"/>
    </row>
    <row r="1693" spans="1:14" s="11" customFormat="1" ht="17.100000000000001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 s="115"/>
    </row>
    <row r="1694" spans="1:14" s="11" customFormat="1" ht="17.100000000000001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 s="115"/>
    </row>
    <row r="1695" spans="1:14" s="11" customFormat="1" ht="17.100000000000001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 s="115"/>
    </row>
    <row r="1696" spans="1:14" s="11" customFormat="1" ht="17.100000000000001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 s="115"/>
    </row>
    <row r="1697" spans="1:14" s="11" customFormat="1" ht="17.100000000000001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 s="115"/>
    </row>
    <row r="1698" spans="1:14" s="11" customFormat="1" ht="17.100000000000001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 s="115"/>
    </row>
    <row r="1699" spans="1:14" s="11" customFormat="1" ht="17.100000000000001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 s="115"/>
    </row>
    <row r="1700" spans="1:14" s="11" customFormat="1" ht="17.100000000000001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 s="115"/>
    </row>
    <row r="1701" spans="1:14" s="11" customFormat="1" ht="17.100000000000001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 s="115"/>
    </row>
    <row r="1702" spans="1:14" s="11" customFormat="1" ht="17.100000000000001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 s="115"/>
    </row>
    <row r="1703" spans="1:14" s="11" customFormat="1" ht="17.100000000000001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 s="115"/>
    </row>
    <row r="1704" spans="1:14" s="11" customFormat="1" ht="17.100000000000001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 s="115"/>
    </row>
    <row r="1705" spans="1:14" s="11" customFormat="1" ht="17.100000000000001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 s="115"/>
    </row>
    <row r="1706" spans="1:14" s="11" customFormat="1" ht="17.100000000000001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 s="115"/>
    </row>
    <row r="1707" spans="1:14" s="11" customFormat="1" ht="17.100000000000001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 s="115"/>
    </row>
    <row r="1708" spans="1:14" s="11" customFormat="1" ht="17.100000000000001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 s="115"/>
    </row>
    <row r="1709" spans="1:14" s="11" customFormat="1" ht="17.100000000000001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 s="115"/>
    </row>
    <row r="1710" spans="1:14" s="11" customFormat="1" ht="17.100000000000001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 s="115"/>
    </row>
    <row r="1711" spans="1:14" s="11" customFormat="1" ht="17.100000000000001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 s="115"/>
    </row>
    <row r="1712" spans="1:14" s="11" customFormat="1" ht="17.100000000000001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 s="115"/>
    </row>
    <row r="1713" spans="1:14" s="11" customFormat="1" ht="17.100000000000001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 s="115"/>
    </row>
    <row r="1714" spans="1:14" s="11" customFormat="1" ht="17.100000000000001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 s="115"/>
    </row>
    <row r="1715" spans="1:14" s="11" customFormat="1" ht="17.100000000000001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 s="115"/>
    </row>
    <row r="1716" spans="1:14" s="11" customFormat="1" ht="17.100000000000001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 s="115"/>
    </row>
    <row r="1717" spans="1:14" s="11" customFormat="1" ht="17.100000000000001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 s="115"/>
    </row>
    <row r="1718" spans="1:14" s="11" customFormat="1" ht="17.100000000000001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 s="115"/>
    </row>
    <row r="1719" spans="1:14" s="11" customFormat="1" ht="17.100000000000001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 s="115"/>
    </row>
    <row r="1720" spans="1:14" s="11" customFormat="1" ht="17.100000000000001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 s="115"/>
    </row>
    <row r="1721" spans="1:14" s="11" customFormat="1" ht="17.100000000000001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 s="115"/>
    </row>
    <row r="1722" spans="1:14" s="11" customFormat="1" ht="17.100000000000001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 s="115"/>
    </row>
    <row r="1723" spans="1:14" s="11" customFormat="1" ht="17.100000000000001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 s="115"/>
    </row>
    <row r="1724" spans="1:14" s="11" customFormat="1" ht="17.100000000000001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 s="115"/>
    </row>
    <row r="1725" spans="1:14" s="11" customFormat="1" ht="17.100000000000001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 s="115"/>
    </row>
    <row r="1726" spans="1:14" s="11" customFormat="1" ht="17.100000000000001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 s="115"/>
    </row>
    <row r="1727" spans="1:14" s="11" customFormat="1" ht="17.100000000000001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 s="115"/>
    </row>
    <row r="1728" spans="1:14" s="11" customFormat="1" ht="17.100000000000001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 s="115"/>
    </row>
    <row r="1729" spans="1:14" s="11" customFormat="1" ht="17.100000000000001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 s="115"/>
    </row>
    <row r="1730" spans="1:14" s="11" customFormat="1" ht="17.100000000000001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 s="115"/>
    </row>
    <row r="1731" spans="1:14" s="11" customFormat="1" ht="17.100000000000001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 s="115"/>
    </row>
    <row r="1732" spans="1:14" s="11" customFormat="1" ht="17.100000000000001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 s="115"/>
    </row>
    <row r="1733" spans="1:14" s="11" customFormat="1" ht="17.100000000000001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 s="115"/>
    </row>
    <row r="1734" spans="1:14" s="11" customFormat="1" ht="17.100000000000001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 s="115"/>
    </row>
    <row r="1735" spans="1:14" s="11" customFormat="1" ht="17.100000000000001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 s="115"/>
    </row>
    <row r="1736" spans="1:14" s="11" customFormat="1" ht="17.100000000000001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 s="115"/>
    </row>
    <row r="1737" spans="1:14" s="11" customFormat="1" ht="17.100000000000001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 s="115"/>
    </row>
    <row r="1738" spans="1:14" s="11" customFormat="1" ht="17.100000000000001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 s="115"/>
    </row>
    <row r="1739" spans="1:14" s="11" customFormat="1" ht="17.100000000000001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 s="115"/>
    </row>
    <row r="1740" spans="1:14" s="11" customFormat="1" ht="17.100000000000001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 s="115"/>
    </row>
    <row r="1741" spans="1:14" s="11" customFormat="1" ht="17.100000000000001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 s="115"/>
    </row>
    <row r="1742" spans="1:14" s="11" customFormat="1" ht="17.100000000000001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 s="115"/>
    </row>
    <row r="1743" spans="1:14" s="11" customFormat="1" ht="17.100000000000001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 s="115"/>
    </row>
    <row r="1744" spans="1:14" s="11" customFormat="1" ht="17.100000000000001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 s="115"/>
    </row>
    <row r="1745" spans="1:14" s="11" customFormat="1" ht="17.100000000000001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 s="115"/>
    </row>
    <row r="1746" spans="1:14" s="11" customFormat="1" ht="17.100000000000001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 s="115"/>
    </row>
    <row r="1747" spans="1:14" s="11" customFormat="1" ht="17.100000000000001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 s="115"/>
    </row>
    <row r="1748" spans="1:14" s="11" customFormat="1" ht="17.100000000000001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 s="115"/>
    </row>
    <row r="1749" spans="1:14" s="11" customFormat="1" ht="17.100000000000001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 s="115"/>
    </row>
    <row r="1750" spans="1:14" s="11" customFormat="1" ht="17.100000000000001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 s="115"/>
    </row>
    <row r="1751" spans="1:14" s="11" customFormat="1" ht="17.100000000000001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 s="115"/>
    </row>
    <row r="1752" spans="1:14" s="11" customFormat="1" ht="17.100000000000001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 s="115"/>
    </row>
    <row r="1753" spans="1:14" s="11" customFormat="1" ht="17.100000000000001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 s="115"/>
    </row>
    <row r="1754" spans="1:14" s="11" customFormat="1" ht="17.100000000000001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 s="115"/>
    </row>
    <row r="1755" spans="1:14" s="11" customFormat="1" ht="17.100000000000001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 s="115"/>
    </row>
    <row r="1756" spans="1:14" s="11" customFormat="1" ht="17.100000000000001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 s="115"/>
    </row>
    <row r="1757" spans="1:14" s="11" customFormat="1" ht="17.100000000000001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 s="115"/>
    </row>
    <row r="1758" spans="1:14" s="11" customFormat="1" ht="17.100000000000001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 s="115"/>
    </row>
    <row r="1759" spans="1:14" s="11" customFormat="1" ht="17.100000000000001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 s="115"/>
    </row>
    <row r="1760" spans="1:14" s="11" customFormat="1" ht="17.100000000000001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 s="115"/>
    </row>
    <row r="1761" spans="1:14" s="11" customFormat="1" ht="17.100000000000001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 s="115"/>
    </row>
    <row r="1762" spans="1:14" s="11" customFormat="1" ht="17.100000000000001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 s="115"/>
    </row>
    <row r="1763" spans="1:14" s="11" customFormat="1" ht="17.100000000000001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 s="115"/>
    </row>
    <row r="1764" spans="1:14" s="11" customFormat="1" ht="17.100000000000001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 s="115"/>
    </row>
    <row r="1765" spans="1:14" s="11" customFormat="1" ht="17.100000000000001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 s="115"/>
    </row>
    <row r="1766" spans="1:14" s="11" customFormat="1" ht="17.100000000000001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 s="115"/>
    </row>
    <row r="1767" spans="1:14" s="11" customFormat="1" ht="17.100000000000001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 s="115"/>
    </row>
    <row r="1768" spans="1:14" s="11" customFormat="1" ht="17.100000000000001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 s="115"/>
    </row>
    <row r="1769" spans="1:14" s="11" customFormat="1" ht="17.100000000000001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 s="115"/>
    </row>
    <row r="1770" spans="1:14" s="11" customFormat="1" ht="17.100000000000001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 s="115"/>
    </row>
    <row r="1771" spans="1:14" s="11" customFormat="1" ht="17.100000000000001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 s="115"/>
    </row>
    <row r="1772" spans="1:14" s="11" customFormat="1" ht="17.100000000000001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 s="115"/>
    </row>
    <row r="1773" spans="1:14" s="11" customFormat="1" ht="17.100000000000001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 s="115"/>
    </row>
    <row r="1774" spans="1:14" s="11" customFormat="1" ht="17.100000000000001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 s="115"/>
    </row>
    <row r="1775" spans="1:14" s="11" customFormat="1" ht="17.100000000000001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 s="115"/>
    </row>
    <row r="1776" spans="1:14" s="11" customFormat="1" ht="17.100000000000001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 s="115"/>
    </row>
    <row r="1777" spans="1:14" s="11" customFormat="1" ht="17.100000000000001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 s="115"/>
    </row>
    <row r="1778" spans="1:14" s="11" customFormat="1" ht="17.100000000000001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 s="115"/>
    </row>
    <row r="1779" spans="1:14" s="11" customFormat="1" ht="17.100000000000001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 s="115"/>
    </row>
    <row r="1780" spans="1:14" s="11" customFormat="1" ht="17.100000000000001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 s="115"/>
    </row>
    <row r="1781" spans="1:14" s="11" customFormat="1" ht="17.100000000000001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 s="115"/>
    </row>
    <row r="1782" spans="1:14" s="11" customFormat="1" ht="17.100000000000001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 s="115"/>
    </row>
    <row r="1783" spans="1:14" s="11" customFormat="1" ht="17.100000000000001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 s="115"/>
    </row>
    <row r="1784" spans="1:14" s="11" customFormat="1" ht="17.100000000000001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 s="115"/>
    </row>
    <row r="1785" spans="1:14" s="11" customFormat="1" ht="17.100000000000001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 s="115"/>
    </row>
    <row r="1786" spans="1:14" s="11" customFormat="1" ht="17.100000000000001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 s="115"/>
    </row>
    <row r="1787" spans="1:14" s="11" customFormat="1" ht="17.100000000000001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 s="115"/>
    </row>
    <row r="1788" spans="1:14" s="11" customFormat="1" ht="17.100000000000001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 s="115"/>
    </row>
    <row r="1789" spans="1:14" s="11" customFormat="1" ht="17.100000000000001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 s="115"/>
    </row>
    <row r="1790" spans="1:14" s="11" customFormat="1" ht="17.100000000000001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 s="115"/>
    </row>
    <row r="1791" spans="1:14" s="11" customFormat="1" ht="17.100000000000001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 s="115"/>
    </row>
    <row r="1792" spans="1:14" s="11" customFormat="1" ht="17.100000000000001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 s="115"/>
    </row>
    <row r="1793" spans="1:14" s="11" customFormat="1" ht="17.100000000000001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 s="115"/>
    </row>
    <row r="1794" spans="1:14" s="11" customFormat="1" ht="17.100000000000001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 s="115"/>
    </row>
    <row r="1795" spans="1:14" s="11" customFormat="1" ht="17.100000000000001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 s="115"/>
    </row>
    <row r="1796" spans="1:14" s="11" customFormat="1" ht="17.100000000000001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 s="115"/>
    </row>
    <row r="1797" spans="1:14" s="11" customFormat="1" ht="17.100000000000001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 s="115"/>
    </row>
    <row r="1798" spans="1:14" s="11" customFormat="1" ht="17.100000000000001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 s="115"/>
    </row>
    <row r="1799" spans="1:14" s="11" customFormat="1" ht="17.100000000000001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 s="115"/>
    </row>
    <row r="1800" spans="1:14" s="11" customFormat="1" ht="17.100000000000001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 s="115"/>
    </row>
    <row r="1801" spans="1:14" s="11" customFormat="1" ht="17.100000000000001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 s="115"/>
    </row>
    <row r="1802" spans="1:14" s="11" customFormat="1" ht="17.100000000000001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 s="115"/>
    </row>
    <row r="1803" spans="1:14" s="11" customFormat="1" ht="17.100000000000001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 s="115"/>
    </row>
    <row r="1804" spans="1:14" s="11" customFormat="1" ht="17.100000000000001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 s="115"/>
    </row>
    <row r="1805" spans="1:14" s="11" customFormat="1" ht="17.100000000000001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 s="115"/>
    </row>
    <row r="1806" spans="1:14" s="11" customFormat="1" ht="17.100000000000001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 s="115"/>
    </row>
    <row r="1807" spans="1:14" s="11" customFormat="1" ht="17.100000000000001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 s="115"/>
    </row>
    <row r="1808" spans="1:14" s="11" customFormat="1" ht="17.100000000000001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 s="115"/>
    </row>
    <row r="1809" spans="1:14" s="11" customFormat="1" ht="17.100000000000001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 s="115"/>
    </row>
    <row r="1810" spans="1:14" s="11" customFormat="1" ht="17.100000000000001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 s="115"/>
    </row>
    <row r="1811" spans="1:14" s="11" customFormat="1" ht="17.100000000000001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 s="115"/>
    </row>
    <row r="1812" spans="1:14" s="11" customFormat="1" ht="17.100000000000001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 s="115"/>
    </row>
    <row r="1813" spans="1:14" s="11" customFormat="1" ht="17.100000000000001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 s="115"/>
    </row>
    <row r="1814" spans="1:14" s="11" customFormat="1" ht="17.100000000000001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 s="115"/>
    </row>
    <row r="1815" spans="1:14" s="11" customFormat="1" ht="17.100000000000001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 s="115"/>
    </row>
    <row r="1816" spans="1:14" s="11" customFormat="1" ht="17.100000000000001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 s="115"/>
    </row>
    <row r="1817" spans="1:14" s="11" customFormat="1" ht="17.100000000000001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 s="115"/>
    </row>
    <row r="1818" spans="1:14" s="11" customFormat="1" ht="17.100000000000001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 s="115"/>
    </row>
    <row r="1819" spans="1:14" s="11" customFormat="1" ht="17.100000000000001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 s="115"/>
    </row>
    <row r="1820" spans="1:14" s="11" customFormat="1" ht="17.100000000000001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 s="115"/>
    </row>
    <row r="1821" spans="1:14" s="11" customFormat="1" ht="17.100000000000001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 s="115"/>
    </row>
    <row r="1822" spans="1:14" s="11" customFormat="1" ht="17.100000000000001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 s="115"/>
    </row>
    <row r="1823" spans="1:14" s="11" customFormat="1" ht="17.100000000000001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 s="115"/>
    </row>
    <row r="1824" spans="1:14" s="11" customFormat="1" ht="17.100000000000001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 s="115"/>
    </row>
    <row r="1825" spans="1:14" s="11" customFormat="1" ht="17.100000000000001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 s="115"/>
    </row>
    <row r="1826" spans="1:14" s="11" customFormat="1" ht="17.100000000000001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 s="115"/>
    </row>
    <row r="1827" spans="1:14" s="11" customFormat="1" ht="17.100000000000001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 s="115"/>
    </row>
    <row r="1828" spans="1:14" s="11" customFormat="1" ht="17.100000000000001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 s="115"/>
    </row>
    <row r="1829" spans="1:14" s="11" customFormat="1" ht="17.100000000000001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 s="115"/>
    </row>
    <row r="1830" spans="1:14" s="11" customFormat="1" ht="17.100000000000001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 s="115"/>
    </row>
    <row r="1831" spans="1:14" s="11" customFormat="1" ht="17.100000000000001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 s="115"/>
    </row>
    <row r="1832" spans="1:14" s="11" customFormat="1" ht="17.100000000000001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 s="115"/>
    </row>
    <row r="1833" spans="1:14" s="11" customFormat="1" ht="17.100000000000001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 s="115"/>
    </row>
    <row r="1834" spans="1:14" s="11" customFormat="1" ht="17.100000000000001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 s="115"/>
    </row>
    <row r="1835" spans="1:14" s="11" customFormat="1" ht="17.100000000000001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 s="115"/>
    </row>
    <row r="1836" spans="1:14" s="11" customFormat="1" ht="17.100000000000001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 s="115"/>
    </row>
    <row r="1837" spans="1:14" s="11" customFormat="1" ht="17.100000000000001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 s="115"/>
    </row>
    <row r="1838" spans="1:14" s="11" customFormat="1" ht="17.100000000000001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 s="115"/>
    </row>
    <row r="1839" spans="1:14" s="11" customFormat="1" ht="17.100000000000001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 s="115"/>
    </row>
    <row r="1840" spans="1:14" s="11" customFormat="1" ht="17.100000000000001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 s="115"/>
    </row>
    <row r="1841" spans="1:14" s="11" customFormat="1" ht="17.100000000000001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 s="115"/>
    </row>
    <row r="1842" spans="1:14" s="11" customFormat="1" ht="17.100000000000001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 s="115"/>
    </row>
    <row r="1843" spans="1:14" s="11" customFormat="1" ht="17.100000000000001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 s="115"/>
    </row>
    <row r="1844" spans="1:14" s="11" customFormat="1" ht="17.100000000000001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 s="115"/>
    </row>
    <row r="1845" spans="1:14" s="11" customFormat="1" ht="17.100000000000001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 s="115"/>
    </row>
    <row r="1846" spans="1:14" s="11" customFormat="1" ht="17.100000000000001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 s="115"/>
    </row>
    <row r="1847" spans="1:14" s="11" customFormat="1" ht="17.100000000000001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 s="115"/>
    </row>
    <row r="1848" spans="1:14" s="11" customFormat="1" ht="17.100000000000001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 s="115"/>
    </row>
    <row r="1849" spans="1:14" s="11" customFormat="1" ht="17.100000000000001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 s="115"/>
    </row>
    <row r="1850" spans="1:14" s="11" customFormat="1" ht="17.100000000000001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 s="115"/>
    </row>
    <row r="1851" spans="1:14" s="11" customFormat="1" ht="17.100000000000001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 s="115"/>
    </row>
    <row r="1852" spans="1:14" s="11" customFormat="1" ht="17.100000000000001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 s="115"/>
    </row>
    <row r="1853" spans="1:14" s="11" customFormat="1" ht="17.100000000000001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 s="115"/>
    </row>
    <row r="1854" spans="1:14" s="11" customFormat="1" ht="17.100000000000001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 s="115"/>
    </row>
    <row r="1855" spans="1:14" s="11" customFormat="1" ht="17.100000000000001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 s="115"/>
    </row>
    <row r="1856" spans="1:14" s="11" customFormat="1" ht="17.100000000000001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 s="115"/>
    </row>
    <row r="1857" spans="1:14" s="11" customFormat="1" ht="17.100000000000001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 s="115"/>
    </row>
    <row r="1858" spans="1:14" s="11" customFormat="1" ht="17.100000000000001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 s="115"/>
    </row>
    <row r="1859" spans="1:14" s="11" customFormat="1" ht="17.100000000000001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 s="115"/>
    </row>
    <row r="1860" spans="1:14" s="11" customFormat="1" ht="17.100000000000001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 s="115"/>
    </row>
    <row r="1861" spans="1:14" s="11" customFormat="1" ht="17.100000000000001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 s="115"/>
    </row>
    <row r="1862" spans="1:14" s="11" customFormat="1" ht="17.100000000000001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 s="115"/>
    </row>
    <row r="1863" spans="1:14" s="11" customFormat="1" ht="17.100000000000001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 s="115"/>
    </row>
    <row r="1864" spans="1:14" s="11" customFormat="1" ht="17.100000000000001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 s="115"/>
    </row>
    <row r="1865" spans="1:14" s="11" customFormat="1" ht="17.100000000000001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 s="115"/>
    </row>
    <row r="1866" spans="1:14" s="11" customFormat="1" ht="17.100000000000001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 s="115"/>
    </row>
    <row r="1867" spans="1:14" s="11" customFormat="1" ht="17.100000000000001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 s="115"/>
    </row>
    <row r="1868" spans="1:14" s="11" customFormat="1" ht="17.100000000000001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 s="115"/>
    </row>
    <row r="1869" spans="1:14" s="11" customFormat="1" ht="17.100000000000001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 s="115"/>
    </row>
    <row r="1870" spans="1:14" s="11" customFormat="1" ht="17.100000000000001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 s="115"/>
    </row>
    <row r="1871" spans="1:14" s="11" customFormat="1" ht="17.100000000000001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 s="115"/>
    </row>
    <row r="1872" spans="1:14" s="11" customFormat="1" ht="17.100000000000001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 s="115"/>
    </row>
    <row r="1873" spans="1:14" s="11" customFormat="1" ht="17.100000000000001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 s="115"/>
    </row>
    <row r="1874" spans="1:14" s="11" customFormat="1" ht="17.100000000000001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 s="115"/>
    </row>
    <row r="1875" spans="1:14" s="11" customFormat="1" ht="17.100000000000001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 s="115"/>
    </row>
    <row r="1876" spans="1:14" s="11" customFormat="1" ht="17.100000000000001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 s="115"/>
    </row>
    <row r="1877" spans="1:14" s="11" customFormat="1" ht="17.100000000000001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 s="115"/>
    </row>
    <row r="1878" spans="1:14" s="11" customFormat="1" ht="17.100000000000001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 s="115"/>
    </row>
    <row r="1879" spans="1:14" s="11" customFormat="1" ht="17.100000000000001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 s="115"/>
    </row>
    <row r="1880" spans="1:14" s="11" customFormat="1" ht="17.100000000000001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 s="115"/>
    </row>
    <row r="1881" spans="1:14" s="11" customFormat="1" ht="17.100000000000001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 s="115"/>
    </row>
    <row r="1882" spans="1:14" s="11" customFormat="1" ht="17.100000000000001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 s="115"/>
    </row>
    <row r="1883" spans="1:14" s="11" customFormat="1" ht="17.100000000000001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 s="115"/>
    </row>
    <row r="1884" spans="1:14" s="11" customFormat="1" ht="17.100000000000001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 s="115"/>
    </row>
    <row r="1885" spans="1:14" s="11" customFormat="1" ht="17.100000000000001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 s="115"/>
    </row>
    <row r="1886" spans="1:14" s="11" customFormat="1" ht="17.100000000000001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 s="115"/>
    </row>
    <row r="1887" spans="1:14" s="11" customFormat="1" ht="17.100000000000001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 s="115"/>
    </row>
    <row r="1888" spans="1:14" s="11" customFormat="1" ht="17.100000000000001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 s="115"/>
    </row>
    <row r="1889" spans="1:14" s="11" customFormat="1" ht="17.100000000000001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 s="115"/>
    </row>
    <row r="1890" spans="1:14" s="11" customFormat="1" ht="17.100000000000001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 s="115"/>
    </row>
    <row r="1891" spans="1:14" s="11" customFormat="1" ht="17.100000000000001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 s="115"/>
    </row>
    <row r="1892" spans="1:14" s="11" customFormat="1" ht="17.100000000000001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 s="115"/>
    </row>
    <row r="1893" spans="1:14" s="11" customFormat="1" ht="17.100000000000001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 s="115"/>
    </row>
    <row r="1894" spans="1:14" s="11" customFormat="1" ht="17.100000000000001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 s="115"/>
    </row>
    <row r="1895" spans="1:14" s="11" customFormat="1" ht="17.100000000000001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 s="115"/>
    </row>
    <row r="1896" spans="1:14" s="11" customFormat="1" ht="17.100000000000001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 s="115"/>
    </row>
    <row r="1897" spans="1:14" s="11" customFormat="1" ht="17.100000000000001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 s="115"/>
    </row>
    <row r="1898" spans="1:14" s="11" customFormat="1" ht="17.100000000000001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 s="115"/>
    </row>
    <row r="1899" spans="1:14" s="11" customFormat="1" ht="17.100000000000001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 s="115"/>
    </row>
    <row r="1900" spans="1:14" s="11" customFormat="1" ht="17.100000000000001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 s="115"/>
    </row>
    <row r="1901" spans="1:14" s="11" customFormat="1" ht="17.100000000000001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 s="115"/>
    </row>
    <row r="1902" spans="1:14" s="11" customFormat="1" ht="17.100000000000001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 s="115"/>
    </row>
    <row r="1903" spans="1:14" s="11" customFormat="1" ht="17.100000000000001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 s="115"/>
    </row>
    <row r="1904" spans="1:14" s="11" customFormat="1" ht="17.100000000000001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 s="115"/>
    </row>
    <row r="1905" spans="1:14" s="11" customFormat="1" ht="17.100000000000001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 s="115"/>
    </row>
    <row r="1906" spans="1:14" s="11" customFormat="1" ht="17.100000000000001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 s="115"/>
    </row>
    <row r="1907" spans="1:14" s="11" customFormat="1" ht="17.100000000000001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 s="115"/>
    </row>
    <row r="1908" spans="1:14" s="11" customFormat="1" ht="17.100000000000001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 s="115"/>
    </row>
    <row r="1909" spans="1:14" s="11" customFormat="1" ht="17.100000000000001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 s="115"/>
    </row>
    <row r="1910" spans="1:14" s="11" customFormat="1" ht="17.100000000000001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 s="115"/>
    </row>
    <row r="1911" spans="1:14" s="11" customFormat="1" ht="17.100000000000001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 s="115"/>
    </row>
    <row r="1912" spans="1:14" s="11" customFormat="1" ht="17.100000000000001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 s="115"/>
    </row>
    <row r="1913" spans="1:14" s="11" customFormat="1" ht="17.100000000000001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 s="115"/>
    </row>
    <row r="1914" spans="1:14" s="11" customFormat="1" ht="17.100000000000001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 s="115"/>
    </row>
    <row r="1915" spans="1:14" s="11" customFormat="1" ht="17.100000000000001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 s="115"/>
    </row>
    <row r="1916" spans="1:14" s="11" customFormat="1" ht="17.100000000000001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 s="115"/>
    </row>
    <row r="1917" spans="1:14" s="11" customFormat="1" ht="17.100000000000001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 s="115"/>
    </row>
    <row r="1918" spans="1:14" s="11" customFormat="1" ht="17.100000000000001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 s="115"/>
    </row>
    <row r="1919" spans="1:14" s="11" customFormat="1" ht="17.100000000000001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 s="115"/>
    </row>
    <row r="1920" spans="1:14" s="11" customFormat="1" ht="17.100000000000001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 s="115"/>
    </row>
    <row r="1921" spans="1:14" s="11" customFormat="1" ht="17.100000000000001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 s="115"/>
    </row>
    <row r="1922" spans="1:14" s="11" customFormat="1" ht="17.100000000000001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 s="115"/>
    </row>
    <row r="1923" spans="1:14" s="11" customFormat="1" ht="17.100000000000001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 s="115"/>
    </row>
    <row r="1924" spans="1:14" s="11" customFormat="1" ht="17.100000000000001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 s="115"/>
    </row>
    <row r="1925" spans="1:14" s="11" customFormat="1" ht="17.100000000000001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 s="115"/>
    </row>
    <row r="1926" spans="1:14" s="11" customFormat="1" ht="17.100000000000001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 s="115"/>
    </row>
    <row r="1927" spans="1:14" s="11" customFormat="1" ht="17.100000000000001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 s="115"/>
    </row>
    <row r="1928" spans="1:14" s="11" customFormat="1" ht="17.100000000000001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 s="115"/>
    </row>
    <row r="1929" spans="1:14" s="11" customFormat="1" ht="17.100000000000001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 s="115"/>
    </row>
    <row r="1930" spans="1:14" s="11" customFormat="1" ht="17.100000000000001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 s="115"/>
    </row>
    <row r="1931" spans="1:14" s="11" customFormat="1" ht="17.100000000000001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 s="115"/>
    </row>
    <row r="1932" spans="1:14" s="11" customFormat="1" ht="17.100000000000001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 s="115"/>
    </row>
    <row r="1933" spans="1:14" s="11" customFormat="1" ht="17.100000000000001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 s="115"/>
    </row>
    <row r="1934" spans="1:14" s="11" customFormat="1" ht="17.100000000000001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 s="115"/>
    </row>
    <row r="1935" spans="1:14" s="11" customFormat="1" ht="17.100000000000001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 s="115"/>
    </row>
    <row r="1936" spans="1:14" s="11" customFormat="1" ht="17.100000000000001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 s="115"/>
    </row>
    <row r="1937" spans="1:14" s="11" customFormat="1" ht="17.100000000000001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 s="115"/>
    </row>
    <row r="1938" spans="1:14" s="11" customFormat="1" ht="17.100000000000001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 s="115"/>
    </row>
    <row r="1939" spans="1:14" s="11" customFormat="1" ht="17.100000000000001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 s="115"/>
    </row>
    <row r="1940" spans="1:14" s="11" customFormat="1" ht="17.100000000000001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 s="115"/>
    </row>
    <row r="1941" spans="1:14" s="11" customFormat="1" ht="17.100000000000001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 s="115"/>
    </row>
    <row r="1942" spans="1:14" s="11" customFormat="1" ht="17.100000000000001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 s="115"/>
    </row>
    <row r="1943" spans="1:14" s="11" customFormat="1" ht="17.100000000000001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 s="115"/>
    </row>
    <row r="1944" spans="1:14" s="11" customFormat="1" ht="17.100000000000001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 s="115"/>
    </row>
    <row r="1945" spans="1:14" s="11" customFormat="1" ht="17.100000000000001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 s="115"/>
    </row>
    <row r="1946" spans="1:14" s="11" customFormat="1" ht="17.100000000000001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 s="115"/>
    </row>
    <row r="1947" spans="1:14" s="11" customFormat="1" ht="17.100000000000001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 s="115"/>
    </row>
    <row r="1948" spans="1:14" s="11" customFormat="1" ht="17.100000000000001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 s="115"/>
    </row>
    <row r="1949" spans="1:14" s="11" customFormat="1" ht="17.100000000000001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 s="115"/>
    </row>
    <row r="1950" spans="1:14" s="11" customFormat="1" ht="17.100000000000001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 s="115"/>
    </row>
    <row r="1951" spans="1:14" s="11" customFormat="1" ht="17.100000000000001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 s="115"/>
    </row>
    <row r="1952" spans="1:14" s="11" customFormat="1" ht="17.100000000000001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 s="115"/>
    </row>
    <row r="1953" spans="1:14" s="11" customFormat="1" ht="17.100000000000001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 s="115"/>
    </row>
    <row r="1954" spans="1:14" s="11" customFormat="1" ht="17.100000000000001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 s="115"/>
    </row>
    <row r="1955" spans="1:14" s="11" customFormat="1" ht="17.100000000000001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 s="115"/>
    </row>
    <row r="1956" spans="1:14" s="11" customFormat="1" ht="17.100000000000001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 s="115"/>
    </row>
    <row r="1957" spans="1:14" s="11" customFormat="1" ht="17.100000000000001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 s="115"/>
    </row>
    <row r="1958" spans="1:14" s="11" customFormat="1" ht="17.100000000000001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 s="115"/>
    </row>
    <row r="1959" spans="1:14" s="11" customFormat="1" ht="17.100000000000001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 s="115"/>
    </row>
    <row r="1960" spans="1:14" s="11" customFormat="1" ht="17.100000000000001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 s="115"/>
    </row>
    <row r="1961" spans="1:14" s="11" customFormat="1" ht="17.100000000000001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 s="115"/>
    </row>
    <row r="1962" spans="1:14" s="11" customFormat="1" ht="17.100000000000001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 s="115"/>
    </row>
    <row r="1963" spans="1:14" s="11" customFormat="1" ht="17.100000000000001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 s="115"/>
    </row>
    <row r="1964" spans="1:14" s="11" customFormat="1" ht="17.100000000000001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 s="115"/>
    </row>
    <row r="1965" spans="1:14" s="11" customFormat="1" ht="17.100000000000001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 s="115"/>
    </row>
    <row r="1966" spans="1:14" s="11" customFormat="1" ht="17.100000000000001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 s="115"/>
    </row>
    <row r="1967" spans="1:14" s="11" customFormat="1" ht="17.100000000000001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 s="115"/>
    </row>
    <row r="1968" spans="1:14" s="11" customFormat="1" ht="17.100000000000001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 s="115"/>
    </row>
    <row r="1969" spans="1:14" s="11" customFormat="1" ht="17.100000000000001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 s="115"/>
    </row>
    <row r="1970" spans="1:14" s="11" customFormat="1" ht="17.100000000000001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 s="115"/>
    </row>
    <row r="1971" spans="1:14" s="11" customFormat="1" ht="17.100000000000001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 s="115"/>
    </row>
    <row r="1972" spans="1:14" s="11" customFormat="1" ht="17.100000000000001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 s="115"/>
    </row>
    <row r="1973" spans="1:14" s="11" customFormat="1" ht="17.100000000000001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 s="115"/>
    </row>
    <row r="1974" spans="1:14" s="11" customFormat="1" ht="17.100000000000001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 s="115"/>
    </row>
    <row r="1975" spans="1:14" s="11" customFormat="1" ht="17.100000000000001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 s="115"/>
    </row>
    <row r="1976" spans="1:14" s="11" customFormat="1" ht="17.100000000000001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 s="115"/>
    </row>
    <row r="1977" spans="1:14" s="11" customFormat="1" ht="17.100000000000001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 s="115"/>
    </row>
    <row r="1978" spans="1:14" s="11" customFormat="1" ht="17.100000000000001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 s="115"/>
    </row>
    <row r="1979" spans="1:14" s="11" customFormat="1" ht="17.100000000000001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 s="115"/>
    </row>
    <row r="1980" spans="1:14" s="11" customFormat="1" ht="17.100000000000001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 s="115"/>
    </row>
    <row r="1981" spans="1:14" s="11" customFormat="1" ht="17.100000000000001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 s="115"/>
    </row>
    <row r="1982" spans="1:14" s="11" customFormat="1" ht="17.100000000000001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 s="115"/>
    </row>
    <row r="1983" spans="1:14" s="11" customFormat="1" ht="17.100000000000001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 s="115"/>
    </row>
    <row r="1984" spans="1:14" s="11" customFormat="1" ht="17.100000000000001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 s="115"/>
    </row>
    <row r="1985" spans="1:14" s="11" customFormat="1" ht="17.100000000000001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 s="115"/>
    </row>
    <row r="1986" spans="1:14" s="11" customFormat="1" ht="17.100000000000001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 s="115"/>
    </row>
    <row r="1987" spans="1:14" s="11" customFormat="1" ht="17.100000000000001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 s="115"/>
    </row>
    <row r="1988" spans="1:14" s="11" customFormat="1" ht="17.100000000000001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 s="115"/>
    </row>
    <row r="1989" spans="1:14" s="11" customFormat="1" ht="17.100000000000001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 s="115"/>
    </row>
    <row r="1990" spans="1:14" s="11" customFormat="1" ht="17.100000000000001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 s="115"/>
    </row>
    <row r="1991" spans="1:14" s="11" customFormat="1" ht="17.100000000000001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 s="115"/>
    </row>
    <row r="1992" spans="1:14" s="11" customFormat="1" ht="17.100000000000001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 s="115"/>
    </row>
    <row r="1993" spans="1:14" s="11" customFormat="1" ht="17.100000000000001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 s="115"/>
    </row>
    <row r="1994" spans="1:14" s="11" customFormat="1" ht="17.100000000000001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 s="115"/>
    </row>
    <row r="1995" spans="1:14" s="11" customFormat="1" ht="17.100000000000001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 s="115"/>
    </row>
    <row r="1996" spans="1:14" s="11" customFormat="1" ht="17.100000000000001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 s="115"/>
    </row>
    <row r="1997" spans="1:14" s="11" customFormat="1" ht="17.100000000000001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 s="115"/>
    </row>
    <row r="1998" spans="1:14" s="11" customFormat="1" ht="17.100000000000001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 s="115"/>
    </row>
    <row r="1999" spans="1:14" s="11" customFormat="1" ht="17.100000000000001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 s="115"/>
    </row>
    <row r="2000" spans="1:14" s="11" customFormat="1" ht="17.100000000000001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 s="115"/>
    </row>
    <row r="2001" spans="1:14" s="11" customFormat="1" ht="17.100000000000001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 s="115"/>
    </row>
    <row r="2002" spans="1:14" s="11" customFormat="1" ht="17.100000000000001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 s="115"/>
    </row>
    <row r="2003" spans="1:14" s="11" customFormat="1" ht="17.100000000000001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 s="115"/>
    </row>
    <row r="2004" spans="1:14" s="11" customFormat="1" ht="17.100000000000001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 s="115"/>
    </row>
    <row r="2005" spans="1:14" s="11" customFormat="1" ht="17.100000000000001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 s="115"/>
    </row>
    <row r="2006" spans="1:14" s="11" customFormat="1" ht="17.100000000000001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 s="115"/>
    </row>
    <row r="2007" spans="1:14" s="11" customFormat="1" ht="17.100000000000001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 s="115"/>
    </row>
    <row r="2008" spans="1:14" s="11" customFormat="1" ht="17.100000000000001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 s="115"/>
    </row>
    <row r="2009" spans="1:14" s="11" customFormat="1" ht="17.100000000000001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 s="115"/>
    </row>
    <row r="2010" spans="1:14" s="11" customFormat="1" ht="17.100000000000001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 s="115"/>
    </row>
    <row r="2011" spans="1:14" s="11" customFormat="1" ht="17.100000000000001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 s="115"/>
    </row>
    <row r="2012" spans="1:14" s="11" customFormat="1" ht="17.100000000000001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 s="115"/>
    </row>
    <row r="2013" spans="1:14" s="11" customFormat="1" ht="17.100000000000001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 s="115"/>
    </row>
    <row r="2014" spans="1:14" s="11" customFormat="1" ht="17.100000000000001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 s="115"/>
    </row>
    <row r="2015" spans="1:14" s="11" customFormat="1" ht="17.100000000000001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 s="115"/>
    </row>
    <row r="2016" spans="1:14" s="11" customFormat="1" ht="17.100000000000001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 s="115"/>
    </row>
    <row r="2017" spans="1:14" s="11" customFormat="1" ht="17.100000000000001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 s="115"/>
    </row>
    <row r="2018" spans="1:14" s="11" customFormat="1" ht="17.100000000000001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 s="115"/>
    </row>
    <row r="2019" spans="1:14" s="11" customFormat="1" ht="17.100000000000001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 s="115"/>
    </row>
    <row r="2020" spans="1:14" s="11" customFormat="1" ht="17.100000000000001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 s="115"/>
    </row>
    <row r="2021" spans="1:14" s="11" customFormat="1" ht="17.100000000000001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 s="115"/>
    </row>
    <row r="2022" spans="1:14" s="11" customFormat="1" ht="17.100000000000001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 s="115"/>
    </row>
    <row r="2023" spans="1:14" s="11" customFormat="1" ht="17.100000000000001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 s="115"/>
    </row>
    <row r="2024" spans="1:14" s="11" customFormat="1" ht="17.100000000000001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 s="115"/>
    </row>
    <row r="2025" spans="1:14" s="11" customFormat="1" ht="17.100000000000001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 s="115"/>
    </row>
    <row r="2026" spans="1:14" s="11" customFormat="1" ht="17.100000000000001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 s="115"/>
    </row>
    <row r="2027" spans="1:14" s="11" customFormat="1" ht="17.100000000000001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 s="115"/>
    </row>
    <row r="2028" spans="1:14" s="11" customFormat="1" ht="17.100000000000001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 s="115"/>
    </row>
    <row r="2029" spans="1:14" s="11" customFormat="1" ht="17.100000000000001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 s="115"/>
    </row>
    <row r="2030" spans="1:14" s="11" customFormat="1" ht="17.100000000000001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 s="115"/>
    </row>
    <row r="2031" spans="1:14" s="11" customFormat="1" ht="17.100000000000001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 s="115"/>
    </row>
    <row r="2032" spans="1:14" s="11" customFormat="1" ht="17.100000000000001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 s="115"/>
    </row>
    <row r="2033" spans="1:14" s="11" customFormat="1" ht="17.100000000000001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 s="115"/>
    </row>
    <row r="2034" spans="1:14" s="11" customFormat="1" ht="17.100000000000001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 s="115"/>
    </row>
    <row r="2035" spans="1:14" s="11" customFormat="1" ht="17.100000000000001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 s="115"/>
    </row>
    <row r="2036" spans="1:14" s="11" customFormat="1" ht="17.100000000000001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 s="115"/>
    </row>
    <row r="2037" spans="1:14" s="11" customFormat="1" ht="17.100000000000001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 s="115"/>
    </row>
    <row r="2038" spans="1:14" s="11" customFormat="1" ht="17.100000000000001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 s="115"/>
    </row>
    <row r="2039" spans="1:14" s="11" customFormat="1" ht="17.100000000000001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 s="115"/>
    </row>
    <row r="2040" spans="1:14" s="11" customFormat="1" ht="17.100000000000001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 s="115"/>
    </row>
    <row r="2041" spans="1:14" s="11" customFormat="1" ht="17.100000000000001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 s="115"/>
    </row>
    <row r="2042" spans="1:14" s="11" customFormat="1" ht="17.100000000000001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 s="115"/>
    </row>
    <row r="2043" spans="1:14" s="11" customFormat="1" ht="17.100000000000001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 s="115"/>
    </row>
    <row r="2044" spans="1:14" s="11" customFormat="1" ht="17.100000000000001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 s="115"/>
    </row>
    <row r="2045" spans="1:14" s="11" customFormat="1" ht="17.100000000000001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 s="115"/>
    </row>
    <row r="2046" spans="1:14" s="11" customFormat="1" ht="17.100000000000001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 s="115"/>
    </row>
    <row r="2047" spans="1:14" s="11" customFormat="1" ht="17.100000000000001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 s="115"/>
    </row>
    <row r="2048" spans="1:14" s="11" customFormat="1" ht="17.100000000000001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 s="115"/>
    </row>
    <row r="2049" spans="1:14" s="11" customFormat="1" ht="17.100000000000001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 s="115"/>
    </row>
    <row r="2050" spans="1:14" s="11" customFormat="1" ht="17.100000000000001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 s="115"/>
    </row>
    <row r="2051" spans="1:14" s="11" customFormat="1" ht="17.100000000000001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 s="115"/>
    </row>
    <row r="2052" spans="1:14" s="11" customFormat="1" ht="17.100000000000001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 s="115"/>
    </row>
    <row r="2053" spans="1:14" s="11" customFormat="1" ht="17.100000000000001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 s="115"/>
    </row>
    <row r="2054" spans="1:14" s="11" customFormat="1" ht="17.100000000000001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 s="115"/>
    </row>
    <row r="2055" spans="1:14" s="11" customFormat="1" ht="17.100000000000001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 s="115"/>
    </row>
    <row r="2056" spans="1:14" s="11" customFormat="1" ht="17.100000000000001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 s="115"/>
    </row>
    <row r="2057" spans="1:14" s="11" customFormat="1" ht="17.100000000000001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 s="115"/>
    </row>
    <row r="2058" spans="1:14" s="11" customFormat="1" ht="17.100000000000001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 s="115"/>
    </row>
    <row r="2059" spans="1:14" s="11" customFormat="1" ht="17.100000000000001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 s="115"/>
    </row>
    <row r="2060" spans="1:14" s="11" customFormat="1" ht="17.100000000000001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 s="115"/>
    </row>
    <row r="2061" spans="1:14" s="11" customFormat="1" ht="17.100000000000001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 s="115"/>
    </row>
    <row r="2062" spans="1:14" s="11" customFormat="1" ht="17.100000000000001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 s="115"/>
    </row>
    <row r="2063" spans="1:14" s="11" customFormat="1" ht="17.100000000000001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 s="115"/>
    </row>
    <row r="2064" spans="1:14" s="11" customFormat="1" ht="17.100000000000001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 s="115"/>
    </row>
    <row r="2065" spans="1:14" s="11" customFormat="1" ht="17.100000000000001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 s="115"/>
    </row>
    <row r="2066" spans="1:14" s="11" customFormat="1" ht="17.100000000000001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 s="115"/>
    </row>
    <row r="2067" spans="1:14" s="11" customFormat="1" ht="17.100000000000001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 s="115"/>
    </row>
    <row r="2068" spans="1:14" s="11" customFormat="1" ht="17.100000000000001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 s="115"/>
    </row>
    <row r="2069" spans="1:14" s="11" customFormat="1" ht="17.100000000000001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 s="115"/>
    </row>
    <row r="2070" spans="1:14" s="11" customFormat="1" ht="17.100000000000001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 s="115"/>
    </row>
    <row r="2071" spans="1:14" s="11" customFormat="1" ht="17.100000000000001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 s="115"/>
    </row>
    <row r="2072" spans="1:14" s="11" customFormat="1" ht="17.100000000000001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 s="115"/>
    </row>
    <row r="2073" spans="1:14" s="11" customFormat="1" ht="17.100000000000001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 s="115"/>
    </row>
    <row r="2074" spans="1:14" s="11" customFormat="1" ht="17.100000000000001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 s="115"/>
    </row>
    <row r="2075" spans="1:14" s="11" customFormat="1" ht="17.100000000000001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 s="115"/>
    </row>
    <row r="2076" spans="1:14" s="11" customFormat="1" ht="17.100000000000001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 s="115"/>
    </row>
    <row r="2077" spans="1:14" s="11" customFormat="1" ht="17.100000000000001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 s="115"/>
    </row>
    <row r="2078" spans="1:14" s="11" customFormat="1" ht="17.100000000000001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 s="115"/>
    </row>
    <row r="2079" spans="1:14" s="11" customFormat="1" ht="17.100000000000001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 s="115"/>
    </row>
    <row r="2080" spans="1:14" s="11" customFormat="1" ht="17.100000000000001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 s="115"/>
    </row>
    <row r="2081" spans="1:14" s="11" customFormat="1" ht="17.100000000000001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 s="115"/>
    </row>
    <row r="2082" spans="1:14" s="11" customFormat="1" ht="17.100000000000001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 s="115"/>
    </row>
    <row r="2083" spans="1:14" s="11" customFormat="1" ht="17.100000000000001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 s="115"/>
    </row>
    <row r="2084" spans="1:14" s="11" customFormat="1" ht="17.100000000000001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 s="115"/>
    </row>
    <row r="2085" spans="1:14" s="11" customFormat="1" ht="17.100000000000001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 s="115"/>
    </row>
    <row r="2086" spans="1:14" s="11" customFormat="1" ht="17.100000000000001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 s="115"/>
    </row>
    <row r="2087" spans="1:14" s="11" customFormat="1" ht="17.100000000000001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 s="115"/>
    </row>
    <row r="2088" spans="1:14" s="11" customFormat="1" ht="17.100000000000001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 s="115"/>
    </row>
    <row r="2089" spans="1:14" s="11" customFormat="1" ht="17.100000000000001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 s="115"/>
    </row>
    <row r="2090" spans="1:14" s="11" customFormat="1" ht="17.100000000000001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 s="115"/>
    </row>
    <row r="2091" spans="1:14" s="11" customFormat="1" ht="17.100000000000001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 s="115"/>
    </row>
    <row r="2092" spans="1:14" s="11" customFormat="1" ht="17.100000000000001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 s="115"/>
    </row>
    <row r="2093" spans="1:14" s="11" customFormat="1" ht="17.100000000000001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 s="115"/>
    </row>
    <row r="2094" spans="1:14" s="11" customFormat="1" ht="17.100000000000001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 s="115"/>
    </row>
    <row r="2095" spans="1:14" s="11" customFormat="1" ht="17.100000000000001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 s="115"/>
    </row>
    <row r="2096" spans="1:14" s="11" customFormat="1" ht="17.100000000000001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 s="115"/>
    </row>
    <row r="2097" spans="1:14" s="11" customFormat="1" ht="17.100000000000001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 s="115"/>
    </row>
    <row r="2098" spans="1:14" s="11" customFormat="1" ht="17.100000000000001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 s="115"/>
    </row>
    <row r="2099" spans="1:14" s="11" customFormat="1" ht="17.100000000000001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 s="115"/>
    </row>
    <row r="2100" spans="1:14" s="11" customFormat="1" ht="17.100000000000001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 s="115"/>
    </row>
    <row r="2101" spans="1:14" s="11" customFormat="1" ht="17.100000000000001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 s="115"/>
    </row>
    <row r="2102" spans="1:14" s="11" customFormat="1" ht="17.100000000000001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 s="115"/>
    </row>
    <row r="2103" spans="1:14" s="11" customFormat="1" ht="17.100000000000001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 s="115"/>
    </row>
    <row r="2104" spans="1:14" s="11" customFormat="1" ht="17.100000000000001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 s="115"/>
    </row>
    <row r="2105" spans="1:14" s="11" customFormat="1" ht="17.100000000000001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 s="115"/>
    </row>
    <row r="2106" spans="1:14" s="11" customFormat="1" ht="17.100000000000001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 s="115"/>
    </row>
    <row r="2107" spans="1:14" s="11" customFormat="1" ht="17.100000000000001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 s="115"/>
    </row>
    <row r="2108" spans="1:14" s="11" customFormat="1" ht="17.100000000000001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 s="115"/>
    </row>
    <row r="2109" spans="1:14" s="11" customFormat="1" ht="17.100000000000001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 s="115"/>
    </row>
    <row r="2110" spans="1:14" s="11" customFormat="1" ht="17.100000000000001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 s="115"/>
    </row>
    <row r="2111" spans="1:14" s="11" customFormat="1" ht="17.100000000000001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 s="115"/>
    </row>
    <row r="2112" spans="1:14" s="11" customFormat="1" ht="17.100000000000001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 s="115"/>
    </row>
    <row r="2113" spans="1:14" s="11" customFormat="1" ht="17.100000000000001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 s="115"/>
    </row>
    <row r="2114" spans="1:14" s="11" customFormat="1" ht="17.100000000000001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 s="115"/>
    </row>
    <row r="2115" spans="1:14" s="11" customFormat="1" ht="17.100000000000001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 s="115"/>
    </row>
    <row r="2116" spans="1:14" s="11" customFormat="1" ht="17.100000000000001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 s="115"/>
    </row>
    <row r="2117" spans="1:14" s="11" customFormat="1" ht="17.100000000000001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 s="115"/>
    </row>
    <row r="2118" spans="1:14" s="11" customFormat="1" ht="17.100000000000001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 s="115"/>
    </row>
    <row r="2119" spans="1:14" s="11" customFormat="1" ht="17.100000000000001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 s="115"/>
    </row>
    <row r="2120" spans="1:14" s="11" customFormat="1" ht="17.100000000000001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 s="115"/>
    </row>
    <row r="2121" spans="1:14" s="11" customFormat="1" ht="17.100000000000001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 s="115"/>
    </row>
    <row r="2122" spans="1:14" s="11" customFormat="1" ht="17.100000000000001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 s="115"/>
    </row>
    <row r="2123" spans="1:14" s="11" customFormat="1" ht="17.100000000000001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 s="115"/>
    </row>
    <row r="2124" spans="1:14" s="11" customFormat="1" ht="17.100000000000001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 s="115"/>
    </row>
    <row r="2125" spans="1:14" s="11" customFormat="1" ht="17.100000000000001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 s="115"/>
    </row>
    <row r="2126" spans="1:14" s="11" customFormat="1" ht="17.100000000000001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 s="115"/>
    </row>
    <row r="2127" spans="1:14" s="11" customFormat="1" ht="17.100000000000001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 s="115"/>
    </row>
    <row r="2128" spans="1:14" s="11" customFormat="1" ht="17.100000000000001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 s="115"/>
    </row>
    <row r="2129" spans="1:14" s="11" customFormat="1" ht="17.100000000000001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 s="115"/>
    </row>
    <row r="2130" spans="1:14" s="11" customFormat="1" ht="17.100000000000001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 s="115"/>
    </row>
    <row r="2131" spans="1:14" s="11" customFormat="1" ht="17.100000000000001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 s="115"/>
    </row>
    <row r="2132" spans="1:14" s="11" customFormat="1" ht="17.100000000000001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 s="115"/>
    </row>
    <row r="2133" spans="1:14" s="11" customFormat="1" ht="17.100000000000001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 s="115"/>
    </row>
    <row r="2134" spans="1:14" s="11" customFormat="1" ht="17.100000000000001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 s="115"/>
    </row>
    <row r="2135" spans="1:14" s="11" customFormat="1" ht="17.100000000000001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 s="115"/>
    </row>
    <row r="2136" spans="1:14" s="11" customFormat="1" ht="17.100000000000001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 s="115"/>
    </row>
    <row r="2137" spans="1:14" s="11" customFormat="1" ht="17.100000000000001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 s="115"/>
    </row>
    <row r="2138" spans="1:14" s="11" customFormat="1" ht="17.100000000000001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 s="115"/>
    </row>
    <row r="2139" spans="1:14" s="11" customFormat="1" ht="17.100000000000001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 s="115"/>
    </row>
    <row r="2140" spans="1:14" s="11" customFormat="1" ht="17.100000000000001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 s="115"/>
    </row>
    <row r="2141" spans="1:14" s="11" customFormat="1" ht="17.100000000000001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 s="115"/>
    </row>
    <row r="2142" spans="1:14" s="11" customFormat="1" ht="17.100000000000001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 s="115"/>
    </row>
    <row r="2143" spans="1:14" s="11" customFormat="1" ht="17.100000000000001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 s="115"/>
    </row>
    <row r="2144" spans="1:14" s="11" customFormat="1" ht="17.100000000000001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 s="115"/>
    </row>
    <row r="2145" spans="1:14" s="11" customFormat="1" ht="17.100000000000001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 s="115"/>
    </row>
    <row r="2146" spans="1:14" s="11" customFormat="1" ht="17.100000000000001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 s="115"/>
    </row>
    <row r="2147" spans="1:14" s="11" customFormat="1" ht="17.100000000000001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 s="115"/>
    </row>
    <row r="2148" spans="1:14" s="11" customFormat="1" ht="17.100000000000001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 s="115"/>
    </row>
    <row r="2149" spans="1:14" s="11" customFormat="1" ht="17.100000000000001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 s="115"/>
    </row>
    <row r="2150" spans="1:14" s="11" customFormat="1" ht="17.100000000000001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 s="115"/>
    </row>
    <row r="2151" spans="1:14" s="11" customFormat="1" ht="17.100000000000001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 s="115"/>
    </row>
    <row r="2152" spans="1:14" s="11" customFormat="1" ht="17.100000000000001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 s="115"/>
    </row>
    <row r="2153" spans="1:14" s="11" customFormat="1" ht="17.100000000000001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 s="115"/>
    </row>
    <row r="2154" spans="1:14" s="11" customFormat="1" ht="17.100000000000001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 s="115"/>
    </row>
    <row r="2155" spans="1:14" s="11" customFormat="1" ht="17.100000000000001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 s="115"/>
    </row>
    <row r="2156" spans="1:14" s="11" customFormat="1" ht="17.100000000000001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 s="115"/>
    </row>
    <row r="2157" spans="1:14" s="11" customFormat="1" ht="17.100000000000001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 s="115"/>
    </row>
    <row r="2158" spans="1:14" s="11" customFormat="1" ht="17.100000000000001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 s="115"/>
    </row>
    <row r="2159" spans="1:14" s="11" customFormat="1" ht="17.100000000000001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 s="115"/>
    </row>
    <row r="2160" spans="1:14" s="11" customFormat="1" ht="17.100000000000001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 s="115"/>
    </row>
    <row r="2161" spans="1:14" s="11" customFormat="1" ht="17.100000000000001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 s="115"/>
    </row>
    <row r="2162" spans="1:14" s="11" customFormat="1" ht="17.100000000000001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 s="115"/>
    </row>
    <row r="2163" spans="1:14" s="11" customFormat="1" ht="17.100000000000001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 s="115"/>
    </row>
    <row r="2164" spans="1:14" s="11" customFormat="1" ht="17.100000000000001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 s="115"/>
    </row>
    <row r="2165" spans="1:14" s="11" customFormat="1" ht="17.100000000000001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 s="115"/>
    </row>
    <row r="2166" spans="1:14" s="11" customFormat="1" ht="17.100000000000001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 s="115"/>
    </row>
    <row r="2167" spans="1:14" s="11" customFormat="1" ht="17.100000000000001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 s="115"/>
    </row>
    <row r="2168" spans="1:14" s="11" customFormat="1" ht="17.100000000000001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 s="115"/>
    </row>
    <row r="2169" spans="1:14" s="11" customFormat="1" ht="17.100000000000001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 s="115"/>
    </row>
    <row r="2170" spans="1:14" s="11" customFormat="1" ht="17.100000000000001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 s="115"/>
    </row>
    <row r="2171" spans="1:14" s="11" customFormat="1" ht="17.100000000000001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 s="115"/>
    </row>
    <row r="2172" spans="1:14" s="11" customFormat="1" ht="17.100000000000001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 s="115"/>
    </row>
    <row r="2173" spans="1:14" s="11" customFormat="1" ht="17.100000000000001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 s="115"/>
    </row>
    <row r="2174" spans="1:14" s="11" customFormat="1" ht="17.100000000000001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 s="115"/>
    </row>
    <row r="2175" spans="1:14" s="11" customFormat="1" ht="17.100000000000001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 s="115"/>
    </row>
    <row r="2176" spans="1:14" s="11" customFormat="1" ht="17.100000000000001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 s="115"/>
    </row>
    <row r="2177" spans="1:14" s="11" customFormat="1" ht="17.100000000000001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 s="115"/>
    </row>
    <row r="2178" spans="1:14" s="11" customFormat="1" ht="17.100000000000001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 s="115"/>
    </row>
    <row r="2179" spans="1:14" s="11" customFormat="1" ht="17.100000000000001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 s="115"/>
    </row>
    <row r="2180" spans="1:14" s="11" customFormat="1" ht="17.100000000000001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 s="115"/>
    </row>
    <row r="2181" spans="1:14" s="11" customFormat="1" ht="17.100000000000001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 s="115"/>
    </row>
    <row r="2182" spans="1:14" s="11" customFormat="1" ht="17.100000000000001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 s="115"/>
    </row>
    <row r="2183" spans="1:14" s="11" customFormat="1" ht="17.100000000000001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 s="115"/>
    </row>
    <row r="2184" spans="1:14" s="11" customFormat="1" ht="17.100000000000001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 s="115"/>
    </row>
    <row r="2185" spans="1:14" s="11" customFormat="1" ht="17.100000000000001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 s="115"/>
    </row>
    <row r="2186" spans="1:14" s="11" customFormat="1" ht="17.100000000000001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 s="115"/>
    </row>
    <row r="2187" spans="1:14" s="11" customFormat="1" ht="17.100000000000001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 s="115"/>
    </row>
    <row r="2188" spans="1:14" s="11" customFormat="1" ht="17.100000000000001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 s="115"/>
    </row>
    <row r="2189" spans="1:14" s="11" customFormat="1" ht="17.100000000000001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 s="115"/>
    </row>
    <row r="2190" spans="1:14" s="11" customFormat="1" ht="17.100000000000001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 s="115"/>
    </row>
    <row r="2191" spans="1:14" s="11" customFormat="1" ht="17.100000000000001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 s="115"/>
    </row>
    <row r="2192" spans="1:14" s="11" customFormat="1" ht="17.100000000000001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 s="115"/>
    </row>
    <row r="2193" spans="1:14" s="11" customFormat="1" ht="17.100000000000001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 s="115"/>
    </row>
    <row r="2194" spans="1:14" s="11" customFormat="1" ht="17.100000000000001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 s="115"/>
    </row>
    <row r="2195" spans="1:14" s="11" customFormat="1" ht="17.100000000000001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 s="115"/>
    </row>
    <row r="2196" spans="1:14" s="11" customFormat="1" ht="17.100000000000001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 s="115"/>
    </row>
    <row r="2197" spans="1:14" s="11" customFormat="1" ht="17.100000000000001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 s="115"/>
    </row>
    <row r="2198" spans="1:14" s="11" customFormat="1" ht="17.100000000000001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 s="115"/>
    </row>
    <row r="2199" spans="1:14" s="11" customFormat="1" ht="17.100000000000001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 s="115"/>
    </row>
    <row r="2200" spans="1:14" s="11" customFormat="1" ht="17.100000000000001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 s="115"/>
    </row>
    <row r="2201" spans="1:14" s="11" customFormat="1" ht="17.100000000000001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 s="115"/>
    </row>
    <row r="2202" spans="1:14" s="11" customFormat="1" ht="17.100000000000001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 s="115"/>
    </row>
    <row r="2203" spans="1:14" s="11" customFormat="1" ht="17.100000000000001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 s="115"/>
    </row>
    <row r="2204" spans="1:14" s="11" customFormat="1" ht="17.100000000000001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 s="115"/>
    </row>
    <row r="2205" spans="1:14" s="11" customFormat="1" ht="17.100000000000001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 s="115"/>
    </row>
    <row r="2206" spans="1:14" s="11" customFormat="1" ht="17.100000000000001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 s="115"/>
    </row>
    <row r="2207" spans="1:14" s="11" customFormat="1" ht="17.100000000000001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 s="115"/>
    </row>
    <row r="2208" spans="1:14" s="11" customFormat="1" ht="17.100000000000001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 s="115"/>
    </row>
    <row r="2209" spans="1:14" s="11" customFormat="1" ht="17.100000000000001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 s="115"/>
    </row>
    <row r="2210" spans="1:14" s="11" customFormat="1" ht="17.100000000000001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 s="115"/>
    </row>
    <row r="2211" spans="1:14" s="11" customFormat="1" ht="17.100000000000001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 s="115"/>
    </row>
    <row r="2212" spans="1:14" s="11" customFormat="1" ht="17.100000000000001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 s="115"/>
    </row>
    <row r="2213" spans="1:14" s="11" customFormat="1" ht="17.100000000000001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 s="115"/>
    </row>
    <row r="2214" spans="1:14" s="11" customFormat="1" ht="17.100000000000001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 s="115"/>
    </row>
    <row r="2215" spans="1:14" s="11" customFormat="1" ht="17.100000000000001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 s="115"/>
    </row>
    <row r="2216" spans="1:14" s="11" customFormat="1" ht="17.100000000000001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 s="115"/>
    </row>
    <row r="2217" spans="1:14" s="11" customFormat="1" ht="17.100000000000001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 s="115"/>
    </row>
    <row r="2218" spans="1:14" s="11" customFormat="1" ht="17.100000000000001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 s="115"/>
    </row>
    <row r="2219" spans="1:14" s="11" customFormat="1" ht="17.100000000000001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 s="115"/>
    </row>
    <row r="2220" spans="1:14" s="11" customFormat="1" ht="17.100000000000001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 s="115"/>
    </row>
    <row r="2221" spans="1:14" s="11" customFormat="1" ht="17.100000000000001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 s="115"/>
    </row>
    <row r="2222" spans="1:14" s="11" customFormat="1" ht="17.100000000000001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 s="115"/>
    </row>
    <row r="2223" spans="1:14" s="11" customFormat="1" ht="17.100000000000001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 s="115"/>
    </row>
    <row r="2224" spans="1:14" s="11" customFormat="1" ht="17.100000000000001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 s="115"/>
    </row>
    <row r="2225" spans="1:14" s="11" customFormat="1" ht="17.100000000000001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 s="115"/>
    </row>
    <row r="2226" spans="1:14" s="11" customFormat="1" ht="17.100000000000001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 s="115"/>
    </row>
    <row r="2227" spans="1:14" s="11" customFormat="1" ht="17.100000000000001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 s="115"/>
    </row>
    <row r="2228" spans="1:14" s="11" customFormat="1" ht="17.100000000000001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 s="115"/>
    </row>
    <row r="2229" spans="1:14" s="11" customFormat="1" ht="17.100000000000001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 s="115"/>
    </row>
    <row r="2230" spans="1:14" s="11" customFormat="1" ht="17.100000000000001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 s="115"/>
    </row>
    <row r="2231" spans="1:14" s="11" customFormat="1" ht="17.100000000000001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 s="115"/>
    </row>
    <row r="2232" spans="1:14" s="11" customFormat="1" ht="17.100000000000001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 s="115"/>
    </row>
    <row r="2233" spans="1:14" s="11" customFormat="1" ht="17.100000000000001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 s="115"/>
    </row>
    <row r="2234" spans="1:14" s="11" customFormat="1" ht="17.100000000000001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 s="115"/>
    </row>
    <row r="2235" spans="1:14" s="11" customFormat="1" ht="17.100000000000001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 s="115"/>
    </row>
    <row r="2236" spans="1:14" s="11" customFormat="1" ht="17.100000000000001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 s="115"/>
    </row>
    <row r="2237" spans="1:14" s="11" customFormat="1" ht="17.100000000000001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 s="115"/>
    </row>
    <row r="2238" spans="1:14" s="11" customFormat="1" ht="17.100000000000001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 s="115"/>
    </row>
    <row r="2239" spans="1:14" s="11" customFormat="1" ht="17.100000000000001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 s="115"/>
    </row>
    <row r="2240" spans="1:14" s="11" customFormat="1" ht="17.100000000000001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 s="115"/>
    </row>
    <row r="2241" spans="1:14" s="11" customFormat="1" ht="17.100000000000001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 s="115"/>
    </row>
    <row r="2242" spans="1:14" s="11" customFormat="1" ht="17.100000000000001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 s="115"/>
    </row>
    <row r="2243" spans="1:14" s="11" customFormat="1" ht="17.100000000000001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 s="115"/>
    </row>
    <row r="2244" spans="1:14" s="11" customFormat="1" ht="17.100000000000001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 s="115"/>
    </row>
    <row r="2245" spans="1:14" s="11" customFormat="1" ht="17.100000000000001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 s="115"/>
    </row>
    <row r="2246" spans="1:14" s="11" customFormat="1" ht="17.100000000000001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 s="115"/>
    </row>
    <row r="2247" spans="1:14" s="11" customFormat="1" ht="17.100000000000001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 s="115"/>
    </row>
    <row r="2248" spans="1:14" s="11" customFormat="1" ht="17.100000000000001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 s="115"/>
    </row>
    <row r="2249" spans="1:14" s="11" customFormat="1" ht="17.100000000000001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 s="115"/>
    </row>
    <row r="2250" spans="1:14" s="11" customFormat="1" ht="17.100000000000001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 s="115"/>
    </row>
    <row r="2251" spans="1:14" s="11" customFormat="1" ht="17.100000000000001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 s="115"/>
    </row>
    <row r="2252" spans="1:14" s="11" customFormat="1" ht="17.100000000000001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 s="115"/>
    </row>
    <row r="2253" spans="1:14" s="11" customFormat="1" ht="17.100000000000001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 s="115"/>
    </row>
    <row r="2254" spans="1:14" s="11" customFormat="1" ht="17.100000000000001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 s="115"/>
    </row>
    <row r="2255" spans="1:14" s="11" customFormat="1" ht="17.100000000000001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 s="115"/>
    </row>
    <row r="2256" spans="1:14" s="11" customFormat="1" ht="17.100000000000001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 s="115"/>
    </row>
    <row r="2257" spans="1:14" s="11" customFormat="1" ht="17.100000000000001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 s="115"/>
    </row>
    <row r="2258" spans="1:14" s="11" customFormat="1" ht="17.100000000000001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 s="115"/>
    </row>
    <row r="2259" spans="1:14" s="11" customFormat="1" ht="17.100000000000001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 s="115"/>
    </row>
    <row r="2260" spans="1:14" s="11" customFormat="1" ht="17.100000000000001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 s="115"/>
    </row>
    <row r="2261" spans="1:14" s="11" customFormat="1" ht="17.100000000000001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 s="115"/>
    </row>
    <row r="2262" spans="1:14" s="11" customFormat="1" ht="17.100000000000001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 s="115"/>
    </row>
    <row r="2263" spans="1:14" s="11" customFormat="1" ht="17.100000000000001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 s="115"/>
    </row>
    <row r="2264" spans="1:14" s="11" customFormat="1" ht="17.100000000000001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 s="115"/>
    </row>
    <row r="2265" spans="1:14" s="11" customFormat="1" ht="17.100000000000001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 s="115"/>
    </row>
    <row r="2266" spans="1:14" s="11" customFormat="1" ht="17.100000000000001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 s="115"/>
    </row>
    <row r="2267" spans="1:14" s="11" customFormat="1" ht="17.100000000000001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 s="115"/>
    </row>
    <row r="2268" spans="1:14" s="11" customFormat="1" ht="17.100000000000001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 s="115"/>
    </row>
    <row r="2269" spans="1:14" s="11" customFormat="1" ht="17.100000000000001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 s="115"/>
    </row>
    <row r="2270" spans="1:14" s="11" customFormat="1" ht="17.100000000000001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 s="115"/>
    </row>
    <row r="2271" spans="1:14" s="11" customFormat="1" ht="17.100000000000001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 s="115"/>
    </row>
    <row r="2272" spans="1:14" s="11" customFormat="1" ht="17.100000000000001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 s="115"/>
    </row>
    <row r="2273" spans="1:14" s="11" customFormat="1" ht="17.100000000000001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 s="115"/>
    </row>
    <row r="2274" spans="1:14" s="11" customFormat="1" ht="17.100000000000001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 s="115"/>
    </row>
    <row r="2275" spans="1:14" s="11" customFormat="1" ht="17.100000000000001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 s="115"/>
    </row>
    <row r="2276" spans="1:14" s="11" customFormat="1" ht="17.100000000000001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 s="115"/>
    </row>
    <row r="2277" spans="1:14" s="11" customFormat="1" ht="17.100000000000001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 s="115"/>
    </row>
    <row r="2278" spans="1:14" s="11" customFormat="1" ht="17.100000000000001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 s="115"/>
    </row>
    <row r="2279" spans="1:14" s="11" customFormat="1" ht="17.100000000000001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 s="115"/>
    </row>
    <row r="2280" spans="1:14" s="11" customFormat="1" ht="17.100000000000001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 s="115"/>
    </row>
    <row r="2281" spans="1:14" s="11" customFormat="1" ht="17.100000000000001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 s="115"/>
    </row>
    <row r="2282" spans="1:14" s="11" customFormat="1" ht="17.100000000000001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 s="115"/>
    </row>
    <row r="2283" spans="1:14" s="11" customFormat="1" ht="17.100000000000001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 s="115"/>
    </row>
    <row r="2284" spans="1:14" s="11" customFormat="1" ht="17.100000000000001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 s="115"/>
    </row>
    <row r="2285" spans="1:14" s="11" customFormat="1" ht="17.100000000000001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 s="115"/>
    </row>
    <row r="2286" spans="1:14" s="11" customFormat="1" ht="17.100000000000001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 s="115"/>
    </row>
    <row r="2287" spans="1:14" s="11" customFormat="1" ht="17.100000000000001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 s="115"/>
    </row>
    <row r="2288" spans="1:14" s="11" customFormat="1" ht="17.100000000000001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 s="115"/>
    </row>
    <row r="2289" spans="1:14" s="11" customFormat="1" ht="17.100000000000001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 s="115"/>
    </row>
    <row r="2290" spans="1:14" s="11" customFormat="1" ht="17.100000000000001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 s="115"/>
    </row>
    <row r="2291" spans="1:14" s="11" customFormat="1" ht="17.100000000000001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 s="115"/>
    </row>
    <row r="2292" spans="1:14" s="11" customFormat="1" ht="17.100000000000001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 s="115"/>
    </row>
    <row r="2293" spans="1:14" s="11" customFormat="1" ht="17.100000000000001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 s="115"/>
    </row>
    <row r="2294" spans="1:14" s="11" customFormat="1" ht="17.100000000000001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 s="115"/>
    </row>
    <row r="2295" spans="1:14" s="11" customFormat="1" ht="17.100000000000001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 s="115"/>
    </row>
    <row r="2296" spans="1:14" s="11" customFormat="1" ht="17.100000000000001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 s="115"/>
    </row>
    <row r="2297" spans="1:14" s="11" customFormat="1" ht="17.100000000000001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 s="115"/>
    </row>
    <row r="2298" spans="1:14" s="11" customFormat="1" ht="17.100000000000001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 s="115"/>
    </row>
    <row r="2299" spans="1:14" s="11" customFormat="1" ht="17.100000000000001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 s="115"/>
    </row>
    <row r="2300" spans="1:14" s="11" customFormat="1" ht="17.100000000000001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 s="115"/>
    </row>
    <row r="2301" spans="1:14" s="11" customFormat="1" ht="17.100000000000001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 s="115"/>
    </row>
    <row r="2302" spans="1:14" s="11" customFormat="1" ht="17.100000000000001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 s="115"/>
    </row>
    <row r="2303" spans="1:14" s="11" customFormat="1" ht="17.100000000000001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 s="115"/>
    </row>
    <row r="2304" spans="1:14" s="11" customFormat="1" ht="17.100000000000001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 s="115"/>
    </row>
    <row r="2305" spans="1:14" s="11" customFormat="1" ht="17.100000000000001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 s="115"/>
    </row>
    <row r="2306" spans="1:14" s="11" customFormat="1" ht="17.100000000000001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 s="115"/>
    </row>
    <row r="2307" spans="1:14" s="11" customFormat="1" ht="17.100000000000001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 s="115"/>
    </row>
    <row r="2308" spans="1:14" s="11" customFormat="1" ht="17.100000000000001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 s="115"/>
    </row>
    <row r="2309" spans="1:14" s="11" customFormat="1" ht="17.100000000000001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 s="115"/>
    </row>
    <row r="2310" spans="1:14" s="11" customFormat="1" ht="17.100000000000001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 s="115"/>
    </row>
    <row r="2311" spans="1:14" s="11" customFormat="1" ht="17.100000000000001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 s="115"/>
    </row>
    <row r="2312" spans="1:14" s="11" customFormat="1" ht="17.100000000000001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 s="115"/>
    </row>
    <row r="2313" spans="1:14" s="11" customFormat="1" ht="17.100000000000001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 s="115"/>
    </row>
    <row r="2314" spans="1:14" s="11" customFormat="1" ht="17.100000000000001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 s="115"/>
    </row>
    <row r="2315" spans="1:14" s="11" customFormat="1" ht="17.100000000000001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 s="115"/>
    </row>
    <row r="2316" spans="1:14" s="11" customFormat="1" ht="17.100000000000001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 s="115"/>
    </row>
    <row r="2317" spans="1:14" s="11" customFormat="1" ht="17.100000000000001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 s="115"/>
    </row>
    <row r="2318" spans="1:14" s="11" customFormat="1" ht="17.100000000000001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 s="115"/>
    </row>
    <row r="2319" spans="1:14" s="11" customFormat="1" ht="17.100000000000001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 s="115"/>
    </row>
    <row r="2320" spans="1:14" s="11" customFormat="1" ht="17.100000000000001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 s="115"/>
    </row>
    <row r="2321" spans="1:14" s="11" customFormat="1" ht="17.100000000000001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 s="115"/>
    </row>
    <row r="2322" spans="1:14" s="11" customFormat="1" ht="17.100000000000001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 s="115"/>
    </row>
    <row r="2323" spans="1:14" s="11" customFormat="1" ht="17.100000000000001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 s="115"/>
    </row>
    <row r="2324" spans="1:14" s="11" customFormat="1" ht="17.100000000000001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 s="115"/>
    </row>
    <row r="2325" spans="1:14" s="11" customFormat="1" ht="17.100000000000001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 s="115"/>
    </row>
    <row r="2326" spans="1:14" s="11" customFormat="1" ht="17.100000000000001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 s="115"/>
    </row>
    <row r="2327" spans="1:14" s="11" customFormat="1" ht="17.100000000000001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 s="115"/>
    </row>
    <row r="2328" spans="1:14" s="11" customFormat="1" ht="17.100000000000001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 s="115"/>
    </row>
    <row r="2329" spans="1:14" s="11" customFormat="1" ht="17.100000000000001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 s="115"/>
    </row>
    <row r="2330" spans="1:14" s="11" customFormat="1" ht="17.100000000000001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 s="115"/>
    </row>
    <row r="2331" spans="1:14" s="11" customFormat="1" ht="17.100000000000001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 s="115"/>
    </row>
    <row r="2332" spans="1:14" s="11" customFormat="1" ht="17.100000000000001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 s="115"/>
    </row>
    <row r="2333" spans="1:14" s="11" customFormat="1" ht="17.100000000000001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 s="115"/>
    </row>
    <row r="2334" spans="1:14" s="11" customFormat="1" ht="17.100000000000001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 s="115"/>
    </row>
    <row r="2335" spans="1:14" s="11" customFormat="1" ht="17.100000000000001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 s="115"/>
    </row>
    <row r="2336" spans="1:14" s="11" customFormat="1" ht="17.100000000000001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 s="115"/>
    </row>
    <row r="2337" spans="1:14" s="11" customFormat="1" ht="17.100000000000001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 s="115"/>
    </row>
    <row r="2338" spans="1:14" s="11" customFormat="1" ht="17.100000000000001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 s="115"/>
    </row>
    <row r="2339" spans="1:14" s="11" customFormat="1" ht="17.100000000000001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 s="115"/>
    </row>
    <row r="2340" spans="1:14" s="11" customFormat="1" ht="17.100000000000001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 s="115"/>
    </row>
    <row r="2341" spans="1:14" s="11" customFormat="1" ht="17.100000000000001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 s="115"/>
    </row>
    <row r="2342" spans="1:14" s="11" customFormat="1" ht="17.100000000000001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 s="115"/>
    </row>
    <row r="2343" spans="1:14" s="11" customFormat="1" ht="17.100000000000001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 s="115"/>
    </row>
    <row r="2344" spans="1:14" s="11" customFormat="1" ht="17.100000000000001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 s="115"/>
    </row>
    <row r="2345" spans="1:14" s="11" customFormat="1" ht="17.100000000000001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 s="115"/>
    </row>
    <row r="2346" spans="1:14" s="11" customFormat="1" ht="17.100000000000001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 s="115"/>
    </row>
    <row r="2347" spans="1:14" s="11" customFormat="1" ht="17.100000000000001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 s="115"/>
    </row>
    <row r="2348" spans="1:14" s="11" customFormat="1" ht="17.100000000000001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 s="115"/>
    </row>
    <row r="2349" spans="1:14" s="11" customFormat="1" ht="17.100000000000001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 s="115"/>
    </row>
    <row r="2350" spans="1:14" s="11" customFormat="1" ht="17.100000000000001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 s="115"/>
    </row>
    <row r="2351" spans="1:14" s="11" customFormat="1" ht="17.100000000000001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 s="115"/>
    </row>
    <row r="2352" spans="1:14" s="11" customFormat="1" ht="17.100000000000001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 s="115"/>
    </row>
    <row r="2353" spans="1:14" s="11" customFormat="1" ht="17.100000000000001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 s="115"/>
    </row>
    <row r="2354" spans="1:14" s="11" customFormat="1" ht="17.100000000000001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 s="115"/>
    </row>
    <row r="2355" spans="1:14" s="11" customFormat="1" ht="17.100000000000001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 s="115"/>
    </row>
    <row r="2356" spans="1:14" s="11" customFormat="1" ht="17.100000000000001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 s="115"/>
    </row>
    <row r="2357" spans="1:14" s="11" customFormat="1" ht="17.100000000000001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 s="115"/>
    </row>
    <row r="2358" spans="1:14" s="11" customFormat="1" ht="17.100000000000001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 s="115"/>
    </row>
    <row r="2359" spans="1:14" s="11" customFormat="1" ht="17.100000000000001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 s="115"/>
    </row>
    <row r="2360" spans="1:14" s="11" customFormat="1" ht="17.100000000000001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 s="115"/>
    </row>
    <row r="2361" spans="1:14" s="11" customFormat="1" ht="17.100000000000001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 s="115"/>
    </row>
    <row r="2362" spans="1:14" s="11" customFormat="1" ht="17.100000000000001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 s="115"/>
    </row>
    <row r="2363" spans="1:14" s="11" customFormat="1" ht="17.100000000000001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 s="115"/>
    </row>
    <row r="2364" spans="1:14" s="11" customFormat="1" ht="17.100000000000001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 s="115"/>
    </row>
    <row r="2365" spans="1:14" s="11" customFormat="1" ht="17.100000000000001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 s="115"/>
    </row>
    <row r="2366" spans="1:14" s="11" customFormat="1" ht="17.100000000000001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 s="115"/>
    </row>
    <row r="2367" spans="1:14" s="11" customFormat="1" ht="17.100000000000001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 s="115"/>
    </row>
    <row r="2368" spans="1:14" s="11" customFormat="1" ht="17.100000000000001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 s="115"/>
    </row>
    <row r="2369" spans="1:14" s="11" customFormat="1" ht="17.100000000000001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 s="115"/>
    </row>
    <row r="2370" spans="1:14" s="11" customFormat="1" ht="17.100000000000001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 s="115"/>
    </row>
    <row r="2371" spans="1:14" s="11" customFormat="1" ht="17.100000000000001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 s="115"/>
    </row>
    <row r="2372" spans="1:14" s="11" customFormat="1" ht="17.100000000000001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 s="115"/>
    </row>
    <row r="2373" spans="1:14" s="11" customFormat="1" ht="17.100000000000001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 s="115"/>
    </row>
    <row r="2374" spans="1:14" s="11" customFormat="1" ht="17.100000000000001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 s="115"/>
    </row>
    <row r="2375" spans="1:14" s="11" customFormat="1" ht="17.100000000000001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 s="115"/>
    </row>
    <row r="2376" spans="1:14" s="11" customFormat="1" ht="17.100000000000001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 s="115"/>
    </row>
    <row r="2377" spans="1:14" s="11" customFormat="1" ht="17.100000000000001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 s="115"/>
    </row>
    <row r="2378" spans="1:14" s="11" customFormat="1" ht="17.100000000000001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 s="115"/>
    </row>
    <row r="2379" spans="1:14" s="11" customFormat="1" ht="17.100000000000001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 s="115"/>
    </row>
    <row r="2380" spans="1:14" s="11" customFormat="1" ht="17.100000000000001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 s="115"/>
    </row>
    <row r="2381" spans="1:14" s="11" customFormat="1" ht="17.100000000000001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 s="115"/>
    </row>
    <row r="2382" spans="1:14" s="11" customFormat="1" ht="17.100000000000001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 s="115"/>
    </row>
    <row r="2383" spans="1:14" s="11" customFormat="1" ht="17.100000000000001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 s="115"/>
    </row>
    <row r="2384" spans="1:14" s="11" customFormat="1" ht="17.100000000000001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 s="115"/>
    </row>
    <row r="2385" spans="1:14" s="11" customFormat="1" ht="17.100000000000001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 s="115"/>
    </row>
    <row r="2386" spans="1:14" s="11" customFormat="1" ht="17.100000000000001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 s="115"/>
    </row>
    <row r="2387" spans="1:14" s="11" customFormat="1" ht="17.100000000000001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 s="115"/>
    </row>
    <row r="2388" spans="1:14" s="11" customFormat="1" ht="17.100000000000001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 s="115"/>
    </row>
    <row r="2389" spans="1:14" s="11" customFormat="1" ht="17.100000000000001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 s="115"/>
    </row>
    <row r="2390" spans="1:14" s="11" customFormat="1" ht="17.100000000000001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 s="115"/>
    </row>
    <row r="2391" spans="1:14" s="11" customFormat="1" ht="17.100000000000001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 s="115"/>
    </row>
    <row r="2392" spans="1:14" s="11" customFormat="1" ht="17.100000000000001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 s="115"/>
    </row>
    <row r="2393" spans="1:14" s="11" customFormat="1" ht="17.100000000000001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 s="115"/>
    </row>
    <row r="2394" spans="1:14" s="11" customFormat="1" ht="17.100000000000001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 s="115"/>
    </row>
    <row r="2395" spans="1:14" s="11" customFormat="1" ht="17.100000000000001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 s="115"/>
    </row>
    <row r="2396" spans="1:14" s="11" customFormat="1" ht="17.100000000000001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 s="115"/>
    </row>
    <row r="2397" spans="1:14" s="11" customFormat="1" ht="17.100000000000001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 s="115"/>
    </row>
    <row r="2398" spans="1:14" s="11" customFormat="1" ht="17.100000000000001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 s="115"/>
    </row>
    <row r="2399" spans="1:14" s="11" customFormat="1" ht="17.100000000000001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 s="115"/>
    </row>
    <row r="2400" spans="1:14" s="11" customFormat="1" ht="17.100000000000001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 s="115"/>
    </row>
    <row r="2401" spans="1:14" s="11" customFormat="1" ht="17.100000000000001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 s="115"/>
    </row>
    <row r="2402" spans="1:14" s="11" customFormat="1" ht="17.100000000000001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 s="115"/>
    </row>
    <row r="2403" spans="1:14" s="11" customFormat="1" ht="17.100000000000001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 s="115"/>
    </row>
    <row r="2404" spans="1:14" s="11" customFormat="1" ht="17.100000000000001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 s="115"/>
    </row>
    <row r="2405" spans="1:14" s="11" customFormat="1" ht="17.100000000000001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 s="115"/>
    </row>
    <row r="2406" spans="1:14" s="11" customFormat="1" ht="17.100000000000001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 s="115"/>
    </row>
    <row r="2407" spans="1:14" s="11" customFormat="1" ht="17.100000000000001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 s="115"/>
    </row>
    <row r="2408" spans="1:14" s="11" customFormat="1" ht="17.100000000000001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 s="115"/>
    </row>
    <row r="2409" spans="1:14" s="11" customFormat="1" ht="17.100000000000001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 s="115"/>
    </row>
    <row r="2410" spans="1:14" s="11" customFormat="1" ht="17.100000000000001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 s="115"/>
    </row>
    <row r="2411" spans="1:14" s="11" customFormat="1" ht="17.100000000000001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 s="115"/>
    </row>
    <row r="2412" spans="1:14" s="11" customFormat="1" ht="17.100000000000001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 s="115"/>
    </row>
    <row r="2413" spans="1:14" s="11" customFormat="1" ht="17.100000000000001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 s="115"/>
    </row>
    <row r="2414" spans="1:14" s="11" customFormat="1" ht="17.100000000000001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 s="115"/>
    </row>
    <row r="2415" spans="1:14" s="11" customFormat="1" ht="17.100000000000001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 s="115"/>
    </row>
    <row r="2416" spans="1:14" s="11" customFormat="1" ht="17.100000000000001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 s="115"/>
    </row>
    <row r="2417" spans="1:14" s="11" customFormat="1" ht="17.100000000000001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 s="115"/>
    </row>
    <row r="2418" spans="1:14" s="11" customFormat="1" ht="17.100000000000001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 s="115"/>
    </row>
    <row r="2419" spans="1:14" s="11" customFormat="1" ht="17.100000000000001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 s="115"/>
    </row>
    <row r="2420" spans="1:14" s="11" customFormat="1" ht="17.100000000000001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 s="115"/>
    </row>
    <row r="2421" spans="1:14" s="11" customFormat="1" ht="17.100000000000001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 s="115"/>
    </row>
    <row r="2422" spans="1:14" s="11" customFormat="1" ht="17.100000000000001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 s="115"/>
    </row>
    <row r="2423" spans="1:14" s="11" customFormat="1" ht="17.100000000000001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 s="115"/>
    </row>
    <row r="2424" spans="1:14" s="11" customFormat="1" ht="17.100000000000001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 s="115"/>
    </row>
    <row r="2425" spans="1:14" s="11" customFormat="1" ht="17.100000000000001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 s="115"/>
    </row>
    <row r="2426" spans="1:14" s="11" customFormat="1" ht="17.100000000000001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 s="115"/>
    </row>
    <row r="2427" spans="1:14" s="11" customFormat="1" ht="17.100000000000001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 s="115"/>
    </row>
    <row r="2428" spans="1:14" s="11" customFormat="1" ht="17.100000000000001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 s="115"/>
    </row>
    <row r="2429" spans="1:14" s="11" customFormat="1" ht="17.100000000000001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 s="115"/>
    </row>
    <row r="2430" spans="1:14" s="11" customFormat="1" ht="17.100000000000001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 s="115"/>
    </row>
    <row r="2431" spans="1:14" s="11" customFormat="1" ht="17.100000000000001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 s="115"/>
    </row>
    <row r="2432" spans="1:14" s="11" customFormat="1" ht="17.100000000000001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 s="115"/>
    </row>
    <row r="2433" spans="1:14" s="11" customFormat="1" ht="17.100000000000001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 s="115"/>
    </row>
    <row r="2434" spans="1:14" s="11" customFormat="1" ht="17.100000000000001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 s="115"/>
    </row>
    <row r="2435" spans="1:14" s="11" customFormat="1" ht="17.100000000000001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 s="115"/>
    </row>
    <row r="2436" spans="1:14" s="11" customFormat="1" ht="17.100000000000001" customHeigh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 s="115"/>
    </row>
    <row r="2437" spans="1:14" s="11" customFormat="1" ht="17.100000000000001" customHeigh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 s="115"/>
    </row>
    <row r="2438" spans="1:14" s="11" customFormat="1" ht="17.100000000000001" customHeigh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 s="115"/>
    </row>
    <row r="2439" spans="1:14" s="11" customFormat="1" ht="17.100000000000001" customHeigh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 s="115"/>
    </row>
    <row r="2440" spans="1:14" s="11" customFormat="1" ht="17.100000000000001" customHeigh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 s="115"/>
    </row>
    <row r="2441" spans="1:14" s="11" customFormat="1" ht="17.100000000000001" customHeigh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 s="115"/>
    </row>
    <row r="2442" spans="1:14" s="11" customFormat="1" ht="17.100000000000001" customHeigh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 s="115"/>
    </row>
    <row r="2443" spans="1:14" s="11" customFormat="1" ht="17.100000000000001" customHeigh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 s="115"/>
    </row>
    <row r="2444" spans="1:14" s="11" customFormat="1" ht="17.100000000000001" customHeigh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 s="115"/>
    </row>
    <row r="2445" spans="1:14" s="11" customFormat="1" ht="17.100000000000001" customHeigh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 s="115"/>
    </row>
    <row r="2446" spans="1:14" s="11" customFormat="1" ht="17.100000000000001" customHeigh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 s="115"/>
    </row>
    <row r="2447" spans="1:14" s="11" customFormat="1" ht="17.100000000000001" customHeigh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 s="115"/>
    </row>
    <row r="2448" spans="1:14" s="11" customFormat="1" ht="17.100000000000001" customHeigh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 s="115"/>
    </row>
    <row r="2449" spans="1:14" s="11" customFormat="1" ht="17.100000000000001" customHeigh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 s="115"/>
    </row>
    <row r="2450" spans="1:14" s="11" customFormat="1" ht="17.100000000000001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 s="115"/>
    </row>
    <row r="2451" spans="1:14" s="11" customFormat="1" ht="17.100000000000001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 s="115"/>
    </row>
    <row r="2452" spans="1:14" s="11" customFormat="1" ht="17.100000000000001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 s="115"/>
    </row>
    <row r="2453" spans="1:14" s="11" customFormat="1" ht="17.100000000000001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 s="115"/>
    </row>
    <row r="2454" spans="1:14" s="11" customFormat="1" ht="17.100000000000001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 s="115"/>
    </row>
    <row r="2455" spans="1:14" s="11" customFormat="1" ht="17.100000000000001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 s="115"/>
    </row>
    <row r="2456" spans="1:14" s="11" customFormat="1" ht="17.100000000000001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 s="115"/>
    </row>
    <row r="2457" spans="1:14" s="11" customFormat="1" ht="17.100000000000001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 s="115"/>
    </row>
    <row r="2458" spans="1:14" s="11" customFormat="1" ht="17.100000000000001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 s="115"/>
    </row>
    <row r="2459" spans="1:14" s="11" customFormat="1" ht="17.100000000000001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 s="115"/>
    </row>
    <row r="2460" spans="1:14" s="11" customFormat="1" ht="17.100000000000001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 s="115"/>
    </row>
    <row r="2461" spans="1:14" s="11" customFormat="1" ht="17.100000000000001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 s="115"/>
    </row>
    <row r="2462" spans="1:14" s="11" customFormat="1" ht="17.100000000000001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 s="115"/>
    </row>
    <row r="2463" spans="1:14" s="11" customFormat="1" ht="17.100000000000001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 s="115"/>
    </row>
    <row r="2464" spans="1:14" s="11" customFormat="1" ht="17.100000000000001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 s="115"/>
    </row>
    <row r="2465" spans="1:14" s="11" customFormat="1" ht="17.100000000000001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 s="115"/>
    </row>
    <row r="2466" spans="1:14" s="11" customFormat="1" ht="17.100000000000001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 s="115"/>
    </row>
    <row r="2467" spans="1:14" s="11" customFormat="1" ht="17.100000000000001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 s="115"/>
    </row>
    <row r="2468" spans="1:14" s="11" customFormat="1" ht="17.100000000000001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 s="115"/>
    </row>
    <row r="2469" spans="1:14" s="11" customFormat="1" ht="17.100000000000001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 s="115"/>
    </row>
    <row r="2470" spans="1:14" s="11" customFormat="1" ht="17.100000000000001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 s="115"/>
    </row>
    <row r="2471" spans="1:14" s="11" customFormat="1" ht="17.100000000000001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 s="115"/>
    </row>
    <row r="2472" spans="1:14" s="11" customFormat="1" ht="17.100000000000001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 s="115"/>
    </row>
    <row r="2473" spans="1:14" s="11" customFormat="1" ht="17.100000000000001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 s="115"/>
    </row>
    <row r="2474" spans="1:14" s="11" customFormat="1" ht="17.100000000000001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 s="115"/>
    </row>
    <row r="2475" spans="1:14" s="11" customFormat="1" ht="17.100000000000001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 s="115"/>
    </row>
    <row r="2476" spans="1:14" s="11" customFormat="1" ht="17.100000000000001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 s="115"/>
    </row>
    <row r="2477" spans="1:14" s="11" customFormat="1" ht="17.100000000000001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 s="115"/>
    </row>
    <row r="2478" spans="1:14" s="11" customFormat="1" ht="17.100000000000001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 s="115"/>
    </row>
    <row r="2479" spans="1:14" s="11" customFormat="1" ht="17.100000000000001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 s="115"/>
    </row>
    <row r="2480" spans="1:14" s="11" customFormat="1" ht="17.100000000000001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 s="115"/>
    </row>
    <row r="2481" spans="1:14" s="11" customFormat="1" ht="17.100000000000001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 s="115"/>
    </row>
    <row r="2482" spans="1:14" s="11" customFormat="1" ht="17.100000000000001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 s="115"/>
    </row>
    <row r="2483" spans="1:14" s="11" customFormat="1" ht="17.100000000000001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 s="115"/>
    </row>
    <row r="2484" spans="1:14" s="11" customFormat="1" ht="17.100000000000001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 s="115"/>
    </row>
    <row r="2485" spans="1:14" s="11" customFormat="1" ht="17.100000000000001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 s="115"/>
    </row>
    <row r="2486" spans="1:14" s="11" customFormat="1" ht="17.100000000000001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 s="115"/>
    </row>
    <row r="2487" spans="1:14" s="11" customFormat="1" ht="17.100000000000001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 s="115"/>
    </row>
    <row r="2488" spans="1:14" s="11" customFormat="1" ht="17.100000000000001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 s="115"/>
    </row>
    <row r="2489" spans="1:14" s="11" customFormat="1" ht="17.100000000000001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 s="115"/>
    </row>
    <row r="2490" spans="1:14" s="11" customFormat="1" ht="17.100000000000001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 s="115"/>
    </row>
    <row r="2491" spans="1:14" s="11" customFormat="1" ht="17.100000000000001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 s="115"/>
    </row>
    <row r="2492" spans="1:14" s="11" customFormat="1" ht="17.100000000000001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 s="115"/>
    </row>
    <row r="2493" spans="1:14" s="11" customFormat="1" ht="17.100000000000001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 s="115"/>
    </row>
    <row r="2494" spans="1:14" s="11" customFormat="1" ht="17.100000000000001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 s="115"/>
    </row>
    <row r="2495" spans="1:14" s="11" customFormat="1" ht="17.100000000000001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 s="115"/>
    </row>
    <row r="2496" spans="1:14" s="11" customFormat="1" ht="17.100000000000001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 s="115"/>
    </row>
    <row r="2497" spans="1:14" s="11" customFormat="1" ht="17.100000000000001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 s="115"/>
    </row>
    <row r="2498" spans="1:14" s="11" customFormat="1" ht="17.100000000000001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 s="115"/>
    </row>
    <row r="2499" spans="1:14" s="11" customFormat="1" ht="17.100000000000001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 s="115"/>
    </row>
    <row r="2500" spans="1:14" s="11" customFormat="1" ht="17.100000000000001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 s="115"/>
    </row>
    <row r="2501" spans="1:14" s="11" customFormat="1" ht="17.100000000000001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 s="115"/>
    </row>
    <row r="2502" spans="1:14" s="11" customFormat="1" ht="17.100000000000001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 s="115"/>
    </row>
    <row r="2503" spans="1:14" s="11" customFormat="1" ht="17.100000000000001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 s="115"/>
    </row>
    <row r="2504" spans="1:14" s="11" customFormat="1" ht="17.100000000000001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 s="115"/>
    </row>
    <row r="2505" spans="1:14" s="11" customFormat="1" ht="17.100000000000001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 s="115"/>
    </row>
    <row r="2506" spans="1:14" s="11" customFormat="1" ht="17.100000000000001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 s="115"/>
    </row>
    <row r="2507" spans="1:14" s="11" customFormat="1" ht="17.100000000000001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 s="115"/>
    </row>
    <row r="2508" spans="1:14" s="11" customFormat="1" ht="17.100000000000001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 s="115"/>
    </row>
    <row r="2509" spans="1:14" s="11" customFormat="1" ht="17.100000000000001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 s="115"/>
    </row>
    <row r="2510" spans="1:14" s="11" customFormat="1" ht="17.100000000000001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 s="115"/>
    </row>
    <row r="2511" spans="1:14" s="11" customFormat="1" ht="17.100000000000001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 s="115"/>
    </row>
    <row r="2512" spans="1:14" s="11" customFormat="1" ht="17.100000000000001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 s="115"/>
    </row>
    <row r="2513" spans="1:14" s="11" customFormat="1" ht="17.100000000000001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 s="115"/>
    </row>
    <row r="2514" spans="1:14" s="11" customFormat="1" ht="17.100000000000001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 s="115"/>
    </row>
    <row r="2515" spans="1:14" s="11" customFormat="1" ht="17.100000000000001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 s="115"/>
    </row>
    <row r="2516" spans="1:14" s="11" customFormat="1" ht="17.100000000000001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 s="115"/>
    </row>
    <row r="2517" spans="1:14" s="11" customFormat="1" ht="17.100000000000001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 s="115"/>
    </row>
    <row r="2518" spans="1:14" s="11" customFormat="1" ht="17.100000000000001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 s="115"/>
    </row>
    <row r="2519" spans="1:14" s="11" customFormat="1" ht="17.100000000000001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 s="115"/>
    </row>
    <row r="2520" spans="1:14" s="11" customFormat="1" ht="17.100000000000001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 s="115"/>
    </row>
    <row r="2521" spans="1:14" s="11" customFormat="1" ht="17.100000000000001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 s="115"/>
    </row>
    <row r="2522" spans="1:14" s="11" customFormat="1" ht="17.100000000000001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 s="115"/>
    </row>
    <row r="2523" spans="1:14" s="11" customFormat="1" ht="17.100000000000001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 s="115"/>
    </row>
    <row r="2524" spans="1:14" s="11" customFormat="1" ht="17.100000000000001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 s="115"/>
    </row>
    <row r="2525" spans="1:14" s="11" customFormat="1" ht="17.100000000000001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 s="115"/>
    </row>
    <row r="2526" spans="1:14" s="11" customFormat="1" ht="17.100000000000001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 s="115"/>
    </row>
    <row r="2527" spans="1:14" s="11" customFormat="1" ht="17.100000000000001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 s="115"/>
    </row>
    <row r="2528" spans="1:14" s="11" customFormat="1" ht="17.100000000000001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 s="115"/>
    </row>
    <row r="2529" spans="1:14" s="11" customFormat="1" ht="17.100000000000001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 s="115"/>
    </row>
    <row r="2530" spans="1:14" s="11" customFormat="1" ht="17.100000000000001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 s="115"/>
    </row>
    <row r="2531" spans="1:14" s="11" customFormat="1" ht="17.100000000000001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 s="115"/>
    </row>
    <row r="2532" spans="1:14" s="11" customFormat="1" ht="17.100000000000001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 s="115"/>
    </row>
    <row r="2533" spans="1:14" s="11" customFormat="1" ht="17.100000000000001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 s="115"/>
    </row>
    <row r="2534" spans="1:14" s="11" customFormat="1" ht="17.100000000000001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 s="115"/>
    </row>
    <row r="2535" spans="1:14" s="11" customFormat="1" ht="17.100000000000001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 s="115"/>
    </row>
    <row r="2536" spans="1:14" s="11" customFormat="1" ht="17.100000000000001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 s="115"/>
    </row>
    <row r="2537" spans="1:14" s="11" customFormat="1" ht="17.100000000000001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 s="115"/>
    </row>
    <row r="2538" spans="1:14" s="11" customFormat="1" ht="17.100000000000001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 s="115"/>
    </row>
    <row r="2539" spans="1:14" s="11" customFormat="1" ht="17.100000000000001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 s="115"/>
    </row>
    <row r="2540" spans="1:14" s="11" customFormat="1" ht="17.100000000000001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 s="115"/>
    </row>
    <row r="2541" spans="1:14" s="11" customFormat="1" ht="17.100000000000001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 s="115"/>
    </row>
    <row r="2542" spans="1:14" s="11" customFormat="1" ht="17.100000000000001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 s="115"/>
    </row>
    <row r="2543" spans="1:14" s="11" customFormat="1" ht="17.100000000000001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 s="115"/>
    </row>
    <row r="2544" spans="1:14" s="11" customFormat="1" ht="17.100000000000001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 s="115"/>
    </row>
    <row r="2545" spans="1:14" s="11" customFormat="1" ht="17.100000000000001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 s="115"/>
    </row>
    <row r="2546" spans="1:14" s="11" customFormat="1" ht="17.100000000000001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 s="115"/>
    </row>
    <row r="2547" spans="1:14" s="11" customFormat="1" ht="17.100000000000001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 s="115"/>
    </row>
    <row r="2548" spans="1:14" s="11" customFormat="1" ht="17.100000000000001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 s="115"/>
    </row>
    <row r="2549" spans="1:14" s="11" customFormat="1" ht="17.100000000000001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 s="115"/>
    </row>
    <row r="2550" spans="1:14" s="11" customFormat="1" ht="17.100000000000001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 s="115"/>
    </row>
    <row r="2551" spans="1:14" s="11" customFormat="1" ht="17.100000000000001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 s="115"/>
    </row>
    <row r="2552" spans="1:14" s="11" customFormat="1" ht="17.100000000000001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 s="115"/>
    </row>
    <row r="2553" spans="1:14" s="11" customFormat="1" ht="17.100000000000001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 s="115"/>
    </row>
    <row r="2554" spans="1:14" s="11" customFormat="1" ht="17.100000000000001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 s="115"/>
    </row>
    <row r="2555" spans="1:14" s="11" customFormat="1" ht="17.100000000000001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 s="115"/>
    </row>
    <row r="2556" spans="1:14" s="11" customFormat="1" ht="17.100000000000001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 s="115"/>
    </row>
    <row r="2557" spans="1:14" s="11" customFormat="1" ht="17.100000000000001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 s="115"/>
    </row>
    <row r="2558" spans="1:14" s="11" customFormat="1" ht="17.100000000000001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 s="115"/>
    </row>
    <row r="2559" spans="1:14" s="11" customFormat="1" ht="17.100000000000001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 s="115"/>
    </row>
    <row r="2560" spans="1:14" s="11" customFormat="1" ht="17.100000000000001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 s="115"/>
    </row>
    <row r="2561" spans="1:14" s="11" customFormat="1" ht="17.100000000000001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 s="115"/>
    </row>
    <row r="2562" spans="1:14" s="11" customFormat="1" ht="17.100000000000001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 s="115"/>
    </row>
    <row r="2563" spans="1:14" s="11" customFormat="1" ht="17.100000000000001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 s="115"/>
    </row>
    <row r="2564" spans="1:14" s="11" customFormat="1" ht="17.100000000000001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 s="115"/>
    </row>
    <row r="2565" spans="1:14" s="11" customFormat="1" ht="17.100000000000001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 s="115"/>
    </row>
    <row r="2566" spans="1:14" s="11" customFormat="1" ht="17.100000000000001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 s="115"/>
    </row>
    <row r="2567" spans="1:14" s="11" customFormat="1" ht="17.100000000000001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 s="115"/>
    </row>
    <row r="2568" spans="1:14" s="11" customFormat="1" ht="17.100000000000001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 s="115"/>
    </row>
    <row r="2569" spans="1:14" s="11" customFormat="1" ht="17.100000000000001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 s="115"/>
    </row>
    <row r="2570" spans="1:14" s="11" customFormat="1" ht="17.100000000000001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 s="115"/>
    </row>
    <row r="2571" spans="1:14" s="11" customFormat="1" ht="17.100000000000001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 s="115"/>
    </row>
    <row r="2572" spans="1:14" s="11" customFormat="1" ht="17.100000000000001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 s="115"/>
    </row>
    <row r="2573" spans="1:14" s="11" customFormat="1" ht="17.100000000000001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 s="115"/>
    </row>
    <row r="2574" spans="1:14" s="11" customFormat="1" ht="17.100000000000001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 s="115"/>
    </row>
    <row r="2575" spans="1:14" s="11" customFormat="1" ht="17.100000000000001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 s="115"/>
    </row>
    <row r="2576" spans="1:14" s="11" customFormat="1" ht="17.100000000000001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 s="115"/>
    </row>
    <row r="2577" spans="1:14" s="11" customFormat="1" ht="17.100000000000001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 s="115"/>
    </row>
    <row r="2578" spans="1:14" s="11" customFormat="1" ht="17.100000000000001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 s="115"/>
    </row>
    <row r="2579" spans="1:14" s="11" customFormat="1" ht="17.100000000000001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 s="115"/>
    </row>
    <row r="2580" spans="1:14" s="11" customFormat="1" ht="17.100000000000001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 s="115"/>
    </row>
    <row r="2581" spans="1:14" s="11" customFormat="1" ht="17.100000000000001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 s="115"/>
    </row>
    <row r="2582" spans="1:14" s="11" customFormat="1" ht="17.100000000000001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 s="115"/>
    </row>
    <row r="2583" spans="1:14" s="11" customFormat="1" ht="17.100000000000001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 s="115"/>
    </row>
    <row r="2584" spans="1:14" s="11" customFormat="1" ht="17.100000000000001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 s="115"/>
    </row>
    <row r="2585" spans="1:14" s="11" customFormat="1" ht="17.100000000000001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 s="115"/>
    </row>
    <row r="2586" spans="1:14" s="11" customFormat="1" ht="17.100000000000001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 s="115"/>
    </row>
    <row r="2587" spans="1:14" s="11" customFormat="1" ht="17.100000000000001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 s="115"/>
    </row>
    <row r="2588" spans="1:14" s="11" customFormat="1" ht="17.100000000000001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 s="115"/>
    </row>
    <row r="2589" spans="1:14" s="11" customFormat="1" ht="17.100000000000001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 s="115"/>
    </row>
    <row r="2590" spans="1:14" s="11" customFormat="1" ht="17.100000000000001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 s="115"/>
    </row>
    <row r="2591" spans="1:14" s="11" customFormat="1" ht="17.100000000000001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 s="115"/>
    </row>
    <row r="2592" spans="1:14" s="11" customFormat="1" ht="17.100000000000001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 s="115"/>
    </row>
    <row r="2593" spans="1:14" s="11" customFormat="1" ht="17.100000000000001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 s="115"/>
    </row>
    <row r="2594" spans="1:14" s="11" customFormat="1" ht="17.100000000000001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 s="115"/>
    </row>
    <row r="2595" spans="1:14" s="11" customFormat="1" ht="17.100000000000001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 s="115"/>
    </row>
    <row r="2596" spans="1:14" s="11" customFormat="1" ht="17.100000000000001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 s="115"/>
    </row>
    <row r="2597" spans="1:14" s="11" customFormat="1" ht="17.100000000000001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 s="115"/>
    </row>
    <row r="2598" spans="1:14" s="11" customFormat="1" ht="17.100000000000001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 s="115"/>
    </row>
    <row r="2599" spans="1:14" s="11" customFormat="1" ht="17.100000000000001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 s="115"/>
    </row>
    <row r="2600" spans="1:14" s="11" customFormat="1" ht="17.100000000000001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 s="115"/>
    </row>
    <row r="2601" spans="1:14" s="11" customFormat="1" ht="17.100000000000001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 s="115"/>
    </row>
    <row r="2602" spans="1:14" s="11" customFormat="1" ht="17.100000000000001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 s="115"/>
    </row>
    <row r="2603" spans="1:14" s="11" customFormat="1" ht="17.100000000000001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 s="115"/>
    </row>
    <row r="2604" spans="1:14" s="11" customFormat="1" ht="17.100000000000001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 s="115"/>
    </row>
    <row r="2605" spans="1:14" s="11" customFormat="1" ht="17.100000000000001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 s="115"/>
    </row>
    <row r="2606" spans="1:14" s="11" customFormat="1" ht="17.100000000000001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 s="115"/>
    </row>
    <row r="2607" spans="1:14" s="11" customFormat="1" ht="17.100000000000001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 s="115"/>
    </row>
    <row r="2608" spans="1:14" s="11" customFormat="1" ht="17.100000000000001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 s="115"/>
    </row>
    <row r="2609" spans="1:14" s="11" customFormat="1" ht="17.100000000000001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 s="115"/>
    </row>
    <row r="2610" spans="1:14" s="11" customFormat="1" ht="17.100000000000001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 s="115"/>
    </row>
    <row r="2611" spans="1:14" s="11" customFormat="1" ht="17.100000000000001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 s="115"/>
    </row>
    <row r="2612" spans="1:14" s="11" customFormat="1" ht="17.100000000000001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 s="115"/>
    </row>
    <row r="2613" spans="1:14" s="11" customFormat="1" ht="17.100000000000001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 s="115"/>
    </row>
    <row r="2614" spans="1:14" s="11" customFormat="1" ht="17.100000000000001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 s="115"/>
    </row>
    <row r="2615" spans="1:14" s="11" customFormat="1" ht="17.100000000000001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 s="115"/>
    </row>
    <row r="2616" spans="1:14" s="11" customFormat="1" ht="17.100000000000001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 s="115"/>
    </row>
    <row r="2617" spans="1:14" s="11" customFormat="1" ht="17.100000000000001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 s="115"/>
    </row>
    <row r="2618" spans="1:14" s="11" customFormat="1" ht="17.100000000000001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 s="115"/>
    </row>
    <row r="2619" spans="1:14" s="11" customFormat="1" ht="17.100000000000001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 s="115"/>
    </row>
    <row r="2620" spans="1:14" s="11" customFormat="1" ht="17.100000000000001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 s="115"/>
    </row>
    <row r="2621" spans="1:14" s="11" customFormat="1" ht="17.100000000000001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 s="115"/>
    </row>
    <row r="2622" spans="1:14" s="11" customFormat="1" ht="17.100000000000001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 s="115"/>
    </row>
    <row r="2623" spans="1:14" s="11" customFormat="1" ht="17.100000000000001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 s="115"/>
    </row>
    <row r="2624" spans="1:14" s="11" customFormat="1" ht="17.100000000000001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 s="115"/>
    </row>
    <row r="2625" spans="1:14" s="11" customFormat="1" ht="17.100000000000001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 s="115"/>
    </row>
    <row r="2626" spans="1:14" s="11" customFormat="1" ht="17.100000000000001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 s="115"/>
    </row>
    <row r="2627" spans="1:14" s="11" customFormat="1" ht="17.100000000000001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 s="115"/>
    </row>
    <row r="2628" spans="1:14" s="11" customFormat="1" ht="17.100000000000001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 s="115"/>
    </row>
    <row r="2629" spans="1:14" s="11" customFormat="1" ht="17.100000000000001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 s="115"/>
    </row>
    <row r="2630" spans="1:14" s="11" customFormat="1" ht="17.100000000000001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 s="115"/>
    </row>
    <row r="2631" spans="1:14" s="11" customFormat="1" ht="17.100000000000001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 s="115"/>
    </row>
    <row r="2632" spans="1:14" s="11" customFormat="1" ht="17.100000000000001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 s="115"/>
    </row>
    <row r="2633" spans="1:14" s="11" customFormat="1" ht="17.100000000000001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 s="115"/>
    </row>
    <row r="2634" spans="1:14" s="11" customFormat="1" ht="17.100000000000001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 s="115"/>
    </row>
    <row r="2635" spans="1:14" s="11" customFormat="1" ht="17.100000000000001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 s="115"/>
    </row>
    <row r="2636" spans="1:14" s="11" customFormat="1" ht="17.100000000000001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 s="115"/>
    </row>
    <row r="2637" spans="1:14" s="11" customFormat="1" ht="17.100000000000001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 s="115"/>
    </row>
    <row r="2638" spans="1:14" s="11" customFormat="1" ht="17.100000000000001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 s="115"/>
    </row>
    <row r="2639" spans="1:14" s="11" customFormat="1" ht="17.100000000000001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 s="115"/>
    </row>
    <row r="2640" spans="1:14" s="11" customFormat="1" ht="17.100000000000001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 s="115"/>
    </row>
    <row r="2641" spans="1:14" s="11" customFormat="1" ht="17.100000000000001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 s="115"/>
    </row>
    <row r="2642" spans="1:14" s="11" customFormat="1" ht="17.100000000000001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 s="115"/>
    </row>
    <row r="2643" spans="1:14" s="11" customFormat="1" ht="17.100000000000001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 s="115"/>
    </row>
    <row r="2644" spans="1:14" s="11" customFormat="1" ht="17.100000000000001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 s="115"/>
    </row>
    <row r="2645" spans="1:14" s="11" customFormat="1" ht="17.100000000000001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 s="115"/>
    </row>
    <row r="2646" spans="1:14" s="11" customFormat="1" ht="17.100000000000001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 s="115"/>
    </row>
    <row r="2647" spans="1:14" s="11" customFormat="1" ht="17.100000000000001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 s="115"/>
    </row>
    <row r="2648" spans="1:14" s="11" customFormat="1" ht="17.100000000000001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 s="115"/>
    </row>
    <row r="2649" spans="1:14" s="11" customFormat="1" ht="17.100000000000001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 s="115"/>
    </row>
    <row r="2650" spans="1:14" s="11" customFormat="1" ht="17.100000000000001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 s="115"/>
    </row>
    <row r="2651" spans="1:14" s="11" customFormat="1" ht="17.100000000000001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 s="115"/>
    </row>
    <row r="2652" spans="1:14" s="11" customFormat="1" ht="17.100000000000001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 s="115"/>
    </row>
    <row r="2653" spans="1:14" s="11" customFormat="1" ht="17.100000000000001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 s="115"/>
    </row>
    <row r="2654" spans="1:14" s="11" customFormat="1" ht="17.100000000000001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 s="115"/>
    </row>
    <row r="2655" spans="1:14" s="11" customFormat="1" ht="17.100000000000001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 s="115"/>
    </row>
    <row r="2656" spans="1:14" s="11" customFormat="1" ht="17.100000000000001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 s="115"/>
    </row>
    <row r="2657" spans="1:14" s="11" customFormat="1" ht="17.100000000000001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 s="115"/>
    </row>
    <row r="2658" spans="1:14" s="11" customFormat="1" ht="17.100000000000001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 s="115"/>
    </row>
    <row r="2659" spans="1:14" s="11" customFormat="1" ht="17.100000000000001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 s="115"/>
    </row>
    <row r="2660" spans="1:14" s="11" customFormat="1" ht="17.100000000000001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 s="115"/>
    </row>
    <row r="2661" spans="1:14" s="11" customFormat="1" ht="17.100000000000001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 s="115"/>
    </row>
    <row r="2662" spans="1:14" s="11" customFormat="1" ht="17.100000000000001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 s="115"/>
    </row>
    <row r="2663" spans="1:14" s="11" customFormat="1" ht="17.100000000000001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 s="115"/>
    </row>
    <row r="2664" spans="1:14" s="11" customFormat="1" ht="17.100000000000001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 s="115"/>
    </row>
    <row r="2665" spans="1:14" s="11" customFormat="1" ht="17.100000000000001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 s="115"/>
    </row>
    <row r="2666" spans="1:14" s="11" customFormat="1" ht="17.100000000000001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 s="115"/>
    </row>
    <row r="2667" spans="1:14" s="11" customFormat="1" ht="17.100000000000001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 s="115"/>
    </row>
    <row r="2668" spans="1:14" s="11" customFormat="1" ht="17.100000000000001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 s="115"/>
    </row>
    <row r="2669" spans="1:14" s="11" customFormat="1" ht="17.100000000000001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 s="115"/>
    </row>
    <row r="2670" spans="1:14" s="11" customFormat="1" ht="17.100000000000001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 s="115"/>
    </row>
    <row r="2671" spans="1:14" s="11" customFormat="1" ht="17.100000000000001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 s="115"/>
    </row>
    <row r="2672" spans="1:14" s="11" customFormat="1" ht="17.100000000000001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 s="115"/>
    </row>
    <row r="2673" spans="1:14" s="11" customFormat="1" ht="17.100000000000001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 s="115"/>
    </row>
    <row r="2674" spans="1:14" s="11" customFormat="1" ht="17.100000000000001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 s="115"/>
    </row>
    <row r="2675" spans="1:14" s="11" customFormat="1" ht="17.100000000000001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 s="115"/>
    </row>
    <row r="2676" spans="1:14" s="11" customFormat="1" ht="17.100000000000001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 s="115"/>
    </row>
    <row r="2677" spans="1:14" s="11" customFormat="1" ht="17.100000000000001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 s="115"/>
    </row>
    <row r="2678" spans="1:14" s="11" customFormat="1" ht="17.100000000000001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 s="115"/>
    </row>
    <row r="2679" spans="1:14" s="11" customFormat="1" ht="17.100000000000001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 s="115"/>
    </row>
    <row r="2680" spans="1:14" s="11" customFormat="1" ht="17.100000000000001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 s="115"/>
    </row>
    <row r="2681" spans="1:14" s="11" customFormat="1" ht="17.100000000000001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 s="115"/>
    </row>
    <row r="2682" spans="1:14" s="11" customFormat="1" ht="17.100000000000001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 s="115"/>
    </row>
    <row r="2683" spans="1:14" s="11" customFormat="1" ht="17.100000000000001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 s="115"/>
    </row>
    <row r="2684" spans="1:14" s="11" customFormat="1" ht="17.100000000000001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 s="115"/>
    </row>
    <row r="2685" spans="1:14" s="11" customFormat="1" ht="17.100000000000001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 s="115"/>
    </row>
    <row r="2686" spans="1:14" s="11" customFormat="1" ht="17.100000000000001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 s="115"/>
    </row>
    <row r="2687" spans="1:14" s="11" customFormat="1" ht="17.100000000000001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 s="115"/>
    </row>
    <row r="2688" spans="1:14" s="11" customFormat="1" ht="17.100000000000001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 s="115"/>
    </row>
    <row r="2689" spans="1:14" s="11" customFormat="1" ht="17.100000000000001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 s="115"/>
    </row>
    <row r="2690" spans="1:14" s="11" customFormat="1" ht="17.100000000000001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 s="115"/>
    </row>
    <row r="2691" spans="1:14" s="11" customFormat="1" ht="17.100000000000001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 s="115"/>
    </row>
    <row r="2692" spans="1:14" s="11" customFormat="1" ht="17.100000000000001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 s="115"/>
    </row>
    <row r="2693" spans="1:14" s="11" customFormat="1" ht="17.100000000000001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 s="115"/>
    </row>
    <row r="2694" spans="1:14" s="11" customFormat="1" ht="17.100000000000001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 s="115"/>
    </row>
    <row r="2695" spans="1:14" s="11" customFormat="1" ht="17.100000000000001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 s="115"/>
    </row>
    <row r="2696" spans="1:14" s="11" customFormat="1" ht="17.100000000000001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 s="115"/>
    </row>
    <row r="2697" spans="1:14" s="11" customFormat="1" ht="17.100000000000001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 s="115"/>
    </row>
    <row r="2698" spans="1:14" s="11" customFormat="1" ht="17.100000000000001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 s="115"/>
    </row>
    <row r="2699" spans="1:14" s="11" customFormat="1" ht="17.100000000000001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 s="115"/>
    </row>
    <row r="2700" spans="1:14" s="11" customFormat="1" ht="17.100000000000001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 s="115"/>
    </row>
    <row r="2701" spans="1:14" s="11" customFormat="1" ht="17.100000000000001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 s="115"/>
    </row>
    <row r="2702" spans="1:14" s="11" customFormat="1" ht="17.100000000000001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 s="115"/>
    </row>
    <row r="2703" spans="1:14" s="11" customFormat="1" ht="17.100000000000001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 s="115"/>
    </row>
    <row r="2704" spans="1:14" s="11" customFormat="1" ht="17.100000000000001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 s="115"/>
    </row>
    <row r="2705" spans="1:14" s="11" customFormat="1" ht="17.100000000000001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 s="115"/>
    </row>
    <row r="2706" spans="1:14" s="11" customFormat="1" ht="17.100000000000001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 s="115"/>
    </row>
    <row r="2707" spans="1:14" s="11" customFormat="1" ht="17.100000000000001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 s="115"/>
    </row>
    <row r="2708" spans="1:14" s="11" customFormat="1" ht="17.100000000000001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 s="115"/>
    </row>
    <row r="2709" spans="1:14" s="11" customFormat="1" ht="17.100000000000001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 s="115"/>
    </row>
    <row r="2710" spans="1:14" s="11" customFormat="1" ht="17.100000000000001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 s="115"/>
    </row>
    <row r="2711" spans="1:14" s="11" customFormat="1" ht="17.100000000000001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 s="115"/>
    </row>
    <row r="2712" spans="1:14" s="11" customFormat="1" ht="17.100000000000001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 s="115"/>
    </row>
    <row r="2713" spans="1:14" s="11" customFormat="1" ht="17.100000000000001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 s="115"/>
    </row>
    <row r="2714" spans="1:14" s="11" customFormat="1" ht="17.100000000000001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 s="115"/>
    </row>
    <row r="2715" spans="1:14" s="11" customFormat="1" ht="17.100000000000001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 s="115"/>
    </row>
    <row r="2716" spans="1:14" s="11" customFormat="1" ht="17.100000000000001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 s="115"/>
    </row>
    <row r="2717" spans="1:14" s="11" customFormat="1" ht="17.100000000000001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 s="115"/>
    </row>
    <row r="2718" spans="1:14" s="11" customFormat="1" ht="17.100000000000001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 s="115"/>
    </row>
    <row r="2719" spans="1:14" s="11" customFormat="1" ht="17.100000000000001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 s="115"/>
    </row>
    <row r="2720" spans="1:14" s="11" customFormat="1" ht="17.100000000000001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 s="115"/>
    </row>
    <row r="2721" spans="1:14" s="11" customFormat="1" ht="17.100000000000001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 s="115"/>
    </row>
    <row r="2722" spans="1:14" s="11" customFormat="1" ht="17.100000000000001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 s="115"/>
    </row>
    <row r="2723" spans="1:14" s="11" customFormat="1" ht="17.100000000000001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 s="115"/>
    </row>
    <row r="2724" spans="1:14" s="11" customFormat="1" ht="17.100000000000001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 s="115"/>
    </row>
    <row r="2725" spans="1:14" s="11" customFormat="1" ht="17.100000000000001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 s="115"/>
    </row>
    <row r="2726" spans="1:14" s="11" customFormat="1" ht="17.100000000000001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 s="115"/>
    </row>
    <row r="2727" spans="1:14" s="11" customFormat="1" ht="17.100000000000001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 s="115"/>
    </row>
    <row r="2728" spans="1:14" s="11" customFormat="1" ht="17.100000000000001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 s="115"/>
    </row>
    <row r="2729" spans="1:14" s="11" customFormat="1" ht="17.100000000000001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 s="115"/>
    </row>
    <row r="2730" spans="1:14" s="11" customFormat="1" ht="17.100000000000001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 s="115"/>
    </row>
    <row r="2731" spans="1:14" s="11" customFormat="1" ht="17.100000000000001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 s="115"/>
    </row>
    <row r="2732" spans="1:14" s="11" customFormat="1" ht="17.100000000000001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 s="115"/>
    </row>
    <row r="2733" spans="1:14" s="11" customFormat="1" ht="17.100000000000001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 s="115"/>
    </row>
    <row r="2734" spans="1:14" s="11" customFormat="1" ht="17.100000000000001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 s="115"/>
    </row>
    <row r="2735" spans="1:14" s="11" customFormat="1" ht="17.100000000000001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 s="115"/>
    </row>
    <row r="2736" spans="1:14" s="11" customFormat="1" ht="17.100000000000001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 s="115"/>
    </row>
    <row r="2737" spans="1:14" s="11" customFormat="1" ht="17.100000000000001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 s="115"/>
    </row>
    <row r="2738" spans="1:14" s="11" customFormat="1" ht="17.100000000000001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 s="115"/>
    </row>
    <row r="2739" spans="1:14" s="11" customFormat="1" ht="17.100000000000001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 s="115"/>
    </row>
    <row r="2740" spans="1:14" s="11" customFormat="1" ht="17.100000000000001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 s="115"/>
    </row>
    <row r="2741" spans="1:14" s="11" customFormat="1" ht="17.100000000000001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 s="115"/>
    </row>
    <row r="2742" spans="1:14" s="11" customFormat="1" ht="17.100000000000001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 s="115"/>
    </row>
    <row r="2743" spans="1:14" s="11" customFormat="1" ht="17.100000000000001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 s="115"/>
    </row>
    <row r="2744" spans="1:14" s="11" customFormat="1" ht="17.100000000000001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 s="115"/>
    </row>
    <row r="2745" spans="1:14" s="11" customFormat="1" ht="17.100000000000001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 s="115"/>
    </row>
    <row r="2746" spans="1:14" s="11" customFormat="1" ht="17.100000000000001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 s="115"/>
    </row>
    <row r="2747" spans="1:14" s="11" customFormat="1" ht="17.100000000000001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 s="115"/>
    </row>
    <row r="2748" spans="1:14" s="11" customFormat="1" ht="17.100000000000001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 s="115"/>
    </row>
    <row r="2749" spans="1:14" s="11" customFormat="1" ht="17.100000000000001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 s="115"/>
    </row>
    <row r="2750" spans="1:14" s="11" customFormat="1" ht="17.100000000000001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 s="115"/>
    </row>
    <row r="2751" spans="1:14" s="11" customFormat="1" ht="17.100000000000001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 s="115"/>
    </row>
    <row r="2752" spans="1:14" s="11" customFormat="1" ht="17.100000000000001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 s="115"/>
    </row>
    <row r="2753" spans="1:14" s="11" customFormat="1" ht="17.100000000000001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 s="115"/>
    </row>
    <row r="2754" spans="1:14" s="11" customFormat="1" ht="17.100000000000001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 s="115"/>
    </row>
    <row r="2755" spans="1:14" s="11" customFormat="1" ht="17.100000000000001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 s="115"/>
    </row>
    <row r="2756" spans="1:14" s="11" customFormat="1" ht="17.100000000000001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 s="115"/>
    </row>
    <row r="2757" spans="1:14" s="11" customFormat="1" ht="17.100000000000001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 s="115"/>
    </row>
    <row r="2758" spans="1:14" s="11" customFormat="1" ht="17.100000000000001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 s="115"/>
    </row>
    <row r="2759" spans="1:14" s="11" customFormat="1" ht="17.100000000000001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 s="115"/>
    </row>
    <row r="2760" spans="1:14" s="11" customFormat="1" ht="17.100000000000001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 s="115"/>
    </row>
    <row r="2761" spans="1:14" s="11" customFormat="1" ht="17.100000000000001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 s="115"/>
    </row>
    <row r="2762" spans="1:14" s="11" customFormat="1" ht="17.100000000000001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 s="115"/>
    </row>
    <row r="2763" spans="1:14" s="11" customFormat="1" ht="17.100000000000001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 s="115"/>
    </row>
    <row r="2764" spans="1:14" s="11" customFormat="1" ht="17.100000000000001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 s="115"/>
    </row>
    <row r="2765" spans="1:14" s="11" customFormat="1" ht="17.100000000000001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 s="115"/>
    </row>
    <row r="2766" spans="1:14" s="11" customFormat="1" ht="17.100000000000001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 s="115"/>
    </row>
    <row r="2767" spans="1:14" s="11" customFormat="1" ht="17.100000000000001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 s="115"/>
    </row>
    <row r="2768" spans="1:14" s="11" customFormat="1" ht="17.100000000000001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 s="115"/>
    </row>
    <row r="2769" spans="1:14" s="11" customFormat="1" ht="17.100000000000001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 s="115"/>
    </row>
    <row r="2770" spans="1:14" s="11" customFormat="1" ht="17.100000000000001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 s="115"/>
    </row>
    <row r="2771" spans="1:14" s="11" customFormat="1" ht="17.100000000000001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 s="115"/>
    </row>
    <row r="2772" spans="1:14" s="11" customFormat="1" ht="17.100000000000001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 s="115"/>
    </row>
    <row r="2773" spans="1:14" s="11" customFormat="1" ht="17.100000000000001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 s="115"/>
    </row>
    <row r="2774" spans="1:14" s="11" customFormat="1" ht="17.100000000000001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 s="115"/>
    </row>
    <row r="2775" spans="1:14" s="11" customFormat="1" ht="17.100000000000001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 s="115"/>
    </row>
    <row r="2776" spans="1:14" s="11" customFormat="1" ht="17.100000000000001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 s="115"/>
    </row>
    <row r="2777" spans="1:14" s="11" customFormat="1" ht="17.100000000000001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 s="115"/>
    </row>
    <row r="2778" spans="1:14" s="11" customFormat="1" ht="17.100000000000001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 s="115"/>
    </row>
    <row r="2779" spans="1:14" s="11" customFormat="1" ht="17.100000000000001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 s="115"/>
    </row>
    <row r="2780" spans="1:14" s="11" customFormat="1" ht="17.100000000000001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 s="115"/>
    </row>
    <row r="2781" spans="1:14" s="11" customFormat="1" ht="17.100000000000001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 s="115"/>
    </row>
    <row r="2782" spans="1:14" s="11" customFormat="1" ht="17.100000000000001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 s="115"/>
    </row>
    <row r="2783" spans="1:14" s="11" customFormat="1" ht="17.100000000000001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 s="115"/>
    </row>
    <row r="2784" spans="1:14" s="11" customFormat="1" ht="17.100000000000001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 s="115"/>
    </row>
    <row r="2785" spans="1:14" s="11" customFormat="1" ht="17.100000000000001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 s="115"/>
    </row>
    <row r="2786" spans="1:14" s="11" customFormat="1" ht="17.100000000000001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 s="115"/>
    </row>
    <row r="2787" spans="1:14" s="11" customFormat="1" ht="17.100000000000001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 s="115"/>
    </row>
    <row r="2788" spans="1:14" s="11" customFormat="1" ht="17.100000000000001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 s="115"/>
    </row>
    <row r="2789" spans="1:14" s="11" customFormat="1" ht="17.100000000000001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 s="115"/>
    </row>
    <row r="2790" spans="1:14" s="11" customFormat="1" ht="17.100000000000001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 s="115"/>
    </row>
    <row r="2791" spans="1:14" s="11" customFormat="1" ht="17.100000000000001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 s="115"/>
    </row>
    <row r="2792" spans="1:14" s="11" customFormat="1" ht="17.100000000000001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 s="115"/>
    </row>
    <row r="2793" spans="1:14" s="11" customFormat="1" ht="17.100000000000001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 s="115"/>
    </row>
    <row r="2794" spans="1:14" s="11" customFormat="1" ht="17.100000000000001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 s="115"/>
    </row>
    <row r="2795" spans="1:14" s="11" customFormat="1" ht="17.100000000000001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 s="115"/>
    </row>
    <row r="2796" spans="1:14" s="11" customFormat="1" ht="17.100000000000001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 s="115"/>
    </row>
    <row r="2797" spans="1:14" s="11" customFormat="1" ht="17.100000000000001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 s="115"/>
    </row>
    <row r="2798" spans="1:14" s="11" customFormat="1" ht="17.100000000000001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 s="115"/>
    </row>
    <row r="2799" spans="1:14" s="11" customFormat="1" ht="17.100000000000001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 s="115"/>
    </row>
    <row r="2800" spans="1:14" s="11" customFormat="1" ht="17.100000000000001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 s="115"/>
    </row>
    <row r="2801" spans="1:14" s="11" customFormat="1" ht="17.100000000000001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 s="115"/>
    </row>
    <row r="2802" spans="1:14" s="11" customFormat="1" ht="17.100000000000001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 s="115"/>
    </row>
    <row r="2803" spans="1:14" s="11" customFormat="1" ht="17.100000000000001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 s="115"/>
    </row>
    <row r="2804" spans="1:14" s="11" customFormat="1" ht="17.100000000000001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 s="115"/>
    </row>
    <row r="2805" spans="1:14" s="11" customFormat="1" ht="17.100000000000001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 s="115"/>
    </row>
    <row r="2806" spans="1:14" s="11" customFormat="1" ht="17.100000000000001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 s="115"/>
    </row>
    <row r="2807" spans="1:14" s="11" customFormat="1" ht="17.100000000000001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 s="115"/>
    </row>
    <row r="2808" spans="1:14" s="11" customFormat="1" ht="17.100000000000001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 s="115"/>
    </row>
    <row r="2809" spans="1:14" s="11" customFormat="1" ht="17.100000000000001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 s="115"/>
    </row>
    <row r="2810" spans="1:14" s="11" customFormat="1" ht="17.100000000000001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 s="115"/>
    </row>
    <row r="2811" spans="1:14" s="11" customFormat="1" ht="17.100000000000001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 s="115"/>
    </row>
    <row r="2812" spans="1:14" s="11" customFormat="1" ht="17.100000000000001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 s="115"/>
    </row>
    <row r="2813" spans="1:14" s="11" customFormat="1" ht="17.100000000000001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 s="115"/>
    </row>
    <row r="2814" spans="1:14" s="11" customFormat="1" ht="17.100000000000001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 s="115"/>
    </row>
    <row r="2815" spans="1:14" s="11" customFormat="1" ht="17.100000000000001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 s="115"/>
    </row>
    <row r="2816" spans="1:14" s="11" customFormat="1" ht="17.100000000000001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 s="115"/>
    </row>
    <row r="2817" spans="1:14" s="11" customFormat="1" ht="17.100000000000001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 s="115"/>
    </row>
    <row r="2818" spans="1:14" s="11" customFormat="1" ht="17.100000000000001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 s="115"/>
    </row>
    <row r="2819" spans="1:14" s="11" customFormat="1" ht="17.100000000000001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 s="115"/>
    </row>
    <row r="2820" spans="1:14" s="11" customFormat="1" ht="17.100000000000001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 s="115"/>
    </row>
    <row r="2821" spans="1:14" s="11" customFormat="1" ht="17.100000000000001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 s="115"/>
    </row>
    <row r="2822" spans="1:14" s="11" customFormat="1" ht="17.100000000000001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 s="115"/>
    </row>
    <row r="2823" spans="1:14" s="11" customFormat="1" ht="17.100000000000001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 s="115"/>
    </row>
    <row r="2824" spans="1:14" s="11" customFormat="1" ht="17.100000000000001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 s="115"/>
    </row>
    <row r="2825" spans="1:14" s="11" customFormat="1" ht="17.100000000000001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 s="115"/>
    </row>
    <row r="2826" spans="1:14" s="11" customFormat="1" ht="17.100000000000001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 s="115"/>
    </row>
    <row r="2827" spans="1:14" s="11" customFormat="1" ht="17.100000000000001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 s="115"/>
    </row>
    <row r="2828" spans="1:14" s="11" customFormat="1" ht="17.100000000000001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 s="115"/>
    </row>
    <row r="2829" spans="1:14" s="11" customFormat="1" ht="17.100000000000001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 s="115"/>
    </row>
    <row r="2830" spans="1:14" s="11" customFormat="1" ht="17.100000000000001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 s="115"/>
    </row>
    <row r="2831" spans="1:14" s="11" customFormat="1" ht="17.100000000000001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 s="115"/>
    </row>
    <row r="2832" spans="1:14" s="11" customFormat="1" ht="17.100000000000001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 s="115"/>
    </row>
    <row r="2833" spans="1:14" s="11" customFormat="1" ht="17.100000000000001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 s="115"/>
    </row>
    <row r="2834" spans="1:14" s="11" customFormat="1" ht="17.100000000000001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 s="115"/>
    </row>
    <row r="2835" spans="1:14" s="11" customFormat="1" ht="17.100000000000001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 s="115"/>
    </row>
    <row r="2836" spans="1:14" s="11" customFormat="1" ht="17.100000000000001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 s="115"/>
    </row>
    <row r="2837" spans="1:14" s="11" customFormat="1" ht="17.100000000000001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 s="115"/>
    </row>
    <row r="2838" spans="1:14" s="11" customFormat="1" ht="17.100000000000001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 s="115"/>
    </row>
    <row r="2839" spans="1:14" s="11" customFormat="1" ht="17.100000000000001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 s="115"/>
    </row>
    <row r="2840" spans="1:14" s="11" customFormat="1" ht="17.100000000000001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 s="115"/>
    </row>
    <row r="2841" spans="1:14" s="11" customFormat="1" ht="17.100000000000001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 s="115"/>
    </row>
    <row r="2842" spans="1:14" s="11" customFormat="1" ht="17.100000000000001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 s="115"/>
    </row>
    <row r="2843" spans="1:14" s="11" customFormat="1" ht="17.100000000000001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 s="115"/>
    </row>
    <row r="2844" spans="1:14" s="11" customFormat="1" ht="17.100000000000001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 s="115"/>
    </row>
    <row r="2845" spans="1:14" s="11" customFormat="1" ht="17.100000000000001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 s="115"/>
    </row>
    <row r="2846" spans="1:14" s="11" customFormat="1" ht="17.100000000000001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 s="115"/>
    </row>
    <row r="2847" spans="1:14" s="11" customFormat="1" ht="17.100000000000001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 s="115"/>
    </row>
    <row r="2848" spans="1:14" s="11" customFormat="1" ht="17.100000000000001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 s="115"/>
    </row>
    <row r="2849" spans="1:14" s="11" customFormat="1" ht="17.100000000000001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 s="115"/>
    </row>
    <row r="2850" spans="1:14" s="11" customFormat="1" ht="17.100000000000001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 s="115"/>
    </row>
    <row r="2851" spans="1:14" s="11" customFormat="1" ht="17.100000000000001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 s="115"/>
    </row>
    <row r="2852" spans="1:14" s="11" customFormat="1" ht="17.100000000000001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 s="115"/>
    </row>
    <row r="2853" spans="1:14" s="11" customFormat="1" ht="17.100000000000001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 s="115"/>
    </row>
    <row r="2854" spans="1:14" s="11" customFormat="1" ht="17.100000000000001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 s="115"/>
    </row>
    <row r="2855" spans="1:14" s="11" customFormat="1" ht="17.100000000000001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 s="115"/>
    </row>
    <row r="2856" spans="1:14" s="11" customFormat="1" ht="17.100000000000001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 s="115"/>
    </row>
    <row r="2857" spans="1:14" s="11" customFormat="1" ht="17.100000000000001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 s="115"/>
    </row>
    <row r="2858" spans="1:14" s="11" customFormat="1" ht="17.100000000000001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 s="115"/>
    </row>
    <row r="2859" spans="1:14" s="11" customFormat="1" ht="17.100000000000001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 s="115"/>
    </row>
    <row r="2860" spans="1:14" s="11" customFormat="1" ht="17.100000000000001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 s="115"/>
    </row>
    <row r="2861" spans="1:14" s="11" customFormat="1" ht="17.100000000000001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 s="115"/>
    </row>
    <row r="2862" spans="1:14" s="11" customFormat="1" ht="17.100000000000001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 s="115"/>
    </row>
    <row r="2863" spans="1:14" s="11" customFormat="1" ht="17.100000000000001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 s="115"/>
    </row>
    <row r="2864" spans="1:14" s="11" customFormat="1" ht="17.100000000000001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 s="115"/>
    </row>
    <row r="2865" spans="1:14" s="11" customFormat="1" ht="17.100000000000001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 s="115"/>
    </row>
    <row r="2866" spans="1:14" s="11" customFormat="1" ht="17.100000000000001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 s="115"/>
    </row>
    <row r="2867" spans="1:14" s="11" customFormat="1" ht="17.100000000000001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 s="115"/>
    </row>
    <row r="2868" spans="1:14" s="11" customFormat="1" ht="17.100000000000001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 s="115"/>
    </row>
    <row r="2869" spans="1:14" s="11" customFormat="1" ht="17.100000000000001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 s="115"/>
    </row>
    <row r="2870" spans="1:14" s="11" customFormat="1" ht="17.100000000000001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 s="115"/>
    </row>
    <row r="2871" spans="1:14" s="11" customFormat="1" ht="17.100000000000001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 s="115"/>
    </row>
    <row r="2872" spans="1:14" s="11" customFormat="1" ht="17.100000000000001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 s="115"/>
    </row>
    <row r="2873" spans="1:14" s="11" customFormat="1" ht="17.100000000000001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 s="115"/>
    </row>
    <row r="2874" spans="1:14" s="11" customFormat="1" ht="17.100000000000001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 s="115"/>
    </row>
    <row r="2875" spans="1:14" s="11" customFormat="1" ht="17.100000000000001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 s="115"/>
    </row>
    <row r="2876" spans="1:14" s="11" customForma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 s="115"/>
    </row>
  </sheetData>
  <mergeCells count="2">
    <mergeCell ref="A3:N3"/>
    <mergeCell ref="A1:N2"/>
  </mergeCells>
  <phoneticPr fontId="3" type="noConversion"/>
  <pageMargins left="0" right="0" top="0.25" bottom="0.25" header="0.5" footer="0.5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03"/>
  <sheetViews>
    <sheetView zoomScale="115" zoomScaleNormal="115" workbookViewId="0">
      <selection activeCell="A4" sqref="A4"/>
    </sheetView>
  </sheetViews>
  <sheetFormatPr defaultRowHeight="12.75"/>
  <cols>
    <col min="1" max="1" width="8.7109375" customWidth="1"/>
    <col min="2" max="2" width="3.7109375" customWidth="1"/>
    <col min="3" max="5" width="8.7109375" customWidth="1"/>
    <col min="6" max="6" width="12.7109375" customWidth="1"/>
    <col min="7" max="7" width="35.7109375" customWidth="1"/>
    <col min="8" max="11" width="12.7109375" customWidth="1"/>
    <col min="15" max="15" width="9.140625" customWidth="1"/>
    <col min="17" max="17" width="9.140625" style="122"/>
  </cols>
  <sheetData>
    <row r="1" spans="1:21" s="11" customFormat="1" ht="17.100000000000001" customHeight="1">
      <c r="A1" s="147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44"/>
    </row>
    <row r="2" spans="1:21" s="11" customFormat="1" ht="17.100000000000001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44"/>
    </row>
    <row r="3" spans="1:21" s="11" customFormat="1" ht="17.100000000000001" customHeight="1">
      <c r="A3" s="153" t="s">
        <v>334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Q3" s="44"/>
    </row>
    <row r="4" spans="1:21" s="11" customFormat="1" ht="17.100000000000001" customHeight="1">
      <c r="A4" s="107" t="s">
        <v>180</v>
      </c>
      <c r="B4" s="107"/>
      <c r="C4" s="144" t="s">
        <v>181</v>
      </c>
      <c r="D4" s="144"/>
      <c r="E4" s="144"/>
      <c r="F4" s="107" t="s">
        <v>182</v>
      </c>
      <c r="G4" s="107"/>
      <c r="H4" s="107" t="s">
        <v>183</v>
      </c>
      <c r="I4" s="107" t="s">
        <v>183</v>
      </c>
      <c r="J4" s="107" t="s">
        <v>184</v>
      </c>
      <c r="K4" s="107" t="s">
        <v>184</v>
      </c>
      <c r="L4" s="107" t="s">
        <v>316</v>
      </c>
      <c r="M4" s="107" t="s">
        <v>196</v>
      </c>
      <c r="N4" s="107" t="s">
        <v>197</v>
      </c>
      <c r="O4" s="107"/>
      <c r="P4" s="107"/>
      <c r="Q4" s="44"/>
    </row>
    <row r="5" spans="1:21" s="44" customFormat="1" ht="17.100000000000001" customHeight="1">
      <c r="A5" s="107" t="s">
        <v>0</v>
      </c>
      <c r="B5" s="107"/>
      <c r="C5" s="107" t="s">
        <v>187</v>
      </c>
      <c r="D5" s="107" t="s">
        <v>188</v>
      </c>
      <c r="E5" s="107" t="s">
        <v>189</v>
      </c>
      <c r="F5" s="107" t="s">
        <v>179</v>
      </c>
      <c r="G5" s="107" t="s">
        <v>190</v>
      </c>
      <c r="H5" s="107" t="s">
        <v>191</v>
      </c>
      <c r="I5" s="107" t="s">
        <v>192</v>
      </c>
      <c r="J5" s="107" t="s">
        <v>191</v>
      </c>
      <c r="K5" s="107" t="s">
        <v>192</v>
      </c>
      <c r="L5" s="37" t="s">
        <v>198</v>
      </c>
      <c r="M5" s="107" t="s">
        <v>199</v>
      </c>
      <c r="N5" s="107" t="s">
        <v>200</v>
      </c>
      <c r="O5" s="107" t="s">
        <v>194</v>
      </c>
      <c r="P5" s="107" t="s">
        <v>195</v>
      </c>
      <c r="Q5" s="43"/>
    </row>
    <row r="6" spans="1:21" s="44" customFormat="1" ht="17.100000000000001" customHeight="1">
      <c r="A6" s="43"/>
      <c r="B6" s="43"/>
      <c r="C6" s="43"/>
      <c r="D6" s="43"/>
      <c r="E6" s="43"/>
      <c r="G6" s="43"/>
      <c r="H6" s="43"/>
      <c r="I6" s="43"/>
      <c r="J6" s="43"/>
      <c r="K6" s="43"/>
      <c r="L6" s="53"/>
      <c r="M6" s="43"/>
      <c r="N6" s="43"/>
      <c r="O6" s="43"/>
      <c r="P6" s="43"/>
      <c r="Q6" s="43"/>
    </row>
    <row r="7" spans="1:21" s="44" customFormat="1" ht="17.100000000000001" customHeight="1">
      <c r="A7" s="107">
        <v>1</v>
      </c>
      <c r="B7" s="107"/>
      <c r="C7" s="107">
        <v>5</v>
      </c>
      <c r="D7" s="107">
        <v>4</v>
      </c>
      <c r="E7" s="31">
        <v>1959</v>
      </c>
      <c r="F7" s="118">
        <v>0.48958333333333331</v>
      </c>
      <c r="G7" s="35" t="s">
        <v>18</v>
      </c>
      <c r="H7" s="60">
        <v>45.25</v>
      </c>
      <c r="I7" s="60">
        <v>-89.17</v>
      </c>
      <c r="J7" s="60">
        <v>45.25</v>
      </c>
      <c r="K7" s="60">
        <v>-89.17</v>
      </c>
      <c r="L7" s="35">
        <v>1</v>
      </c>
      <c r="M7" s="35">
        <v>100</v>
      </c>
      <c r="N7" s="61">
        <v>1</v>
      </c>
      <c r="O7" s="62">
        <v>0</v>
      </c>
      <c r="P7" s="62">
        <v>0</v>
      </c>
      <c r="Q7" s="66"/>
    </row>
    <row r="8" spans="1:21" s="44" customFormat="1" ht="17.100000000000001" customHeight="1">
      <c r="A8" s="43">
        <v>2</v>
      </c>
      <c r="B8" s="43"/>
      <c r="C8" s="43">
        <v>9</v>
      </c>
      <c r="D8" s="43">
        <v>28</v>
      </c>
      <c r="E8" s="46">
        <v>1971</v>
      </c>
      <c r="F8" s="50" t="s">
        <v>147</v>
      </c>
      <c r="G8" s="50" t="s">
        <v>62</v>
      </c>
      <c r="H8" s="63">
        <v>45.1</v>
      </c>
      <c r="I8" s="63">
        <v>-89.23</v>
      </c>
      <c r="J8" s="63">
        <v>45.17</v>
      </c>
      <c r="K8" s="63">
        <v>-88.63</v>
      </c>
      <c r="L8" s="50">
        <v>3</v>
      </c>
      <c r="M8" s="50">
        <v>300</v>
      </c>
      <c r="N8" s="64">
        <v>78.400000000000006</v>
      </c>
      <c r="O8" s="65">
        <v>0</v>
      </c>
      <c r="P8" s="65">
        <v>5</v>
      </c>
      <c r="Q8" s="66"/>
    </row>
    <row r="9" spans="1:21" s="44" customFormat="1" ht="17.100000000000001" customHeight="1">
      <c r="A9" s="107">
        <v>3</v>
      </c>
      <c r="B9" s="107"/>
      <c r="C9" s="107">
        <v>6</v>
      </c>
      <c r="D9" s="107">
        <v>13</v>
      </c>
      <c r="E9" s="31">
        <v>1976</v>
      </c>
      <c r="F9" s="35" t="s">
        <v>148</v>
      </c>
      <c r="G9" s="35" t="s">
        <v>42</v>
      </c>
      <c r="H9" s="60">
        <v>45.05</v>
      </c>
      <c r="I9" s="60">
        <v>-89.23</v>
      </c>
      <c r="J9" s="60">
        <v>45.17</v>
      </c>
      <c r="K9" s="60">
        <v>-88.92</v>
      </c>
      <c r="L9" s="35">
        <v>1</v>
      </c>
      <c r="M9" s="35">
        <v>50</v>
      </c>
      <c r="N9" s="61">
        <v>21.3</v>
      </c>
      <c r="O9" s="62">
        <v>0</v>
      </c>
      <c r="P9" s="62">
        <v>0</v>
      </c>
      <c r="Q9" s="66"/>
    </row>
    <row r="10" spans="1:21" s="44" customFormat="1" ht="17.100000000000001" customHeight="1">
      <c r="A10" s="43">
        <v>4</v>
      </c>
      <c r="B10" s="43"/>
      <c r="C10" s="43">
        <v>6</v>
      </c>
      <c r="D10" s="43">
        <v>13</v>
      </c>
      <c r="E10" s="46">
        <v>1976</v>
      </c>
      <c r="F10" s="50" t="s">
        <v>149</v>
      </c>
      <c r="G10" s="50" t="s">
        <v>43</v>
      </c>
      <c r="H10" s="63">
        <v>45.18</v>
      </c>
      <c r="I10" s="63">
        <v>-89.37</v>
      </c>
      <c r="J10" s="63">
        <v>45.22</v>
      </c>
      <c r="K10" s="63">
        <v>-89.27</v>
      </c>
      <c r="L10" s="50">
        <v>1</v>
      </c>
      <c r="M10" s="50">
        <v>33</v>
      </c>
      <c r="N10" s="64">
        <v>10.8</v>
      </c>
      <c r="O10" s="65">
        <v>0</v>
      </c>
      <c r="P10" s="65">
        <v>0</v>
      </c>
      <c r="Q10" s="66"/>
    </row>
    <row r="11" spans="1:21" s="44" customFormat="1" ht="17.100000000000001" customHeight="1">
      <c r="A11" s="107">
        <v>5</v>
      </c>
      <c r="B11" s="107"/>
      <c r="C11" s="107">
        <v>4</v>
      </c>
      <c r="D11" s="107">
        <v>27</v>
      </c>
      <c r="E11" s="31">
        <v>1984</v>
      </c>
      <c r="F11" s="118">
        <v>0.61805555555555558</v>
      </c>
      <c r="G11" s="35" t="s">
        <v>44</v>
      </c>
      <c r="H11" s="60">
        <v>45.2</v>
      </c>
      <c r="I11" s="60">
        <v>-89.22</v>
      </c>
      <c r="J11" s="60">
        <v>45.27</v>
      </c>
      <c r="K11" s="60">
        <v>-89.12</v>
      </c>
      <c r="L11" s="35">
        <v>2</v>
      </c>
      <c r="M11" s="35">
        <v>17</v>
      </c>
      <c r="N11" s="61">
        <v>7.5</v>
      </c>
      <c r="O11" s="62">
        <v>0</v>
      </c>
      <c r="P11" s="62">
        <v>1</v>
      </c>
      <c r="Q11" s="66"/>
    </row>
    <row r="12" spans="1:21" s="44" customFormat="1" ht="17.100000000000001" customHeight="1">
      <c r="A12" s="43">
        <v>6</v>
      </c>
      <c r="B12" s="43"/>
      <c r="C12" s="43">
        <v>6</v>
      </c>
      <c r="D12" s="43">
        <v>7</v>
      </c>
      <c r="E12" s="65">
        <v>2007</v>
      </c>
      <c r="F12" s="65" t="s">
        <v>150</v>
      </c>
      <c r="G12" s="65" t="s">
        <v>303</v>
      </c>
      <c r="H12" s="63">
        <v>45.116999999999997</v>
      </c>
      <c r="I12" s="63">
        <v>-88.766000000000005</v>
      </c>
      <c r="J12" s="63">
        <v>45.18</v>
      </c>
      <c r="K12" s="63">
        <v>-88.64</v>
      </c>
      <c r="L12" s="65">
        <v>3</v>
      </c>
      <c r="M12" s="130">
        <v>1000</v>
      </c>
      <c r="N12" s="64">
        <v>7.4</v>
      </c>
      <c r="O12" s="65">
        <v>0</v>
      </c>
      <c r="P12" s="65">
        <v>1</v>
      </c>
      <c r="Q12" s="66"/>
    </row>
    <row r="13" spans="1:21" s="44" customFormat="1" ht="17.100000000000001" customHeight="1">
      <c r="A13" s="107">
        <v>7</v>
      </c>
      <c r="B13" s="107"/>
      <c r="C13" s="107">
        <v>4</v>
      </c>
      <c r="D13" s="107">
        <v>10</v>
      </c>
      <c r="E13" s="62">
        <v>2011</v>
      </c>
      <c r="F13" s="62" t="s">
        <v>151</v>
      </c>
      <c r="G13" s="62" t="s">
        <v>68</v>
      </c>
      <c r="H13" s="60">
        <v>45.35</v>
      </c>
      <c r="I13" s="60">
        <v>-89.38</v>
      </c>
      <c r="J13" s="60">
        <v>45.42</v>
      </c>
      <c r="K13" s="60">
        <v>-89.36</v>
      </c>
      <c r="L13" s="62">
        <v>1</v>
      </c>
      <c r="M13" s="62">
        <v>400</v>
      </c>
      <c r="N13" s="61">
        <v>5.3</v>
      </c>
      <c r="O13" s="62">
        <v>0</v>
      </c>
      <c r="P13" s="107">
        <v>0</v>
      </c>
      <c r="Q13" s="66"/>
    </row>
    <row r="14" spans="1:21" s="44" customFormat="1" ht="17.100000000000001" customHeight="1">
      <c r="A14" s="43">
        <v>8</v>
      </c>
      <c r="B14" s="43"/>
      <c r="C14" s="43">
        <v>7</v>
      </c>
      <c r="D14" s="43">
        <v>9</v>
      </c>
      <c r="E14" s="65">
        <v>2013</v>
      </c>
      <c r="F14" s="65" t="s">
        <v>152</v>
      </c>
      <c r="G14" s="65" t="s">
        <v>304</v>
      </c>
      <c r="H14" s="63">
        <v>45.26</v>
      </c>
      <c r="I14" s="63">
        <v>-89.42</v>
      </c>
      <c r="J14" s="63">
        <v>45.24</v>
      </c>
      <c r="K14" s="63">
        <v>-89.23</v>
      </c>
      <c r="L14" s="65">
        <v>0</v>
      </c>
      <c r="M14" s="65">
        <v>100</v>
      </c>
      <c r="N14" s="64">
        <v>9.5</v>
      </c>
      <c r="O14" s="65">
        <v>0</v>
      </c>
      <c r="P14" s="43">
        <v>0</v>
      </c>
      <c r="Q14" s="66"/>
    </row>
    <row r="15" spans="1:21" s="11" customFormat="1" ht="17.100000000000001" customHeight="1">
      <c r="A15" s="119"/>
      <c r="B15" s="119"/>
      <c r="C15" s="119"/>
      <c r="D15" s="119"/>
      <c r="E15" s="119"/>
      <c r="F15" s="119"/>
      <c r="G15" s="119"/>
      <c r="H15" s="120"/>
      <c r="I15" s="120"/>
      <c r="J15" s="120"/>
      <c r="K15" s="120"/>
      <c r="L15" s="119"/>
      <c r="M15" s="119"/>
      <c r="N15" s="121"/>
      <c r="O15" s="119"/>
      <c r="P15" s="107"/>
      <c r="Q15" s="43"/>
      <c r="R15" s="7"/>
      <c r="S15" s="7"/>
      <c r="T15" s="7"/>
      <c r="U15" s="7"/>
    </row>
    <row r="16" spans="1:21" s="44" customFormat="1" ht="17.100000000000001" customHeight="1">
      <c r="A16" s="123"/>
      <c r="B16" s="123"/>
      <c r="C16" s="123"/>
      <c r="D16" s="123"/>
      <c r="E16" s="123"/>
      <c r="F16" s="123"/>
      <c r="G16" s="123"/>
      <c r="H16" s="124"/>
      <c r="I16" s="124"/>
      <c r="J16" s="124"/>
      <c r="K16" s="124"/>
      <c r="L16" s="123"/>
      <c r="M16" s="123"/>
      <c r="N16" s="125"/>
      <c r="O16" s="123"/>
      <c r="P16" s="126"/>
      <c r="Q16" s="43"/>
      <c r="R16" s="43"/>
      <c r="S16" s="43"/>
      <c r="T16" s="43"/>
      <c r="U16" s="43"/>
    </row>
    <row r="17" spans="1:21" s="11" customFormat="1" ht="17.100000000000001" customHeight="1">
      <c r="A17" s="147" t="s">
        <v>201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  <c r="Q17" s="43"/>
      <c r="R17" s="7"/>
      <c r="S17" s="7"/>
      <c r="T17" s="7"/>
      <c r="U17" s="7"/>
    </row>
    <row r="18" spans="1:21" s="11" customFormat="1" ht="17.100000000000001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43"/>
      <c r="R18" s="7"/>
      <c r="S18" s="7"/>
      <c r="T18" s="7"/>
      <c r="U18" s="7"/>
    </row>
    <row r="19" spans="1:21" s="11" customFormat="1" ht="17.100000000000001" customHeight="1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56"/>
      <c r="Q19" s="43"/>
      <c r="R19" s="7"/>
      <c r="S19" s="7"/>
      <c r="T19" s="7"/>
      <c r="U19" s="7"/>
    </row>
    <row r="20" spans="1:21" s="11" customFormat="1" ht="17.100000000000001" customHeight="1">
      <c r="A20" s="29"/>
      <c r="B20" s="29"/>
      <c r="C20" s="29"/>
      <c r="D20" s="29"/>
      <c r="E20" s="29"/>
      <c r="F20" s="29"/>
      <c r="G20" s="29"/>
      <c r="H20" s="155" t="s">
        <v>187</v>
      </c>
      <c r="I20" s="156"/>
      <c r="J20" s="67"/>
      <c r="K20" s="155" t="s">
        <v>315</v>
      </c>
      <c r="L20" s="167"/>
      <c r="M20" s="29"/>
      <c r="N20" s="155" t="s">
        <v>202</v>
      </c>
      <c r="O20" s="167"/>
      <c r="P20" s="29"/>
      <c r="Q20" s="43"/>
      <c r="R20" s="7"/>
      <c r="S20" s="7"/>
      <c r="T20" s="7"/>
      <c r="U20" s="7"/>
    </row>
    <row r="21" spans="1:21" s="44" customFormat="1" ht="17.100000000000001" customHeight="1">
      <c r="A21" s="43"/>
      <c r="B21" s="43"/>
      <c r="C21" s="43"/>
      <c r="D21" s="43"/>
      <c r="E21" s="43"/>
      <c r="F21" s="43"/>
      <c r="G21" s="43"/>
      <c r="H21" s="69"/>
      <c r="I21" s="57"/>
      <c r="J21" s="69"/>
      <c r="K21" s="69"/>
      <c r="L21" s="43"/>
      <c r="M21" s="43"/>
      <c r="N21" s="70"/>
      <c r="O21" s="43"/>
      <c r="P21" s="43"/>
      <c r="Q21" s="43"/>
      <c r="R21" s="43"/>
      <c r="S21" s="43"/>
      <c r="T21" s="43"/>
      <c r="U21" s="43"/>
    </row>
    <row r="22" spans="1:21" s="11" customFormat="1" ht="17.100000000000001" customHeight="1">
      <c r="A22" s="29"/>
      <c r="B22" s="29"/>
      <c r="C22" s="29"/>
      <c r="D22" s="29"/>
      <c r="E22" s="29"/>
      <c r="F22" s="29"/>
      <c r="G22" s="29"/>
      <c r="H22" s="107" t="s">
        <v>205</v>
      </c>
      <c r="I22" s="107">
        <v>0</v>
      </c>
      <c r="J22" s="67"/>
      <c r="K22" s="67" t="s">
        <v>309</v>
      </c>
      <c r="L22" s="42">
        <v>1</v>
      </c>
      <c r="M22" s="29"/>
      <c r="N22" s="42" t="s">
        <v>81</v>
      </c>
      <c r="O22" s="29">
        <v>0</v>
      </c>
      <c r="P22" s="29"/>
      <c r="Q22" s="43"/>
      <c r="R22" s="7"/>
      <c r="S22" s="7"/>
      <c r="T22" s="7"/>
      <c r="U22" s="7"/>
    </row>
    <row r="23" spans="1:21" s="44" customFormat="1" ht="17.100000000000001" customHeight="1">
      <c r="A23" s="43"/>
      <c r="B23" s="43"/>
      <c r="C23" s="43"/>
      <c r="D23" s="43"/>
      <c r="E23" s="43"/>
      <c r="F23" s="43"/>
      <c r="G23" s="43"/>
      <c r="H23" s="43" t="s">
        <v>206</v>
      </c>
      <c r="I23" s="43">
        <v>0</v>
      </c>
      <c r="J23" s="69"/>
      <c r="K23" s="69" t="s">
        <v>310</v>
      </c>
      <c r="L23" s="57">
        <v>4</v>
      </c>
      <c r="M23" s="43"/>
      <c r="N23" s="72" t="s">
        <v>82</v>
      </c>
      <c r="O23" s="43">
        <v>0</v>
      </c>
      <c r="P23" s="43"/>
      <c r="Q23" s="43"/>
      <c r="R23" s="43"/>
      <c r="S23" s="43"/>
      <c r="T23" s="43"/>
      <c r="U23" s="43"/>
    </row>
    <row r="24" spans="1:21" s="11" customFormat="1" ht="17.100000000000001" customHeight="1">
      <c r="A24" s="29"/>
      <c r="B24" s="29"/>
      <c r="C24" s="29"/>
      <c r="D24" s="29"/>
      <c r="E24" s="29"/>
      <c r="F24" s="29"/>
      <c r="G24" s="29"/>
      <c r="H24" s="107" t="s">
        <v>207</v>
      </c>
      <c r="I24" s="107">
        <v>0</v>
      </c>
      <c r="J24" s="67"/>
      <c r="K24" s="67" t="s">
        <v>311</v>
      </c>
      <c r="L24" s="42">
        <v>1</v>
      </c>
      <c r="M24" s="29"/>
      <c r="N24" s="71" t="s">
        <v>83</v>
      </c>
      <c r="O24" s="29">
        <v>0</v>
      </c>
      <c r="P24" s="29"/>
      <c r="Q24" s="43"/>
      <c r="R24" s="7"/>
      <c r="S24" s="7"/>
      <c r="T24" s="7"/>
      <c r="U24" s="7"/>
    </row>
    <row r="25" spans="1:21" s="44" customFormat="1" ht="17.100000000000001" customHeight="1">
      <c r="A25" s="43"/>
      <c r="B25" s="43"/>
      <c r="C25" s="43"/>
      <c r="D25" s="43"/>
      <c r="E25" s="43"/>
      <c r="F25" s="43"/>
      <c r="G25" s="43"/>
      <c r="H25" s="43" t="s">
        <v>208</v>
      </c>
      <c r="I25" s="43">
        <v>2</v>
      </c>
      <c r="J25" s="69"/>
      <c r="K25" s="69" t="s">
        <v>312</v>
      </c>
      <c r="L25" s="57">
        <v>2</v>
      </c>
      <c r="M25" s="43"/>
      <c r="N25" s="72" t="s">
        <v>84</v>
      </c>
      <c r="O25" s="43">
        <v>0</v>
      </c>
      <c r="P25" s="43"/>
      <c r="Q25" s="43"/>
      <c r="R25" s="43"/>
      <c r="S25" s="43"/>
      <c r="T25" s="43"/>
      <c r="U25" s="43"/>
    </row>
    <row r="26" spans="1:21" s="11" customFormat="1" ht="17.100000000000001" customHeight="1">
      <c r="A26" s="29"/>
      <c r="B26" s="29"/>
      <c r="C26" s="29"/>
      <c r="D26" s="29"/>
      <c r="E26" s="29"/>
      <c r="F26" s="29"/>
      <c r="G26" s="29"/>
      <c r="H26" s="107" t="s">
        <v>209</v>
      </c>
      <c r="I26" s="107">
        <v>1</v>
      </c>
      <c r="J26" s="67"/>
      <c r="K26" s="67" t="s">
        <v>313</v>
      </c>
      <c r="L26" s="42">
        <v>0</v>
      </c>
      <c r="M26" s="29"/>
      <c r="N26" s="71" t="s">
        <v>85</v>
      </c>
      <c r="O26" s="29">
        <v>0</v>
      </c>
      <c r="P26" s="29"/>
      <c r="Q26" s="43"/>
      <c r="R26" s="7"/>
      <c r="S26" s="7"/>
      <c r="T26" s="7"/>
      <c r="U26" s="7"/>
    </row>
    <row r="27" spans="1:21" s="44" customFormat="1" ht="17.100000000000001" customHeight="1">
      <c r="A27" s="43"/>
      <c r="B27" s="43"/>
      <c r="C27" s="43"/>
      <c r="D27" s="43"/>
      <c r="E27" s="43"/>
      <c r="F27" s="43"/>
      <c r="G27" s="43"/>
      <c r="H27" s="43" t="s">
        <v>210</v>
      </c>
      <c r="I27" s="43">
        <v>3</v>
      </c>
      <c r="J27" s="69"/>
      <c r="K27" s="69" t="s">
        <v>314</v>
      </c>
      <c r="L27" s="57">
        <v>0</v>
      </c>
      <c r="M27" s="43"/>
      <c r="N27" s="72" t="s">
        <v>86</v>
      </c>
      <c r="O27" s="43">
        <v>0</v>
      </c>
      <c r="P27" s="43"/>
      <c r="Q27" s="43"/>
      <c r="R27" s="43"/>
      <c r="S27" s="43"/>
      <c r="T27" s="43"/>
      <c r="U27" s="43"/>
    </row>
    <row r="28" spans="1:21" s="11" customFormat="1" ht="17.100000000000001" customHeight="1">
      <c r="A28" s="29"/>
      <c r="B28" s="29"/>
      <c r="C28" s="29"/>
      <c r="D28" s="29"/>
      <c r="E28" s="29"/>
      <c r="F28" s="29"/>
      <c r="G28" s="29"/>
      <c r="H28" s="107" t="s">
        <v>211</v>
      </c>
      <c r="I28" s="107">
        <v>1</v>
      </c>
      <c r="J28" s="67"/>
      <c r="K28" s="67"/>
      <c r="L28" s="29"/>
      <c r="M28" s="29"/>
      <c r="N28" s="71" t="s">
        <v>87</v>
      </c>
      <c r="O28" s="29">
        <v>0</v>
      </c>
      <c r="P28" s="29"/>
      <c r="Q28" s="43"/>
      <c r="R28" s="7"/>
      <c r="S28" s="7"/>
      <c r="T28" s="7"/>
      <c r="U28" s="7"/>
    </row>
    <row r="29" spans="1:21" s="44" customFormat="1" ht="17.100000000000001" customHeight="1">
      <c r="A29" s="43"/>
      <c r="B29" s="43"/>
      <c r="C29" s="43"/>
      <c r="D29" s="43"/>
      <c r="E29" s="43"/>
      <c r="F29" s="43"/>
      <c r="G29" s="43"/>
      <c r="H29" s="43" t="s">
        <v>212</v>
      </c>
      <c r="I29" s="43">
        <v>0</v>
      </c>
      <c r="J29" s="69"/>
      <c r="K29" s="69" t="s">
        <v>203</v>
      </c>
      <c r="L29" s="57">
        <f>SUM(L22:L27)</f>
        <v>8</v>
      </c>
      <c r="M29" s="43"/>
      <c r="N29" s="72" t="s">
        <v>88</v>
      </c>
      <c r="O29" s="43">
        <v>0</v>
      </c>
      <c r="P29" s="43"/>
      <c r="Q29" s="43"/>
      <c r="R29" s="43"/>
      <c r="S29" s="43"/>
      <c r="T29" s="43"/>
      <c r="U29" s="43"/>
    </row>
    <row r="30" spans="1:21" s="11" customFormat="1" ht="17.100000000000001" customHeight="1">
      <c r="A30" s="29"/>
      <c r="B30" s="29"/>
      <c r="C30" s="29"/>
      <c r="D30" s="29"/>
      <c r="E30" s="29"/>
      <c r="F30" s="29"/>
      <c r="G30" s="29"/>
      <c r="H30" s="107" t="s">
        <v>213</v>
      </c>
      <c r="I30" s="107">
        <v>1</v>
      </c>
      <c r="J30" s="67"/>
      <c r="K30" s="67"/>
      <c r="L30" s="29"/>
      <c r="M30" s="29"/>
      <c r="N30" s="71" t="s">
        <v>89</v>
      </c>
      <c r="O30" s="29">
        <v>0</v>
      </c>
      <c r="P30" s="29"/>
      <c r="Q30" s="43"/>
      <c r="R30" s="7"/>
      <c r="S30" s="7"/>
      <c r="T30" s="7"/>
      <c r="U30" s="7"/>
    </row>
    <row r="31" spans="1:21" s="44" customFormat="1" ht="17.100000000000001" customHeight="1">
      <c r="A31" s="43"/>
      <c r="B31" s="43"/>
      <c r="C31" s="43"/>
      <c r="D31" s="43"/>
      <c r="E31" s="43"/>
      <c r="F31" s="43"/>
      <c r="G31" s="43"/>
      <c r="H31" s="43" t="s">
        <v>214</v>
      </c>
      <c r="I31" s="43">
        <v>0</v>
      </c>
      <c r="J31" s="69"/>
      <c r="K31" s="69"/>
      <c r="L31" s="43"/>
      <c r="M31" s="43"/>
      <c r="N31" s="72" t="s">
        <v>90</v>
      </c>
      <c r="O31" s="43">
        <v>0</v>
      </c>
      <c r="P31" s="43"/>
      <c r="Q31" s="43"/>
      <c r="R31" s="43"/>
      <c r="S31" s="43"/>
      <c r="T31" s="43"/>
      <c r="U31" s="43"/>
    </row>
    <row r="32" spans="1:21" s="11" customFormat="1" ht="17.100000000000001" customHeight="1">
      <c r="A32" s="29"/>
      <c r="B32" s="29"/>
      <c r="C32" s="29"/>
      <c r="D32" s="29"/>
      <c r="E32" s="29"/>
      <c r="F32" s="29"/>
      <c r="G32" s="29"/>
      <c r="H32" s="107" t="s">
        <v>215</v>
      </c>
      <c r="I32" s="107">
        <v>0</v>
      </c>
      <c r="J32" s="67"/>
      <c r="K32" s="67"/>
      <c r="L32" s="29"/>
      <c r="M32" s="29"/>
      <c r="N32" s="71" t="s">
        <v>91</v>
      </c>
      <c r="O32" s="29">
        <v>0</v>
      </c>
      <c r="P32" s="29"/>
      <c r="Q32" s="43"/>
      <c r="R32" s="7"/>
      <c r="S32" s="7"/>
      <c r="T32" s="7"/>
      <c r="U32" s="7"/>
    </row>
    <row r="33" spans="1:21" s="44" customFormat="1" ht="17.100000000000001" customHeight="1">
      <c r="A33" s="43"/>
      <c r="B33" s="43"/>
      <c r="C33" s="43"/>
      <c r="D33" s="43"/>
      <c r="E33" s="43"/>
      <c r="F33" s="43"/>
      <c r="G33" s="43"/>
      <c r="H33" s="43" t="s">
        <v>216</v>
      </c>
      <c r="I33" s="43">
        <v>0</v>
      </c>
      <c r="J33" s="69"/>
      <c r="K33" s="69"/>
      <c r="L33" s="43"/>
      <c r="M33" s="43"/>
      <c r="N33" s="72" t="s">
        <v>92</v>
      </c>
      <c r="O33" s="43">
        <v>1</v>
      </c>
      <c r="P33" s="43"/>
      <c r="Q33" s="43"/>
      <c r="R33" s="43"/>
      <c r="S33" s="43"/>
      <c r="T33" s="43"/>
      <c r="U33" s="43"/>
    </row>
    <row r="34" spans="1:21" s="11" customFormat="1" ht="17.100000000000001" customHeight="1">
      <c r="A34" s="29"/>
      <c r="B34" s="29"/>
      <c r="C34" s="29"/>
      <c r="D34" s="29"/>
      <c r="E34" s="29"/>
      <c r="F34" s="29"/>
      <c r="G34" s="29"/>
      <c r="H34" s="107"/>
      <c r="I34" s="107"/>
      <c r="J34" s="67"/>
      <c r="K34" s="67"/>
      <c r="L34" s="29"/>
      <c r="M34" s="29"/>
      <c r="N34" s="71" t="s">
        <v>93</v>
      </c>
      <c r="O34" s="29">
        <v>0</v>
      </c>
      <c r="P34" s="29"/>
      <c r="Q34" s="43"/>
      <c r="R34" s="7"/>
      <c r="S34" s="7"/>
      <c r="T34" s="7"/>
      <c r="U34" s="7"/>
    </row>
    <row r="35" spans="1:21" s="44" customFormat="1" ht="17.100000000000001" customHeight="1">
      <c r="A35" s="43"/>
      <c r="B35" s="43"/>
      <c r="C35" s="43"/>
      <c r="D35" s="43"/>
      <c r="E35" s="43"/>
      <c r="F35" s="43"/>
      <c r="G35" s="43"/>
      <c r="H35" s="43" t="s">
        <v>203</v>
      </c>
      <c r="I35" s="57">
        <f>SUM(I22:I33)</f>
        <v>8</v>
      </c>
      <c r="J35" s="69"/>
      <c r="K35" s="69"/>
      <c r="L35" s="43"/>
      <c r="M35" s="43"/>
      <c r="N35" s="72" t="s">
        <v>94</v>
      </c>
      <c r="O35" s="43">
        <v>0</v>
      </c>
      <c r="P35" s="43"/>
      <c r="Q35" s="43"/>
      <c r="R35" s="43"/>
      <c r="S35" s="43"/>
      <c r="T35" s="43"/>
      <c r="U35" s="43"/>
    </row>
    <row r="36" spans="1:21" s="11" customFormat="1" ht="17.100000000000001" customHeight="1">
      <c r="A36" s="29"/>
      <c r="B36" s="29"/>
      <c r="C36" s="29"/>
      <c r="D36" s="42"/>
      <c r="E36" s="42"/>
      <c r="F36" s="29"/>
      <c r="G36" s="29"/>
      <c r="H36" s="67"/>
      <c r="I36" s="67"/>
      <c r="J36" s="67"/>
      <c r="K36" s="67"/>
      <c r="L36" s="29"/>
      <c r="M36" s="29"/>
      <c r="N36" s="71" t="s">
        <v>104</v>
      </c>
      <c r="O36" s="29">
        <v>2</v>
      </c>
      <c r="P36" s="29"/>
      <c r="Q36" s="43"/>
      <c r="R36" s="7"/>
      <c r="S36" s="7"/>
      <c r="T36" s="7"/>
      <c r="U36" s="7"/>
    </row>
    <row r="37" spans="1:21" s="44" customFormat="1" ht="17.100000000000001" customHeight="1">
      <c r="A37" s="43"/>
      <c r="B37" s="43"/>
      <c r="C37" s="43"/>
      <c r="D37" s="57"/>
      <c r="E37" s="72"/>
      <c r="F37" s="43"/>
      <c r="G37" s="43"/>
      <c r="H37" s="69"/>
      <c r="I37" s="69"/>
      <c r="J37" s="69"/>
      <c r="K37" s="69"/>
      <c r="L37" s="43"/>
      <c r="M37" s="43"/>
      <c r="N37" s="72" t="s">
        <v>95</v>
      </c>
      <c r="O37" s="43">
        <v>1</v>
      </c>
      <c r="P37" s="43"/>
      <c r="Q37" s="43"/>
      <c r="R37" s="43"/>
      <c r="S37" s="43"/>
      <c r="T37" s="43"/>
      <c r="U37" s="43"/>
    </row>
    <row r="38" spans="1:21" s="11" customFormat="1" ht="17.100000000000001" customHeight="1">
      <c r="A38" s="29"/>
      <c r="B38" s="29"/>
      <c r="C38" s="29"/>
      <c r="D38" s="42"/>
      <c r="E38" s="71"/>
      <c r="F38" s="29"/>
      <c r="G38" s="29"/>
      <c r="H38" s="67"/>
      <c r="I38" s="67"/>
      <c r="J38" s="67"/>
      <c r="K38" s="67"/>
      <c r="L38" s="29"/>
      <c r="M38" s="29"/>
      <c r="N38" s="71" t="s">
        <v>96</v>
      </c>
      <c r="O38" s="29">
        <v>1</v>
      </c>
      <c r="P38" s="29"/>
      <c r="Q38" s="43"/>
      <c r="R38" s="7"/>
      <c r="S38" s="7"/>
      <c r="T38" s="7"/>
      <c r="U38" s="7"/>
    </row>
    <row r="39" spans="1:21" s="44" customFormat="1" ht="17.100000000000001" customHeight="1">
      <c r="A39" s="43"/>
      <c r="B39" s="43"/>
      <c r="C39" s="43"/>
      <c r="D39" s="57"/>
      <c r="E39" s="72"/>
      <c r="F39" s="43"/>
      <c r="G39" s="43"/>
      <c r="H39" s="69"/>
      <c r="I39" s="69"/>
      <c r="J39" s="69"/>
      <c r="K39" s="69"/>
      <c r="L39" s="43"/>
      <c r="M39" s="43"/>
      <c r="N39" s="72" t="s">
        <v>97</v>
      </c>
      <c r="O39" s="43">
        <v>1</v>
      </c>
      <c r="P39" s="43"/>
      <c r="Q39" s="43"/>
      <c r="R39" s="43"/>
      <c r="S39" s="43"/>
      <c r="T39" s="43"/>
      <c r="U39" s="43"/>
    </row>
    <row r="40" spans="1:21" s="11" customFormat="1" ht="17.100000000000001" customHeight="1">
      <c r="A40" s="29"/>
      <c r="B40" s="29"/>
      <c r="C40" s="29"/>
      <c r="D40" s="42"/>
      <c r="E40" s="71"/>
      <c r="F40" s="29"/>
      <c r="G40" s="29"/>
      <c r="H40" s="67"/>
      <c r="I40" s="67"/>
      <c r="J40" s="67"/>
      <c r="K40" s="67"/>
      <c r="L40" s="29"/>
      <c r="M40" s="29"/>
      <c r="N40" s="71" t="s">
        <v>98</v>
      </c>
      <c r="O40" s="29">
        <v>0</v>
      </c>
      <c r="P40" s="29"/>
      <c r="Q40" s="43"/>
      <c r="R40" s="7"/>
      <c r="S40" s="7"/>
      <c r="T40" s="7"/>
      <c r="U40" s="7"/>
    </row>
    <row r="41" spans="1:21" s="44" customFormat="1" ht="17.100000000000001" customHeight="1">
      <c r="A41" s="43"/>
      <c r="B41" s="43"/>
      <c r="C41" s="43"/>
      <c r="D41" s="57"/>
      <c r="E41" s="72"/>
      <c r="F41" s="43"/>
      <c r="G41" s="43"/>
      <c r="H41" s="69"/>
      <c r="I41" s="69"/>
      <c r="J41" s="69"/>
      <c r="K41" s="69"/>
      <c r="L41" s="43"/>
      <c r="M41" s="43"/>
      <c r="N41" s="72" t="s">
        <v>99</v>
      </c>
      <c r="O41" s="43">
        <v>0</v>
      </c>
      <c r="P41" s="43"/>
      <c r="Q41" s="43"/>
      <c r="R41" s="43"/>
      <c r="S41" s="43"/>
      <c r="T41" s="43"/>
      <c r="U41" s="43"/>
    </row>
    <row r="42" spans="1:21" s="11" customFormat="1" ht="17.100000000000001" customHeight="1">
      <c r="A42" s="29"/>
      <c r="B42" s="29"/>
      <c r="C42" s="29"/>
      <c r="D42" s="42"/>
      <c r="E42" s="71"/>
      <c r="F42" s="29"/>
      <c r="G42" s="29"/>
      <c r="H42" s="67"/>
      <c r="I42" s="67"/>
      <c r="J42" s="67"/>
      <c r="K42" s="67"/>
      <c r="L42" s="29"/>
      <c r="M42" s="29"/>
      <c r="N42" s="71" t="s">
        <v>100</v>
      </c>
      <c r="O42" s="29">
        <v>2</v>
      </c>
      <c r="P42" s="29"/>
      <c r="Q42" s="43"/>
      <c r="R42" s="7"/>
      <c r="S42" s="7"/>
      <c r="T42" s="7"/>
      <c r="U42" s="7"/>
    </row>
    <row r="43" spans="1:21" s="44" customFormat="1" ht="17.100000000000001" customHeight="1">
      <c r="A43" s="43"/>
      <c r="B43" s="43"/>
      <c r="C43" s="43"/>
      <c r="D43" s="57"/>
      <c r="E43" s="72"/>
      <c r="F43" s="43"/>
      <c r="G43" s="43"/>
      <c r="H43" s="69"/>
      <c r="I43" s="69"/>
      <c r="J43" s="69"/>
      <c r="K43" s="69"/>
      <c r="L43" s="43"/>
      <c r="M43" s="43"/>
      <c r="N43" s="72" t="s">
        <v>101</v>
      </c>
      <c r="O43" s="43">
        <v>0</v>
      </c>
      <c r="P43" s="43"/>
      <c r="Q43" s="43"/>
      <c r="R43" s="43"/>
      <c r="S43" s="43"/>
      <c r="T43" s="43"/>
      <c r="U43" s="43"/>
    </row>
    <row r="44" spans="1:21" s="11" customFormat="1" ht="17.100000000000001" customHeight="1">
      <c r="A44" s="29"/>
      <c r="B44" s="29"/>
      <c r="C44" s="29"/>
      <c r="D44" s="42"/>
      <c r="E44" s="71"/>
      <c r="F44" s="29"/>
      <c r="G44" s="29"/>
      <c r="H44" s="67"/>
      <c r="I44" s="67"/>
      <c r="J44" s="67"/>
      <c r="K44" s="67"/>
      <c r="L44" s="29"/>
      <c r="M44" s="29"/>
      <c r="N44" s="71" t="s">
        <v>102</v>
      </c>
      <c r="O44" s="29">
        <v>0</v>
      </c>
      <c r="P44" s="29"/>
      <c r="Q44" s="43"/>
      <c r="R44" s="7"/>
      <c r="S44" s="7"/>
      <c r="T44" s="7"/>
      <c r="U44" s="7"/>
    </row>
    <row r="45" spans="1:21" s="44" customFormat="1" ht="17.100000000000001" customHeight="1">
      <c r="A45" s="43"/>
      <c r="B45" s="43"/>
      <c r="C45" s="43"/>
      <c r="D45" s="57"/>
      <c r="E45" s="72"/>
      <c r="F45" s="43"/>
      <c r="G45" s="43"/>
      <c r="H45" s="69"/>
      <c r="I45" s="69"/>
      <c r="J45" s="69"/>
      <c r="K45" s="69"/>
      <c r="L45" s="43"/>
      <c r="M45" s="43"/>
      <c r="N45" s="72" t="s">
        <v>103</v>
      </c>
      <c r="O45" s="43">
        <v>0</v>
      </c>
      <c r="P45" s="43"/>
      <c r="Q45" s="43"/>
      <c r="R45" s="43"/>
      <c r="S45" s="43"/>
      <c r="T45" s="43"/>
      <c r="U45" s="43"/>
    </row>
    <row r="46" spans="1:21" s="11" customFormat="1" ht="17.100000000000001" customHeight="1">
      <c r="A46" s="29"/>
      <c r="B46" s="29"/>
      <c r="C46" s="29"/>
      <c r="D46" s="42"/>
      <c r="E46" s="71"/>
      <c r="F46" s="29"/>
      <c r="G46" s="29"/>
      <c r="H46" s="67"/>
      <c r="I46" s="67"/>
      <c r="J46" s="67"/>
      <c r="K46" s="67"/>
      <c r="L46" s="29"/>
      <c r="M46" s="29"/>
      <c r="N46" s="71"/>
      <c r="O46" s="29"/>
      <c r="P46" s="29"/>
      <c r="Q46" s="43"/>
      <c r="R46" s="7"/>
      <c r="S46" s="7"/>
      <c r="T46" s="7"/>
      <c r="U46" s="7"/>
    </row>
    <row r="47" spans="1:21" s="44" customFormat="1" ht="17.100000000000001" customHeight="1">
      <c r="A47" s="43"/>
      <c r="B47" s="43"/>
      <c r="C47" s="43"/>
      <c r="D47" s="43"/>
      <c r="E47" s="72"/>
      <c r="F47" s="43"/>
      <c r="G47" s="43"/>
      <c r="H47" s="69"/>
      <c r="I47" s="69"/>
      <c r="J47" s="69"/>
      <c r="K47" s="69"/>
      <c r="L47" s="43"/>
      <c r="M47" s="43"/>
      <c r="N47" s="43" t="s">
        <v>203</v>
      </c>
      <c r="O47" s="43">
        <f>SUM(O22:O45)</f>
        <v>8</v>
      </c>
      <c r="P47" s="43"/>
      <c r="Q47" s="43"/>
      <c r="R47" s="43"/>
      <c r="S47" s="43"/>
      <c r="T47" s="43"/>
      <c r="U47" s="43"/>
    </row>
    <row r="48" spans="1:21" s="11" customFormat="1" ht="17.100000000000001" customHeight="1">
      <c r="A48" s="29"/>
      <c r="B48" s="29"/>
      <c r="C48" s="29"/>
      <c r="D48" s="29"/>
      <c r="E48" s="71"/>
      <c r="F48" s="29"/>
      <c r="G48" s="29"/>
      <c r="H48" s="67"/>
      <c r="I48" s="67"/>
      <c r="J48" s="67"/>
      <c r="K48" s="67"/>
      <c r="L48" s="29"/>
      <c r="M48" s="29"/>
      <c r="N48" s="68"/>
      <c r="O48" s="29"/>
      <c r="P48" s="29"/>
      <c r="Q48" s="43"/>
      <c r="R48" s="7"/>
      <c r="S48" s="7"/>
      <c r="T48" s="7"/>
      <c r="U48" s="7"/>
    </row>
    <row r="49" spans="1:21" s="44" customFormat="1" ht="17.100000000000001" customHeight="1">
      <c r="A49" s="43"/>
      <c r="B49" s="43"/>
      <c r="C49" s="43"/>
      <c r="D49" s="43"/>
      <c r="E49" s="72"/>
      <c r="F49" s="43"/>
      <c r="G49" s="43"/>
      <c r="H49" s="69"/>
      <c r="I49" s="69"/>
      <c r="J49" s="69"/>
      <c r="K49" s="69"/>
      <c r="L49" s="43"/>
      <c r="M49" s="43"/>
      <c r="N49" s="70"/>
      <c r="O49" s="43"/>
      <c r="P49" s="43"/>
      <c r="Q49" s="43"/>
      <c r="R49" s="43"/>
      <c r="S49" s="43"/>
      <c r="T49" s="43"/>
      <c r="U49" s="43"/>
    </row>
    <row r="50" spans="1:21" s="11" customFormat="1" ht="17.100000000000001" customHeight="1">
      <c r="A50" s="43"/>
      <c r="B50" s="43"/>
      <c r="C50" s="43"/>
      <c r="D50" s="43"/>
      <c r="E50" s="72"/>
      <c r="F50" s="43"/>
      <c r="G50" s="43"/>
      <c r="H50" s="69"/>
      <c r="I50" s="69"/>
      <c r="J50" s="69"/>
      <c r="K50" s="69"/>
      <c r="L50" s="43"/>
      <c r="M50" s="43"/>
      <c r="N50" s="70"/>
      <c r="O50" s="43"/>
      <c r="P50" s="43"/>
      <c r="Q50" s="43"/>
      <c r="R50" s="7"/>
      <c r="S50" s="7"/>
      <c r="T50" s="7"/>
      <c r="U50" s="7"/>
    </row>
    <row r="51" spans="1:21" s="44" customFormat="1" ht="17.100000000000001" customHeight="1">
      <c r="A51" s="43"/>
      <c r="B51" s="43"/>
      <c r="C51" s="43"/>
      <c r="D51" s="43"/>
      <c r="E51" s="72"/>
      <c r="F51" s="43"/>
      <c r="G51" s="43"/>
      <c r="H51" s="69"/>
      <c r="I51" s="69"/>
      <c r="J51" s="69"/>
      <c r="K51" s="69"/>
      <c r="L51" s="43"/>
      <c r="M51" s="43"/>
      <c r="N51" s="70"/>
      <c r="O51" s="43"/>
      <c r="P51" s="43"/>
      <c r="Q51" s="43"/>
      <c r="R51" s="43"/>
      <c r="S51" s="43"/>
      <c r="T51" s="43"/>
      <c r="U51" s="43"/>
    </row>
    <row r="52" spans="1:21" s="11" customFormat="1" ht="17.100000000000001" customHeight="1">
      <c r="A52" s="43"/>
      <c r="B52" s="43"/>
      <c r="C52" s="43"/>
      <c r="D52" s="43"/>
      <c r="E52" s="72"/>
      <c r="F52" s="43"/>
      <c r="G52" s="43"/>
      <c r="H52" s="69"/>
      <c r="I52" s="69"/>
      <c r="J52" s="69"/>
      <c r="K52" s="69"/>
      <c r="L52" s="43"/>
      <c r="M52" s="43"/>
      <c r="N52" s="70"/>
      <c r="O52" s="43"/>
      <c r="P52" s="43"/>
      <c r="Q52" s="43"/>
      <c r="R52" s="7"/>
      <c r="S52" s="7"/>
      <c r="T52" s="7"/>
      <c r="U52" s="7"/>
    </row>
    <row r="53" spans="1:21" s="44" customFormat="1" ht="17.100000000000001" customHeight="1">
      <c r="A53" s="43"/>
      <c r="B53" s="43"/>
      <c r="C53" s="43"/>
      <c r="D53" s="43"/>
      <c r="E53" s="72"/>
      <c r="F53" s="43"/>
      <c r="G53" s="43"/>
      <c r="H53" s="69"/>
      <c r="I53" s="69"/>
      <c r="J53" s="69"/>
      <c r="K53" s="69"/>
      <c r="L53" s="43"/>
      <c r="M53" s="43"/>
      <c r="N53" s="70"/>
      <c r="O53" s="43"/>
      <c r="P53" s="43"/>
      <c r="Q53" s="43"/>
      <c r="R53" s="43"/>
      <c r="S53" s="43"/>
      <c r="T53" s="43"/>
      <c r="U53" s="43"/>
    </row>
    <row r="54" spans="1:21" s="11" customFormat="1" ht="17.100000000000001" customHeight="1">
      <c r="A54" s="43"/>
      <c r="B54" s="43"/>
      <c r="C54" s="43"/>
      <c r="D54" s="43"/>
      <c r="E54" s="72"/>
      <c r="F54" s="43"/>
      <c r="G54" s="43"/>
      <c r="H54" s="69"/>
      <c r="I54" s="69"/>
      <c r="J54" s="69"/>
      <c r="K54" s="69"/>
      <c r="L54" s="43"/>
      <c r="M54" s="43"/>
      <c r="N54" s="70"/>
      <c r="O54" s="43"/>
      <c r="P54" s="43"/>
      <c r="Q54" s="43"/>
      <c r="R54" s="7"/>
      <c r="S54" s="7"/>
      <c r="T54" s="7"/>
      <c r="U54" s="7"/>
    </row>
    <row r="55" spans="1:21" s="44" customFormat="1" ht="17.100000000000001" customHeight="1">
      <c r="A55" s="43"/>
      <c r="B55" s="43"/>
      <c r="C55" s="43"/>
      <c r="D55" s="43"/>
      <c r="E55" s="72"/>
      <c r="F55" s="43"/>
      <c r="G55" s="43"/>
      <c r="H55" s="69"/>
      <c r="I55" s="69"/>
      <c r="J55" s="69"/>
      <c r="K55" s="69"/>
      <c r="L55" s="43"/>
      <c r="M55" s="43"/>
      <c r="N55" s="70"/>
      <c r="O55" s="43"/>
      <c r="P55" s="43"/>
      <c r="Q55" s="43"/>
      <c r="R55" s="43"/>
      <c r="S55" s="43"/>
      <c r="T55" s="43"/>
      <c r="U55" s="43"/>
    </row>
    <row r="56" spans="1:21" s="11" customFormat="1" ht="17.100000000000001" customHeight="1">
      <c r="A56" s="43"/>
      <c r="B56" s="43"/>
      <c r="C56" s="43"/>
      <c r="D56" s="43"/>
      <c r="E56" s="72"/>
      <c r="F56" s="43"/>
      <c r="G56" s="43"/>
      <c r="H56" s="69"/>
      <c r="I56" s="69"/>
      <c r="J56" s="69"/>
      <c r="K56" s="69"/>
      <c r="L56" s="43"/>
      <c r="M56" s="43"/>
      <c r="N56" s="70"/>
      <c r="O56" s="43"/>
      <c r="P56" s="43"/>
      <c r="Q56" s="43"/>
      <c r="R56" s="7"/>
      <c r="S56" s="7"/>
      <c r="T56" s="7"/>
      <c r="U56" s="7"/>
    </row>
    <row r="57" spans="1:21" s="44" customFormat="1" ht="17.100000000000001" customHeight="1">
      <c r="A57" s="43"/>
      <c r="B57" s="43"/>
      <c r="C57" s="43"/>
      <c r="D57" s="43"/>
      <c r="E57" s="72"/>
      <c r="F57" s="43"/>
      <c r="G57" s="43"/>
      <c r="H57" s="69"/>
      <c r="I57" s="69"/>
      <c r="J57" s="69"/>
      <c r="K57" s="69"/>
      <c r="L57" s="43"/>
      <c r="M57" s="43"/>
      <c r="N57" s="70"/>
      <c r="O57" s="43"/>
      <c r="P57" s="43"/>
      <c r="Q57" s="43"/>
      <c r="R57" s="43"/>
      <c r="S57" s="43"/>
      <c r="T57" s="43"/>
      <c r="U57" s="43"/>
    </row>
    <row r="58" spans="1:21" s="11" customFormat="1" ht="17.100000000000001" customHeight="1">
      <c r="A58" s="43"/>
      <c r="B58" s="43"/>
      <c r="C58" s="43"/>
      <c r="D58" s="43"/>
      <c r="E58" s="72"/>
      <c r="F58" s="43"/>
      <c r="G58" s="43"/>
      <c r="H58" s="69"/>
      <c r="I58" s="69"/>
      <c r="J58" s="69"/>
      <c r="K58" s="69"/>
      <c r="L58" s="43"/>
      <c r="M58" s="43"/>
      <c r="N58" s="70"/>
      <c r="O58" s="43"/>
      <c r="P58" s="43"/>
      <c r="Q58" s="43"/>
      <c r="R58" s="7"/>
      <c r="S58" s="7"/>
      <c r="T58" s="7"/>
      <c r="U58" s="7"/>
    </row>
    <row r="59" spans="1:21" s="44" customFormat="1" ht="17.100000000000001" customHeight="1">
      <c r="A59" s="43"/>
      <c r="B59" s="43"/>
      <c r="C59" s="43"/>
      <c r="D59" s="43"/>
      <c r="E59" s="72"/>
      <c r="F59" s="43"/>
      <c r="G59" s="43"/>
      <c r="H59" s="69"/>
      <c r="I59" s="69"/>
      <c r="J59" s="69"/>
      <c r="K59" s="69"/>
      <c r="L59" s="43"/>
      <c r="M59" s="43"/>
      <c r="N59" s="70"/>
      <c r="O59" s="43"/>
      <c r="P59" s="43"/>
      <c r="Q59" s="43"/>
      <c r="R59" s="43"/>
      <c r="S59" s="43"/>
      <c r="T59" s="43"/>
      <c r="U59" s="43"/>
    </row>
    <row r="60" spans="1:21" s="11" customFormat="1" ht="17.100000000000001" customHeight="1">
      <c r="A60" s="43"/>
      <c r="B60" s="43"/>
      <c r="C60" s="43"/>
      <c r="D60" s="43"/>
      <c r="E60" s="72"/>
      <c r="F60" s="43"/>
      <c r="G60" s="43"/>
      <c r="H60" s="69"/>
      <c r="I60" s="69"/>
      <c r="J60" s="69"/>
      <c r="K60" s="69"/>
      <c r="L60" s="43"/>
      <c r="M60" s="43"/>
      <c r="N60" s="70"/>
      <c r="O60" s="43"/>
      <c r="P60" s="43"/>
      <c r="Q60" s="43"/>
      <c r="R60" s="7"/>
      <c r="S60" s="7"/>
      <c r="T60" s="7"/>
      <c r="U60" s="7"/>
    </row>
    <row r="61" spans="1:21" s="44" customFormat="1" ht="17.100000000000001" customHeight="1">
      <c r="A61" s="43"/>
      <c r="B61" s="43"/>
      <c r="C61" s="43"/>
      <c r="D61" s="43"/>
      <c r="E61" s="43"/>
      <c r="F61" s="43"/>
      <c r="G61" s="43"/>
      <c r="H61" s="69"/>
      <c r="I61" s="69"/>
      <c r="J61" s="69"/>
      <c r="K61" s="69"/>
      <c r="L61" s="43"/>
      <c r="M61" s="43"/>
      <c r="N61" s="70"/>
      <c r="O61" s="43"/>
      <c r="P61" s="43"/>
      <c r="Q61" s="43"/>
      <c r="R61" s="43"/>
      <c r="S61" s="43"/>
      <c r="T61" s="43"/>
      <c r="U61" s="43"/>
    </row>
    <row r="62" spans="1:21" s="11" customFormat="1" ht="17.100000000000001" customHeight="1">
      <c r="A62" s="43"/>
      <c r="B62" s="43"/>
      <c r="C62" s="43"/>
      <c r="D62" s="43"/>
      <c r="E62" s="43"/>
      <c r="F62" s="43"/>
      <c r="G62" s="43"/>
      <c r="H62" s="52"/>
      <c r="I62" s="52"/>
      <c r="J62" s="52"/>
      <c r="K62" s="52"/>
      <c r="L62" s="43"/>
      <c r="M62" s="43"/>
      <c r="N62" s="70"/>
      <c r="O62" s="43"/>
      <c r="P62" s="43"/>
      <c r="Q62" s="43"/>
      <c r="R62" s="7"/>
      <c r="S62" s="7"/>
      <c r="T62" s="7"/>
      <c r="U62" s="7"/>
    </row>
    <row r="63" spans="1:21" s="11" customFormat="1" ht="17.100000000000001" customHeight="1">
      <c r="A63" s="43"/>
      <c r="B63" s="43"/>
      <c r="C63" s="43"/>
      <c r="D63" s="43"/>
      <c r="E63" s="43"/>
      <c r="F63" s="43"/>
      <c r="G63" s="43"/>
      <c r="H63" s="52"/>
      <c r="I63" s="52"/>
      <c r="J63" s="52"/>
      <c r="K63" s="52"/>
      <c r="L63" s="43"/>
      <c r="M63" s="43"/>
      <c r="N63" s="70"/>
      <c r="O63" s="43"/>
      <c r="P63" s="43"/>
      <c r="Q63" s="43"/>
      <c r="R63" s="7"/>
      <c r="S63" s="7"/>
      <c r="T63" s="7"/>
      <c r="U63" s="7"/>
    </row>
    <row r="64" spans="1:21" s="11" customFormat="1" ht="17.100000000000001" customHeight="1">
      <c r="A64" s="43"/>
      <c r="B64" s="43"/>
      <c r="C64" s="43"/>
      <c r="D64" s="43"/>
      <c r="E64" s="43"/>
      <c r="F64" s="43"/>
      <c r="G64" s="43"/>
      <c r="H64" s="52"/>
      <c r="I64" s="52"/>
      <c r="J64" s="52"/>
      <c r="K64" s="52"/>
      <c r="L64" s="43"/>
      <c r="M64" s="43"/>
      <c r="N64" s="70"/>
      <c r="O64" s="43"/>
      <c r="P64" s="43"/>
      <c r="Q64" s="43"/>
      <c r="R64" s="7"/>
      <c r="S64" s="7"/>
      <c r="T64" s="7"/>
      <c r="U64" s="7"/>
    </row>
    <row r="65" spans="1:21" s="11" customFormat="1" ht="17.100000000000001" customHeight="1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  <c r="M65" s="7"/>
      <c r="N65" s="19"/>
      <c r="O65" s="7"/>
      <c r="P65" s="7"/>
      <c r="Q65" s="43"/>
      <c r="R65" s="7"/>
      <c r="S65" s="7"/>
      <c r="T65" s="7"/>
      <c r="U65" s="7"/>
    </row>
    <row r="66" spans="1:21" s="11" customFormat="1" ht="17.100000000000001" customHeight="1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  <c r="M66" s="7"/>
      <c r="N66" s="19"/>
      <c r="O66" s="7"/>
      <c r="P66" s="7"/>
      <c r="Q66" s="43"/>
      <c r="R66" s="7"/>
      <c r="S66" s="7"/>
      <c r="T66" s="7"/>
      <c r="U66" s="7"/>
    </row>
    <row r="67" spans="1:21" s="11" customFormat="1" ht="17.100000000000001" customHeight="1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  <c r="M67" s="7"/>
      <c r="N67" s="19"/>
      <c r="O67" s="7"/>
      <c r="P67" s="7"/>
      <c r="Q67" s="43"/>
      <c r="R67" s="7"/>
      <c r="S67" s="7"/>
      <c r="T67" s="7"/>
      <c r="U67" s="7"/>
    </row>
    <row r="68" spans="1:21" s="11" customFormat="1" ht="17.100000000000001" customHeight="1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  <c r="M68" s="7"/>
      <c r="N68" s="19"/>
      <c r="O68" s="7"/>
      <c r="P68" s="7"/>
      <c r="Q68" s="43"/>
      <c r="R68" s="7"/>
      <c r="S68" s="7"/>
      <c r="T68" s="7"/>
      <c r="U68" s="7"/>
    </row>
    <row r="69" spans="1:21" s="11" customFormat="1" ht="17.100000000000001" customHeight="1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  <c r="M69" s="7"/>
      <c r="N69" s="19"/>
      <c r="O69" s="7"/>
      <c r="P69" s="7"/>
      <c r="Q69" s="43"/>
      <c r="R69" s="7"/>
      <c r="S69" s="7"/>
      <c r="T69" s="7"/>
      <c r="U69" s="7"/>
    </row>
    <row r="70" spans="1:21" s="11" customFormat="1" ht="17.100000000000001" customHeight="1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  <c r="M70" s="7"/>
      <c r="N70" s="19"/>
      <c r="O70" s="7"/>
      <c r="P70" s="7"/>
      <c r="Q70" s="43"/>
      <c r="R70" s="7"/>
      <c r="S70" s="7"/>
      <c r="T70" s="7"/>
      <c r="U70" s="7"/>
    </row>
    <row r="71" spans="1:21" s="11" customFormat="1" ht="17.100000000000001" customHeight="1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  <c r="M71" s="7"/>
      <c r="N71" s="19"/>
      <c r="O71" s="7"/>
      <c r="P71" s="7"/>
      <c r="Q71" s="43"/>
      <c r="R71" s="7"/>
      <c r="S71" s="7"/>
      <c r="T71" s="7"/>
      <c r="U71" s="7"/>
    </row>
    <row r="72" spans="1:21" s="11" customFormat="1" ht="17.100000000000001" customHeight="1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  <c r="M72" s="7"/>
      <c r="N72" s="19"/>
      <c r="O72" s="7"/>
      <c r="P72" s="7"/>
      <c r="Q72" s="43"/>
      <c r="R72" s="7"/>
      <c r="S72" s="7"/>
      <c r="T72" s="7"/>
      <c r="U72" s="7"/>
    </row>
    <row r="73" spans="1:21" s="11" customFormat="1" ht="17.100000000000001" customHeight="1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  <c r="M73" s="7"/>
      <c r="N73" s="19"/>
      <c r="O73" s="7"/>
      <c r="P73" s="7"/>
      <c r="Q73" s="43"/>
      <c r="R73" s="7"/>
      <c r="S73" s="7"/>
      <c r="T73" s="7"/>
      <c r="U73" s="7"/>
    </row>
    <row r="74" spans="1:21" s="11" customFormat="1" ht="17.100000000000001" customHeight="1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  <c r="M74" s="7"/>
      <c r="N74" s="19"/>
      <c r="O74" s="7"/>
      <c r="P74" s="7"/>
      <c r="Q74" s="43"/>
      <c r="R74" s="7"/>
      <c r="S74" s="7"/>
      <c r="T74" s="7"/>
      <c r="U74" s="7"/>
    </row>
    <row r="75" spans="1:21" s="11" customFormat="1" ht="17.100000000000001" customHeight="1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  <c r="M75" s="7"/>
      <c r="N75" s="19"/>
      <c r="O75" s="7"/>
      <c r="P75" s="7"/>
      <c r="Q75" s="43"/>
      <c r="R75" s="7"/>
      <c r="S75" s="7"/>
      <c r="T75" s="7"/>
      <c r="U75" s="7"/>
    </row>
    <row r="76" spans="1:21" s="11" customFormat="1" ht="17.100000000000001" customHeight="1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  <c r="M76" s="7"/>
      <c r="N76" s="19"/>
      <c r="O76" s="7"/>
      <c r="P76" s="7"/>
      <c r="Q76" s="43"/>
      <c r="R76" s="7"/>
      <c r="S76" s="7"/>
      <c r="T76" s="7"/>
      <c r="U76" s="7"/>
    </row>
    <row r="77" spans="1:21" s="11" customFormat="1" ht="17.100000000000001" customHeight="1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  <c r="M77" s="7"/>
      <c r="N77" s="19"/>
      <c r="O77" s="7"/>
      <c r="P77" s="7"/>
      <c r="Q77" s="43"/>
      <c r="R77" s="7"/>
      <c r="S77" s="7"/>
      <c r="T77" s="7"/>
      <c r="U77" s="7"/>
    </row>
    <row r="78" spans="1:21" s="11" customFormat="1" ht="17.100000000000001" customHeight="1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  <c r="M78" s="7"/>
      <c r="N78" s="19"/>
      <c r="O78" s="7"/>
      <c r="P78" s="7"/>
      <c r="Q78" s="43"/>
      <c r="R78" s="7"/>
      <c r="S78" s="7"/>
      <c r="T78" s="7"/>
      <c r="U78" s="7"/>
    </row>
    <row r="79" spans="1:21" s="11" customFormat="1" ht="17.100000000000001" customHeight="1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  <c r="M79" s="7"/>
      <c r="N79" s="19"/>
      <c r="O79" s="7"/>
      <c r="P79" s="7"/>
      <c r="Q79" s="43"/>
      <c r="R79" s="7"/>
      <c r="S79" s="7"/>
      <c r="T79" s="7"/>
      <c r="U79" s="7"/>
    </row>
    <row r="80" spans="1:21" s="11" customFormat="1" ht="17.100000000000001" customHeight="1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  <c r="M80" s="7"/>
      <c r="N80" s="19"/>
      <c r="O80" s="7"/>
      <c r="P80" s="7"/>
      <c r="Q80" s="43"/>
      <c r="R80" s="7"/>
      <c r="S80" s="7"/>
      <c r="T80" s="7"/>
      <c r="U80" s="7"/>
    </row>
    <row r="81" spans="1:21" s="11" customFormat="1" ht="17.100000000000001" customHeight="1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  <c r="M81" s="7"/>
      <c r="N81" s="19"/>
      <c r="O81" s="7"/>
      <c r="P81" s="7"/>
      <c r="Q81" s="43"/>
      <c r="R81" s="7"/>
      <c r="S81" s="7"/>
      <c r="T81" s="7"/>
      <c r="U81" s="7"/>
    </row>
    <row r="82" spans="1:21" s="11" customFormat="1" ht="17.100000000000001" customHeight="1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  <c r="M82" s="7"/>
      <c r="N82" s="19"/>
      <c r="O82" s="7"/>
      <c r="P82" s="7"/>
      <c r="Q82" s="43"/>
      <c r="R82" s="7"/>
      <c r="S82" s="7"/>
      <c r="T82" s="7"/>
      <c r="U82" s="7"/>
    </row>
    <row r="83" spans="1:21" s="11" customFormat="1" ht="17.100000000000001" customHeight="1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  <c r="M83" s="7"/>
      <c r="N83" s="19"/>
      <c r="O83" s="7"/>
      <c r="P83" s="7"/>
      <c r="Q83" s="43"/>
      <c r="R83" s="7"/>
      <c r="S83" s="7"/>
      <c r="T83" s="7"/>
      <c r="U83" s="7"/>
    </row>
    <row r="84" spans="1:21" s="11" customFormat="1" ht="17.100000000000001" customHeight="1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  <c r="M84" s="7"/>
      <c r="N84" s="19"/>
      <c r="O84" s="7"/>
      <c r="P84" s="7"/>
      <c r="Q84" s="43"/>
      <c r="R84" s="7"/>
      <c r="S84" s="7"/>
      <c r="T84" s="7"/>
      <c r="U84" s="7"/>
    </row>
    <row r="85" spans="1:21" s="11" customFormat="1" ht="17.100000000000001" customHeight="1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  <c r="M85" s="7"/>
      <c r="N85" s="19"/>
      <c r="O85" s="7"/>
      <c r="P85" s="7"/>
      <c r="Q85" s="43"/>
      <c r="R85" s="7"/>
      <c r="S85" s="7"/>
      <c r="T85" s="7"/>
      <c r="U85" s="7"/>
    </row>
    <row r="86" spans="1:21" s="11" customFormat="1" ht="17.100000000000001" customHeight="1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  <c r="M86" s="7"/>
      <c r="N86" s="19"/>
      <c r="O86" s="7"/>
      <c r="P86" s="7"/>
      <c r="Q86" s="43"/>
      <c r="R86" s="7"/>
      <c r="S86" s="7"/>
      <c r="T86" s="7"/>
      <c r="U86" s="7"/>
    </row>
    <row r="87" spans="1:21" s="11" customFormat="1" ht="17.100000000000001" customHeight="1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  <c r="M87" s="7"/>
      <c r="N87" s="19"/>
      <c r="O87" s="7"/>
      <c r="P87" s="7"/>
      <c r="Q87" s="43"/>
      <c r="R87" s="7"/>
      <c r="S87" s="7"/>
      <c r="T87" s="7"/>
      <c r="U87" s="7"/>
    </row>
    <row r="88" spans="1:21" s="11" customFormat="1" ht="17.100000000000001" customHeight="1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  <c r="M88" s="7"/>
      <c r="N88" s="19"/>
      <c r="O88" s="7"/>
      <c r="P88" s="7"/>
      <c r="Q88" s="43"/>
      <c r="R88" s="7"/>
      <c r="S88" s="7"/>
      <c r="T88" s="7"/>
      <c r="U88" s="7"/>
    </row>
    <row r="89" spans="1:21" s="11" customFormat="1" ht="17.100000000000001" customHeight="1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  <c r="M89" s="7"/>
      <c r="N89" s="19"/>
      <c r="O89" s="7"/>
      <c r="P89" s="7"/>
      <c r="Q89" s="43"/>
      <c r="R89" s="7"/>
      <c r="S89" s="7"/>
      <c r="T89" s="7"/>
      <c r="U89" s="7"/>
    </row>
    <row r="90" spans="1:21" s="11" customFormat="1" ht="17.100000000000001" customHeight="1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  <c r="M90" s="7"/>
      <c r="N90" s="19"/>
      <c r="O90" s="7"/>
      <c r="P90" s="7"/>
      <c r="Q90" s="43"/>
      <c r="R90" s="7"/>
      <c r="S90" s="7"/>
      <c r="T90" s="7"/>
      <c r="U90" s="7"/>
    </row>
    <row r="91" spans="1:21" s="11" customFormat="1" ht="17.100000000000001" customHeight="1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  <c r="M91" s="7"/>
      <c r="N91" s="19"/>
      <c r="O91" s="7"/>
      <c r="P91" s="7"/>
      <c r="Q91" s="43"/>
      <c r="R91" s="7"/>
      <c r="S91" s="7"/>
      <c r="T91" s="7"/>
      <c r="U91" s="7"/>
    </row>
    <row r="92" spans="1:21" s="11" customFormat="1" ht="17.100000000000001" customHeight="1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  <c r="M92" s="7"/>
      <c r="N92" s="19"/>
      <c r="O92" s="7"/>
      <c r="P92" s="7"/>
      <c r="Q92" s="43"/>
      <c r="R92" s="7"/>
      <c r="S92" s="7"/>
      <c r="T92" s="7"/>
      <c r="U92" s="7"/>
    </row>
    <row r="93" spans="1:21" s="11" customFormat="1" ht="17.100000000000001" customHeight="1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  <c r="M93" s="7"/>
      <c r="N93" s="19"/>
      <c r="O93" s="7"/>
      <c r="P93" s="7"/>
      <c r="Q93" s="43"/>
      <c r="R93" s="7"/>
      <c r="S93" s="7"/>
      <c r="T93" s="7"/>
      <c r="U93" s="7"/>
    </row>
    <row r="94" spans="1:21" s="11" customFormat="1" ht="17.100000000000001" customHeight="1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  <c r="M94" s="7"/>
      <c r="N94" s="19"/>
      <c r="O94" s="7"/>
      <c r="P94" s="7"/>
      <c r="Q94" s="43"/>
      <c r="R94" s="7"/>
      <c r="S94" s="7"/>
      <c r="T94" s="7"/>
      <c r="U94" s="7"/>
    </row>
    <row r="95" spans="1:21" s="11" customFormat="1" ht="17.100000000000001" customHeight="1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  <c r="M95" s="7"/>
      <c r="N95" s="19"/>
      <c r="O95" s="7"/>
      <c r="P95" s="7"/>
      <c r="Q95" s="43"/>
      <c r="R95" s="7"/>
      <c r="S95" s="7"/>
      <c r="T95" s="7"/>
      <c r="U95" s="7"/>
    </row>
    <row r="96" spans="1:21" s="11" customFormat="1" ht="17.100000000000001" customHeight="1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  <c r="M96" s="7"/>
      <c r="N96" s="19"/>
      <c r="O96" s="7"/>
      <c r="P96" s="7"/>
      <c r="Q96" s="43"/>
      <c r="R96" s="7"/>
      <c r="S96" s="7"/>
      <c r="T96" s="7"/>
      <c r="U96" s="7"/>
    </row>
    <row r="97" spans="1:21" s="11" customFormat="1" ht="17.100000000000001" customHeight="1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  <c r="M97" s="7"/>
      <c r="N97" s="19"/>
      <c r="O97" s="7"/>
      <c r="P97" s="7"/>
      <c r="Q97" s="43"/>
      <c r="R97" s="7"/>
      <c r="S97" s="7"/>
      <c r="T97" s="7"/>
      <c r="U97" s="7"/>
    </row>
    <row r="98" spans="1:21" s="11" customFormat="1" ht="17.100000000000001" customHeight="1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  <c r="M98" s="7"/>
      <c r="N98" s="19"/>
      <c r="O98" s="7"/>
      <c r="P98" s="7"/>
      <c r="Q98" s="43"/>
      <c r="R98" s="7"/>
      <c r="S98" s="7"/>
      <c r="T98" s="7"/>
      <c r="U98" s="7"/>
    </row>
    <row r="99" spans="1:21" s="11" customFormat="1" ht="17.100000000000001" customHeight="1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  <c r="M99" s="7"/>
      <c r="N99" s="19"/>
      <c r="O99" s="7"/>
      <c r="P99" s="7"/>
      <c r="Q99" s="43"/>
      <c r="R99" s="7"/>
      <c r="S99" s="7"/>
      <c r="T99" s="7"/>
      <c r="U99" s="7"/>
    </row>
    <row r="100" spans="1:21" s="11" customFormat="1" ht="17.100000000000001" customHeight="1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  <c r="M100" s="7"/>
      <c r="N100" s="19"/>
      <c r="O100" s="7"/>
      <c r="P100" s="7"/>
      <c r="Q100" s="43"/>
      <c r="R100" s="7"/>
      <c r="S100" s="7"/>
      <c r="T100" s="7"/>
      <c r="U100" s="7"/>
    </row>
    <row r="101" spans="1:21" s="11" customFormat="1" ht="17.100000000000001" customHeight="1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  <c r="M101" s="7"/>
      <c r="N101" s="19"/>
      <c r="O101" s="7"/>
      <c r="P101" s="7"/>
      <c r="Q101" s="43"/>
      <c r="R101" s="7"/>
      <c r="S101" s="7"/>
      <c r="T101" s="7"/>
      <c r="U101" s="7"/>
    </row>
    <row r="102" spans="1:21" s="11" customFormat="1" ht="17.100000000000001" customHeight="1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  <c r="M102" s="7"/>
      <c r="N102" s="19"/>
      <c r="O102" s="7"/>
      <c r="P102" s="7"/>
      <c r="Q102" s="43"/>
      <c r="R102" s="7"/>
      <c r="S102" s="7"/>
      <c r="T102" s="7"/>
      <c r="U102" s="7"/>
    </row>
    <row r="103" spans="1:21" s="11" customFormat="1" ht="17.100000000000001" customHeight="1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  <c r="M103" s="7"/>
      <c r="N103" s="19"/>
      <c r="O103" s="7"/>
      <c r="P103" s="7"/>
      <c r="Q103" s="43"/>
      <c r="R103" s="7"/>
      <c r="S103" s="7"/>
      <c r="T103" s="7"/>
      <c r="U103" s="7"/>
    </row>
    <row r="104" spans="1:21" s="11" customFormat="1" ht="17.100000000000001" customHeight="1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  <c r="M104" s="7"/>
      <c r="N104" s="19"/>
      <c r="O104" s="7"/>
      <c r="P104" s="7"/>
      <c r="Q104" s="43"/>
      <c r="R104" s="7"/>
      <c r="S104" s="7"/>
      <c r="T104" s="7"/>
      <c r="U104" s="7"/>
    </row>
    <row r="105" spans="1:21" s="11" customFormat="1" ht="17.100000000000001" customHeight="1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  <c r="M105" s="7"/>
      <c r="N105" s="19"/>
      <c r="O105" s="7"/>
      <c r="P105" s="7"/>
      <c r="Q105" s="43"/>
      <c r="R105" s="7"/>
      <c r="S105" s="7"/>
      <c r="T105" s="7"/>
      <c r="U105" s="7"/>
    </row>
    <row r="106" spans="1:21" s="11" customFormat="1" ht="17.100000000000001" customHeight="1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  <c r="M106" s="7"/>
      <c r="N106" s="19"/>
      <c r="O106" s="7"/>
      <c r="P106" s="7"/>
      <c r="Q106" s="43"/>
      <c r="R106" s="7"/>
      <c r="S106" s="7"/>
      <c r="T106" s="7"/>
      <c r="U106" s="7"/>
    </row>
    <row r="107" spans="1:21" s="11" customFormat="1" ht="17.100000000000001" customHeight="1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  <c r="M107" s="7"/>
      <c r="N107" s="19"/>
      <c r="O107" s="7"/>
      <c r="P107" s="7"/>
      <c r="Q107" s="43"/>
      <c r="R107" s="7"/>
      <c r="S107" s="7"/>
      <c r="T107" s="7"/>
      <c r="U107" s="7"/>
    </row>
    <row r="108" spans="1:21" s="11" customFormat="1" ht="17.100000000000001" customHeight="1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  <c r="M108" s="7"/>
      <c r="N108" s="19"/>
      <c r="O108" s="7"/>
      <c r="P108" s="7"/>
      <c r="Q108" s="43"/>
      <c r="R108" s="7"/>
      <c r="S108" s="7"/>
      <c r="T108" s="7"/>
      <c r="U108" s="7"/>
    </row>
    <row r="109" spans="1:21" s="11" customFormat="1" ht="17.100000000000001" customHeight="1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  <c r="M109" s="7"/>
      <c r="N109" s="19"/>
      <c r="O109" s="7"/>
      <c r="P109" s="7"/>
      <c r="Q109" s="43"/>
      <c r="R109" s="7"/>
      <c r="S109" s="7"/>
      <c r="T109" s="7"/>
      <c r="U109" s="7"/>
    </row>
    <row r="110" spans="1:21" s="11" customFormat="1" ht="17.100000000000001" customHeight="1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  <c r="M110" s="7"/>
      <c r="N110" s="19"/>
      <c r="O110" s="7"/>
      <c r="P110" s="7"/>
      <c r="Q110" s="43"/>
      <c r="R110" s="7"/>
      <c r="S110" s="7"/>
      <c r="T110" s="7"/>
      <c r="U110" s="7"/>
    </row>
    <row r="111" spans="1:21" s="11" customFormat="1" ht="17.100000000000001" customHeight="1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  <c r="M111" s="7"/>
      <c r="N111" s="19"/>
      <c r="O111" s="7"/>
      <c r="P111" s="7"/>
      <c r="Q111" s="43"/>
      <c r="R111" s="7"/>
      <c r="S111" s="7"/>
      <c r="T111" s="7"/>
      <c r="U111" s="7"/>
    </row>
    <row r="112" spans="1:21" s="11" customFormat="1" ht="17.100000000000001" customHeight="1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  <c r="M112" s="7"/>
      <c r="N112" s="19"/>
      <c r="O112" s="7"/>
      <c r="P112" s="7"/>
      <c r="Q112" s="43"/>
      <c r="R112" s="7"/>
      <c r="S112" s="7"/>
      <c r="T112" s="7"/>
      <c r="U112" s="7"/>
    </row>
    <row r="113" spans="1:21" s="11" customFormat="1" ht="17.100000000000001" customHeight="1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  <c r="M113" s="7"/>
      <c r="N113" s="19"/>
      <c r="O113" s="7"/>
      <c r="P113" s="7"/>
      <c r="Q113" s="43"/>
      <c r="R113" s="7"/>
      <c r="S113" s="7"/>
      <c r="T113" s="7"/>
      <c r="U113" s="7"/>
    </row>
    <row r="114" spans="1:21" s="11" customFormat="1" ht="17.100000000000001" customHeight="1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  <c r="M114" s="7"/>
      <c r="N114" s="19"/>
      <c r="O114" s="7"/>
      <c r="P114" s="7"/>
      <c r="Q114" s="43"/>
      <c r="R114" s="7"/>
      <c r="S114" s="7"/>
      <c r="T114" s="7"/>
      <c r="U114" s="7"/>
    </row>
    <row r="115" spans="1:21" s="11" customFormat="1" ht="17.100000000000001" customHeight="1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  <c r="M115" s="7"/>
      <c r="N115" s="19"/>
      <c r="O115" s="7"/>
      <c r="P115" s="7"/>
      <c r="Q115" s="43"/>
      <c r="R115" s="7"/>
      <c r="S115" s="7"/>
      <c r="T115" s="7"/>
      <c r="U115" s="7"/>
    </row>
    <row r="116" spans="1:21" s="11" customFormat="1" ht="17.100000000000001" customHeight="1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  <c r="M116" s="7"/>
      <c r="N116" s="19"/>
      <c r="O116" s="7"/>
      <c r="P116" s="7"/>
      <c r="Q116" s="43"/>
      <c r="R116" s="7"/>
      <c r="S116" s="7"/>
      <c r="T116" s="7"/>
      <c r="U116" s="7"/>
    </row>
    <row r="117" spans="1:21" s="11" customFormat="1" ht="17.100000000000001" customHeight="1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  <c r="M117" s="7"/>
      <c r="N117" s="19"/>
      <c r="O117" s="7"/>
      <c r="P117" s="7"/>
      <c r="Q117" s="43"/>
      <c r="R117" s="7"/>
      <c r="S117" s="7"/>
      <c r="T117" s="7"/>
      <c r="U117" s="7"/>
    </row>
    <row r="118" spans="1:21" s="11" customFormat="1" ht="17.100000000000001" customHeight="1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  <c r="M118" s="7"/>
      <c r="N118" s="19"/>
      <c r="O118" s="7"/>
      <c r="P118" s="7"/>
      <c r="Q118" s="43"/>
      <c r="R118" s="7"/>
      <c r="S118" s="7"/>
      <c r="T118" s="7"/>
      <c r="U118" s="7"/>
    </row>
    <row r="119" spans="1:21" s="11" customFormat="1" ht="17.100000000000001" customHeight="1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  <c r="M119" s="7"/>
      <c r="N119" s="19"/>
      <c r="O119" s="7"/>
      <c r="P119" s="7"/>
      <c r="Q119" s="43"/>
      <c r="R119" s="7"/>
      <c r="S119" s="7"/>
      <c r="T119" s="7"/>
      <c r="U119" s="7"/>
    </row>
    <row r="120" spans="1:21" s="11" customFormat="1" ht="17.100000000000001" customHeight="1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  <c r="M120" s="7"/>
      <c r="N120" s="19"/>
      <c r="O120" s="7"/>
      <c r="P120" s="7"/>
      <c r="Q120" s="43"/>
      <c r="R120" s="7"/>
      <c r="S120" s="7"/>
      <c r="T120" s="7"/>
      <c r="U120" s="7"/>
    </row>
    <row r="121" spans="1:21" s="11" customFormat="1" ht="17.100000000000001" customHeight="1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  <c r="M121" s="7"/>
      <c r="N121" s="19"/>
      <c r="O121" s="7"/>
      <c r="P121" s="7"/>
      <c r="Q121" s="43"/>
      <c r="R121" s="7"/>
      <c r="S121" s="7"/>
      <c r="T121" s="7"/>
      <c r="U121" s="7"/>
    </row>
    <row r="122" spans="1:21" s="11" customFormat="1" ht="17.100000000000001" customHeight="1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  <c r="M122" s="7"/>
      <c r="N122" s="19"/>
      <c r="O122" s="7"/>
      <c r="P122" s="7"/>
      <c r="Q122" s="43"/>
      <c r="R122" s="7"/>
      <c r="S122" s="7"/>
      <c r="T122" s="7"/>
      <c r="U122" s="7"/>
    </row>
    <row r="123" spans="1:21" s="11" customFormat="1" ht="17.100000000000001" customHeight="1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  <c r="M123" s="7"/>
      <c r="N123" s="19"/>
      <c r="O123" s="7"/>
      <c r="P123" s="7"/>
      <c r="Q123" s="43"/>
      <c r="R123" s="7"/>
      <c r="S123" s="7"/>
      <c r="T123" s="7"/>
      <c r="U123" s="7"/>
    </row>
    <row r="124" spans="1:21" s="11" customFormat="1" ht="17.100000000000001" customHeight="1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  <c r="M124" s="7"/>
      <c r="N124" s="19"/>
      <c r="O124" s="7"/>
      <c r="P124" s="7"/>
      <c r="Q124" s="43"/>
      <c r="R124" s="7"/>
      <c r="S124" s="7"/>
      <c r="T124" s="7"/>
      <c r="U124" s="7"/>
    </row>
    <row r="125" spans="1:21" s="11" customFormat="1" ht="17.100000000000001" customHeight="1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  <c r="M125" s="7"/>
      <c r="N125" s="19"/>
      <c r="O125" s="7"/>
      <c r="P125" s="7"/>
      <c r="Q125" s="43"/>
      <c r="R125" s="7"/>
      <c r="S125" s="7"/>
      <c r="T125" s="7"/>
      <c r="U125" s="7"/>
    </row>
    <row r="126" spans="1:21" s="11" customFormat="1" ht="17.100000000000001" customHeight="1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  <c r="M126" s="7"/>
      <c r="N126" s="19"/>
      <c r="O126" s="7"/>
      <c r="P126" s="7"/>
      <c r="Q126" s="43"/>
      <c r="R126" s="7"/>
      <c r="S126" s="7"/>
      <c r="T126" s="7"/>
      <c r="U126" s="7"/>
    </row>
    <row r="127" spans="1:21" s="11" customFormat="1" ht="17.100000000000001" customHeight="1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  <c r="M127" s="7"/>
      <c r="N127" s="19"/>
      <c r="O127" s="7"/>
      <c r="P127" s="7"/>
      <c r="Q127" s="43"/>
      <c r="R127" s="7"/>
      <c r="S127" s="7"/>
      <c r="T127" s="7"/>
      <c r="U127" s="7"/>
    </row>
    <row r="128" spans="1:21" s="11" customFormat="1" ht="17.100000000000001" customHeight="1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  <c r="M128" s="7"/>
      <c r="N128" s="19"/>
      <c r="O128" s="7"/>
      <c r="P128" s="7"/>
      <c r="Q128" s="43"/>
      <c r="R128" s="7"/>
      <c r="S128" s="7"/>
      <c r="T128" s="7"/>
      <c r="U128" s="7"/>
    </row>
    <row r="129" spans="1:21" s="11" customFormat="1" ht="17.100000000000001" customHeight="1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  <c r="M129" s="7"/>
      <c r="N129" s="19"/>
      <c r="O129" s="7"/>
      <c r="P129" s="7"/>
      <c r="Q129" s="43"/>
      <c r="R129" s="7"/>
      <c r="S129" s="7"/>
      <c r="T129" s="7"/>
      <c r="U129" s="7"/>
    </row>
    <row r="130" spans="1:21" s="11" customFormat="1" ht="17.100000000000001" customHeight="1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  <c r="M130" s="7"/>
      <c r="N130" s="19"/>
      <c r="O130" s="7"/>
      <c r="P130" s="7"/>
      <c r="Q130" s="43"/>
      <c r="R130" s="7"/>
      <c r="S130" s="7"/>
      <c r="T130" s="7"/>
      <c r="U130" s="7"/>
    </row>
    <row r="131" spans="1:21" s="11" customFormat="1" ht="17.100000000000001" customHeight="1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  <c r="M131" s="7"/>
      <c r="N131" s="19"/>
      <c r="O131" s="7"/>
      <c r="P131" s="7"/>
      <c r="Q131" s="43"/>
      <c r="R131" s="7"/>
      <c r="S131" s="7"/>
      <c r="T131" s="7"/>
      <c r="U131" s="7"/>
    </row>
    <row r="132" spans="1:21" s="11" customFormat="1" ht="17.100000000000001" customHeight="1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  <c r="M132" s="7"/>
      <c r="N132" s="19"/>
      <c r="O132" s="7"/>
      <c r="P132" s="7"/>
      <c r="Q132" s="43"/>
      <c r="R132" s="7"/>
      <c r="S132" s="7"/>
      <c r="T132" s="7"/>
      <c r="U132" s="7"/>
    </row>
    <row r="133" spans="1:21" s="11" customFormat="1" ht="17.100000000000001" customHeight="1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  <c r="M133" s="7"/>
      <c r="N133" s="19"/>
      <c r="O133" s="7"/>
      <c r="P133" s="7"/>
      <c r="Q133" s="43"/>
      <c r="R133" s="7"/>
      <c r="S133" s="7"/>
      <c r="T133" s="7"/>
      <c r="U133" s="7"/>
    </row>
    <row r="134" spans="1:21" s="11" customFormat="1" ht="17.100000000000001" customHeight="1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  <c r="M134" s="7"/>
      <c r="N134" s="19"/>
      <c r="O134" s="7"/>
      <c r="P134" s="7"/>
      <c r="Q134" s="43"/>
      <c r="R134" s="7"/>
      <c r="S134" s="7"/>
      <c r="T134" s="7"/>
      <c r="U134" s="7"/>
    </row>
    <row r="135" spans="1:21" s="11" customFormat="1" ht="17.100000000000001" customHeight="1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  <c r="M135" s="7"/>
      <c r="N135" s="19"/>
      <c r="O135" s="7"/>
      <c r="P135" s="7"/>
      <c r="Q135" s="43"/>
      <c r="R135" s="7"/>
      <c r="S135" s="7"/>
      <c r="T135" s="7"/>
      <c r="U135" s="7"/>
    </row>
    <row r="136" spans="1:21" s="11" customFormat="1" ht="17.100000000000001" customHeight="1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  <c r="M136" s="7"/>
      <c r="N136" s="19"/>
      <c r="O136" s="7"/>
      <c r="P136" s="7"/>
      <c r="Q136" s="43"/>
      <c r="R136" s="7"/>
      <c r="S136" s="7"/>
      <c r="T136" s="7"/>
      <c r="U136" s="7"/>
    </row>
    <row r="137" spans="1:21" s="11" customFormat="1" ht="17.100000000000001" customHeight="1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  <c r="M137" s="7"/>
      <c r="N137" s="19"/>
      <c r="O137" s="7"/>
      <c r="P137" s="7"/>
      <c r="Q137" s="43"/>
      <c r="R137" s="7"/>
      <c r="S137" s="7"/>
      <c r="T137" s="7"/>
      <c r="U137" s="7"/>
    </row>
    <row r="138" spans="1:21" s="11" customFormat="1" ht="17.100000000000001" customHeight="1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  <c r="M138" s="7"/>
      <c r="N138" s="19"/>
      <c r="O138" s="7"/>
      <c r="P138" s="7"/>
      <c r="Q138" s="43"/>
      <c r="R138" s="7"/>
      <c r="S138" s="7"/>
      <c r="T138" s="7"/>
      <c r="U138" s="7"/>
    </row>
    <row r="139" spans="1:21" s="11" customFormat="1" ht="17.100000000000001" customHeight="1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  <c r="M139" s="7"/>
      <c r="N139" s="19"/>
      <c r="O139" s="7"/>
      <c r="P139" s="7"/>
      <c r="Q139" s="43"/>
      <c r="R139" s="7"/>
      <c r="S139" s="7"/>
      <c r="T139" s="7"/>
      <c r="U139" s="7"/>
    </row>
    <row r="140" spans="1:21" s="11" customFormat="1" ht="17.100000000000001" customHeight="1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  <c r="M140" s="7"/>
      <c r="N140" s="19"/>
      <c r="O140" s="7"/>
      <c r="P140" s="7"/>
      <c r="Q140" s="43"/>
      <c r="R140" s="7"/>
      <c r="S140" s="7"/>
      <c r="T140" s="7"/>
      <c r="U140" s="7"/>
    </row>
    <row r="141" spans="1:21" s="11" customFormat="1" ht="17.100000000000001" customHeight="1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  <c r="M141" s="7"/>
      <c r="N141" s="19"/>
      <c r="O141" s="7"/>
      <c r="P141" s="7"/>
      <c r="Q141" s="43"/>
      <c r="R141" s="7"/>
      <c r="S141" s="7"/>
      <c r="T141" s="7"/>
      <c r="U141" s="7"/>
    </row>
    <row r="142" spans="1:21" s="11" customFormat="1" ht="17.100000000000001" customHeight="1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  <c r="M142" s="7"/>
      <c r="N142" s="19"/>
      <c r="O142" s="7"/>
      <c r="P142" s="7"/>
      <c r="Q142" s="43"/>
      <c r="R142" s="7"/>
      <c r="S142" s="7"/>
      <c r="T142" s="7"/>
      <c r="U142" s="7"/>
    </row>
    <row r="143" spans="1:21" s="11" customFormat="1" ht="17.100000000000001" customHeight="1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  <c r="M143" s="7"/>
      <c r="N143" s="19"/>
      <c r="O143" s="7"/>
      <c r="P143" s="7"/>
      <c r="Q143" s="43"/>
      <c r="R143" s="7"/>
      <c r="S143" s="7"/>
      <c r="T143" s="7"/>
      <c r="U143" s="7"/>
    </row>
    <row r="144" spans="1:21" s="11" customFormat="1" ht="17.100000000000001" customHeight="1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  <c r="M144" s="7"/>
      <c r="N144" s="19"/>
      <c r="O144" s="7"/>
      <c r="P144" s="7"/>
      <c r="Q144" s="43"/>
      <c r="R144" s="7"/>
      <c r="S144" s="7"/>
      <c r="T144" s="7"/>
      <c r="U144" s="7"/>
    </row>
    <row r="145" spans="1:21" s="11" customFormat="1" ht="17.100000000000001" customHeight="1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  <c r="M145" s="7"/>
      <c r="N145" s="19"/>
      <c r="O145" s="7"/>
      <c r="P145" s="7"/>
      <c r="Q145" s="43"/>
      <c r="R145" s="7"/>
      <c r="S145" s="7"/>
      <c r="T145" s="7"/>
      <c r="U145" s="7"/>
    </row>
    <row r="146" spans="1:21" s="11" customFormat="1" ht="17.100000000000001" customHeight="1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  <c r="M146" s="7"/>
      <c r="N146" s="19"/>
      <c r="O146" s="7"/>
      <c r="P146" s="7"/>
      <c r="Q146" s="43"/>
      <c r="R146" s="7"/>
      <c r="S146" s="7"/>
      <c r="T146" s="7"/>
      <c r="U146" s="7"/>
    </row>
    <row r="147" spans="1:21" s="11" customFormat="1" ht="17.100000000000001" customHeight="1">
      <c r="H147" s="15"/>
      <c r="I147" s="15"/>
      <c r="J147" s="15"/>
      <c r="K147" s="15"/>
      <c r="N147" s="18"/>
      <c r="Q147" s="44"/>
    </row>
    <row r="148" spans="1:21" s="11" customFormat="1" ht="17.100000000000001" customHeight="1">
      <c r="H148" s="15"/>
      <c r="I148" s="15"/>
      <c r="J148" s="15"/>
      <c r="K148" s="15"/>
      <c r="N148" s="18"/>
      <c r="Q148" s="44"/>
    </row>
    <row r="149" spans="1:21" s="11" customFormat="1" ht="17.100000000000001" customHeight="1">
      <c r="H149" s="15"/>
      <c r="I149" s="15"/>
      <c r="J149" s="15"/>
      <c r="K149" s="15"/>
      <c r="N149" s="18"/>
      <c r="Q149" s="44"/>
    </row>
    <row r="150" spans="1:21" s="11" customFormat="1" ht="17.100000000000001" customHeight="1">
      <c r="H150" s="15"/>
      <c r="I150" s="15"/>
      <c r="J150" s="15"/>
      <c r="K150" s="15"/>
      <c r="N150" s="18"/>
      <c r="Q150" s="44"/>
    </row>
    <row r="151" spans="1:21" s="11" customFormat="1" ht="17.100000000000001" customHeight="1">
      <c r="H151" s="15"/>
      <c r="I151" s="15"/>
      <c r="J151" s="15"/>
      <c r="K151" s="15"/>
      <c r="N151" s="18"/>
      <c r="Q151" s="44"/>
    </row>
    <row r="152" spans="1:21" s="11" customFormat="1" ht="17.100000000000001" customHeight="1">
      <c r="H152" s="15"/>
      <c r="I152" s="15"/>
      <c r="J152" s="15"/>
      <c r="K152" s="15"/>
      <c r="N152" s="18"/>
      <c r="Q152" s="44"/>
    </row>
    <row r="153" spans="1:21" s="11" customFormat="1" ht="17.100000000000001" customHeight="1">
      <c r="H153" s="15"/>
      <c r="I153" s="15"/>
      <c r="J153" s="15"/>
      <c r="K153" s="15"/>
      <c r="N153" s="18"/>
      <c r="Q153" s="44"/>
    </row>
    <row r="154" spans="1:21" s="11" customFormat="1" ht="17.100000000000001" customHeight="1">
      <c r="H154" s="15"/>
      <c r="I154" s="15"/>
      <c r="J154" s="15"/>
      <c r="K154" s="15"/>
      <c r="N154" s="18"/>
      <c r="Q154" s="44"/>
    </row>
    <row r="155" spans="1:21" s="11" customFormat="1" ht="17.100000000000001" customHeight="1">
      <c r="H155" s="15"/>
      <c r="I155" s="15"/>
      <c r="J155" s="15"/>
      <c r="K155" s="15"/>
      <c r="N155" s="18"/>
      <c r="Q155" s="44"/>
    </row>
    <row r="156" spans="1:21" s="11" customFormat="1" ht="17.100000000000001" customHeight="1">
      <c r="H156" s="15"/>
      <c r="I156" s="15"/>
      <c r="J156" s="15"/>
      <c r="K156" s="15"/>
      <c r="N156" s="18"/>
      <c r="Q156" s="44"/>
    </row>
    <row r="157" spans="1:21" s="11" customFormat="1" ht="17.100000000000001" customHeight="1">
      <c r="H157" s="15"/>
      <c r="I157" s="15"/>
      <c r="J157" s="15"/>
      <c r="K157" s="15"/>
      <c r="N157" s="18"/>
      <c r="Q157" s="44"/>
    </row>
    <row r="158" spans="1:21" s="11" customFormat="1" ht="17.100000000000001" customHeight="1">
      <c r="H158" s="15"/>
      <c r="I158" s="15"/>
      <c r="J158" s="15"/>
      <c r="K158" s="15"/>
      <c r="N158" s="18"/>
      <c r="Q158" s="44"/>
    </row>
    <row r="159" spans="1:21" s="11" customFormat="1" ht="17.100000000000001" customHeight="1">
      <c r="H159" s="15"/>
      <c r="I159" s="15"/>
      <c r="J159" s="15"/>
      <c r="K159" s="15"/>
      <c r="N159" s="18"/>
      <c r="Q159" s="44"/>
    </row>
    <row r="160" spans="1:21" s="11" customFormat="1" ht="17.100000000000001" customHeight="1">
      <c r="H160" s="15"/>
      <c r="I160" s="15"/>
      <c r="J160" s="15"/>
      <c r="K160" s="15"/>
      <c r="N160" s="18"/>
      <c r="Q160" s="44"/>
    </row>
    <row r="161" spans="8:17" s="11" customFormat="1" ht="17.100000000000001" customHeight="1">
      <c r="H161" s="15"/>
      <c r="I161" s="15"/>
      <c r="J161" s="15"/>
      <c r="K161" s="15"/>
      <c r="N161" s="18"/>
      <c r="Q161" s="44"/>
    </row>
    <row r="162" spans="8:17" s="11" customFormat="1" ht="17.100000000000001" customHeight="1">
      <c r="H162" s="15"/>
      <c r="I162" s="15"/>
      <c r="J162" s="15"/>
      <c r="K162" s="15"/>
      <c r="N162" s="18"/>
      <c r="Q162" s="44"/>
    </row>
    <row r="163" spans="8:17" s="11" customFormat="1" ht="17.100000000000001" customHeight="1">
      <c r="H163" s="15"/>
      <c r="I163" s="15"/>
      <c r="J163" s="15"/>
      <c r="K163" s="15"/>
      <c r="N163" s="18"/>
      <c r="Q163" s="44"/>
    </row>
    <row r="164" spans="8:17" s="11" customFormat="1" ht="17.100000000000001" customHeight="1">
      <c r="H164" s="15"/>
      <c r="I164" s="15"/>
      <c r="J164" s="15"/>
      <c r="K164" s="15"/>
      <c r="Q164" s="44"/>
    </row>
    <row r="165" spans="8:17" s="11" customFormat="1" ht="17.100000000000001" customHeight="1">
      <c r="H165" s="15"/>
      <c r="I165" s="15"/>
      <c r="J165" s="15"/>
      <c r="K165" s="15"/>
      <c r="Q165" s="44"/>
    </row>
    <row r="166" spans="8:17" s="11" customFormat="1" ht="17.100000000000001" customHeight="1">
      <c r="H166" s="15"/>
      <c r="I166" s="15"/>
      <c r="J166" s="15"/>
      <c r="K166" s="15"/>
      <c r="Q166" s="44"/>
    </row>
    <row r="167" spans="8:17" s="11" customFormat="1" ht="17.100000000000001" customHeight="1">
      <c r="H167" s="15"/>
      <c r="I167" s="15"/>
      <c r="J167" s="15"/>
      <c r="K167" s="15"/>
      <c r="Q167" s="44"/>
    </row>
    <row r="168" spans="8:17" s="11" customFormat="1" ht="17.100000000000001" customHeight="1">
      <c r="H168" s="15"/>
      <c r="I168" s="15"/>
      <c r="J168" s="15"/>
      <c r="K168" s="15"/>
      <c r="Q168" s="44"/>
    </row>
    <row r="169" spans="8:17" s="11" customFormat="1" ht="17.100000000000001" customHeight="1">
      <c r="H169" s="15"/>
      <c r="I169" s="15"/>
      <c r="J169" s="15"/>
      <c r="K169" s="15"/>
      <c r="Q169" s="44"/>
    </row>
    <row r="170" spans="8:17" s="11" customFormat="1" ht="17.100000000000001" customHeight="1">
      <c r="H170" s="15"/>
      <c r="I170" s="15"/>
      <c r="J170" s="15"/>
      <c r="K170" s="15"/>
      <c r="Q170" s="44"/>
    </row>
    <row r="171" spans="8:17" s="11" customFormat="1" ht="17.100000000000001" customHeight="1">
      <c r="H171" s="15"/>
      <c r="I171" s="15"/>
      <c r="J171" s="15"/>
      <c r="K171" s="15"/>
      <c r="Q171" s="44"/>
    </row>
    <row r="172" spans="8:17" s="11" customFormat="1" ht="17.100000000000001" customHeight="1">
      <c r="H172" s="15"/>
      <c r="I172" s="15"/>
      <c r="J172" s="15"/>
      <c r="K172" s="15"/>
      <c r="Q172" s="44"/>
    </row>
    <row r="173" spans="8:17" s="11" customFormat="1" ht="17.100000000000001" customHeight="1">
      <c r="H173" s="15"/>
      <c r="I173" s="15"/>
      <c r="J173" s="15"/>
      <c r="K173" s="15"/>
      <c r="Q173" s="44"/>
    </row>
    <row r="174" spans="8:17" s="11" customFormat="1" ht="17.100000000000001" customHeight="1">
      <c r="H174" s="15"/>
      <c r="I174" s="15"/>
      <c r="J174" s="15"/>
      <c r="K174" s="15"/>
      <c r="Q174" s="44"/>
    </row>
    <row r="175" spans="8:17" s="11" customFormat="1" ht="17.100000000000001" customHeight="1">
      <c r="H175" s="15"/>
      <c r="I175" s="15"/>
      <c r="J175" s="15"/>
      <c r="K175" s="15"/>
      <c r="Q175" s="44"/>
    </row>
    <row r="176" spans="8:17" s="11" customFormat="1" ht="17.100000000000001" customHeight="1">
      <c r="H176" s="15"/>
      <c r="I176" s="15"/>
      <c r="J176" s="15"/>
      <c r="K176" s="15"/>
      <c r="Q176" s="44"/>
    </row>
    <row r="177" spans="8:17" s="11" customFormat="1" ht="17.100000000000001" customHeight="1">
      <c r="H177" s="15"/>
      <c r="I177" s="15"/>
      <c r="J177" s="15"/>
      <c r="K177" s="15"/>
      <c r="Q177" s="44"/>
    </row>
    <row r="178" spans="8:17" s="11" customFormat="1" ht="17.100000000000001" customHeight="1">
      <c r="H178" s="15"/>
      <c r="I178" s="15"/>
      <c r="J178" s="15"/>
      <c r="K178" s="15"/>
      <c r="Q178" s="44"/>
    </row>
    <row r="179" spans="8:17" s="11" customFormat="1" ht="17.100000000000001" customHeight="1">
      <c r="H179" s="15"/>
      <c r="I179" s="15"/>
      <c r="J179" s="15"/>
      <c r="K179" s="15"/>
      <c r="Q179" s="44"/>
    </row>
    <row r="180" spans="8:17" s="11" customFormat="1" ht="17.100000000000001" customHeight="1">
      <c r="H180" s="15"/>
      <c r="I180" s="15"/>
      <c r="J180" s="15"/>
      <c r="K180" s="15"/>
      <c r="Q180" s="44"/>
    </row>
    <row r="181" spans="8:17" s="11" customFormat="1" ht="17.100000000000001" customHeight="1">
      <c r="H181" s="15"/>
      <c r="I181" s="15"/>
      <c r="J181" s="15"/>
      <c r="K181" s="15"/>
      <c r="Q181" s="44"/>
    </row>
    <row r="182" spans="8:17" s="11" customFormat="1" ht="17.100000000000001" customHeight="1">
      <c r="H182" s="15"/>
      <c r="I182" s="15"/>
      <c r="J182" s="15"/>
      <c r="K182" s="15"/>
      <c r="Q182" s="44"/>
    </row>
    <row r="183" spans="8:17" s="11" customFormat="1" ht="17.100000000000001" customHeight="1">
      <c r="H183" s="15"/>
      <c r="I183" s="15"/>
      <c r="J183" s="15"/>
      <c r="K183" s="15"/>
      <c r="Q183" s="44"/>
    </row>
    <row r="184" spans="8:17" s="11" customFormat="1" ht="17.100000000000001" customHeight="1">
      <c r="H184" s="15"/>
      <c r="I184" s="15"/>
      <c r="J184" s="15"/>
      <c r="K184" s="15"/>
      <c r="Q184" s="44"/>
    </row>
    <row r="185" spans="8:17" s="11" customFormat="1" ht="17.100000000000001" customHeight="1">
      <c r="H185" s="15"/>
      <c r="I185" s="15"/>
      <c r="J185" s="15"/>
      <c r="K185" s="15"/>
      <c r="Q185" s="44"/>
    </row>
    <row r="186" spans="8:17" s="11" customFormat="1" ht="17.100000000000001" customHeight="1">
      <c r="H186" s="15"/>
      <c r="I186" s="15"/>
      <c r="J186" s="15"/>
      <c r="K186" s="15"/>
      <c r="Q186" s="44"/>
    </row>
    <row r="187" spans="8:17" s="11" customFormat="1" ht="17.100000000000001" customHeight="1">
      <c r="H187" s="15"/>
      <c r="I187" s="15"/>
      <c r="J187" s="15"/>
      <c r="K187" s="15"/>
      <c r="Q187" s="44"/>
    </row>
    <row r="188" spans="8:17" s="11" customFormat="1" ht="17.100000000000001" customHeight="1">
      <c r="H188" s="15"/>
      <c r="I188" s="15"/>
      <c r="J188" s="15"/>
      <c r="K188" s="15"/>
      <c r="Q188" s="44"/>
    </row>
    <row r="189" spans="8:17" s="11" customFormat="1" ht="17.100000000000001" customHeight="1">
      <c r="H189" s="15"/>
      <c r="I189" s="15"/>
      <c r="J189" s="15"/>
      <c r="K189" s="15"/>
      <c r="Q189" s="44"/>
    </row>
    <row r="190" spans="8:17" s="11" customFormat="1" ht="17.100000000000001" customHeight="1">
      <c r="H190" s="15"/>
      <c r="I190" s="15"/>
      <c r="J190" s="15"/>
      <c r="K190" s="15"/>
      <c r="Q190" s="44"/>
    </row>
    <row r="191" spans="8:17" s="11" customFormat="1" ht="17.100000000000001" customHeight="1">
      <c r="H191" s="15"/>
      <c r="I191" s="15"/>
      <c r="J191" s="15"/>
      <c r="K191" s="15"/>
      <c r="Q191" s="44"/>
    </row>
    <row r="192" spans="8:17" s="11" customFormat="1" ht="17.100000000000001" customHeight="1">
      <c r="H192" s="15"/>
      <c r="I192" s="15"/>
      <c r="J192" s="15"/>
      <c r="K192" s="15"/>
      <c r="Q192" s="44"/>
    </row>
    <row r="193" spans="8:17" s="11" customFormat="1" ht="17.100000000000001" customHeight="1">
      <c r="H193" s="15"/>
      <c r="I193" s="15"/>
      <c r="J193" s="15"/>
      <c r="K193" s="15"/>
      <c r="Q193" s="44"/>
    </row>
    <row r="194" spans="8:17" s="11" customFormat="1" ht="17.100000000000001" customHeight="1">
      <c r="H194" s="15"/>
      <c r="I194" s="15"/>
      <c r="J194" s="15"/>
      <c r="K194" s="15"/>
      <c r="Q194" s="44"/>
    </row>
    <row r="195" spans="8:17" s="11" customFormat="1" ht="17.100000000000001" customHeight="1">
      <c r="H195" s="15"/>
      <c r="I195" s="15"/>
      <c r="J195" s="15"/>
      <c r="K195" s="15"/>
      <c r="Q195" s="44"/>
    </row>
    <row r="196" spans="8:17" s="11" customFormat="1" ht="17.100000000000001" customHeight="1">
      <c r="H196" s="15"/>
      <c r="I196" s="15"/>
      <c r="J196" s="15"/>
      <c r="K196" s="15"/>
      <c r="Q196" s="44"/>
    </row>
    <row r="197" spans="8:17" s="11" customFormat="1" ht="17.100000000000001" customHeight="1">
      <c r="H197" s="15"/>
      <c r="I197" s="15"/>
      <c r="J197" s="15"/>
      <c r="K197" s="15"/>
      <c r="Q197" s="44"/>
    </row>
    <row r="198" spans="8:17" s="11" customFormat="1" ht="17.100000000000001" customHeight="1">
      <c r="H198" s="15"/>
      <c r="I198" s="15"/>
      <c r="J198" s="15"/>
      <c r="K198" s="15"/>
      <c r="Q198" s="44"/>
    </row>
    <row r="199" spans="8:17" s="11" customFormat="1" ht="17.100000000000001" customHeight="1">
      <c r="H199" s="15"/>
      <c r="I199" s="15"/>
      <c r="J199" s="15"/>
      <c r="K199" s="15"/>
      <c r="Q199" s="44"/>
    </row>
    <row r="200" spans="8:17" s="11" customFormat="1" ht="17.100000000000001" customHeight="1">
      <c r="H200" s="15"/>
      <c r="I200" s="15"/>
      <c r="J200" s="15"/>
      <c r="K200" s="15"/>
      <c r="Q200" s="44"/>
    </row>
    <row r="201" spans="8:17" s="11" customFormat="1" ht="17.100000000000001" customHeight="1">
      <c r="H201" s="15"/>
      <c r="I201" s="15"/>
      <c r="J201" s="15"/>
      <c r="K201" s="15"/>
      <c r="Q201" s="44"/>
    </row>
    <row r="202" spans="8:17" s="11" customFormat="1" ht="17.100000000000001" customHeight="1">
      <c r="H202" s="15"/>
      <c r="I202" s="15"/>
      <c r="J202" s="15"/>
      <c r="K202" s="15"/>
      <c r="Q202" s="44"/>
    </row>
    <row r="203" spans="8:17" s="11" customFormat="1" ht="17.100000000000001" customHeight="1">
      <c r="H203" s="15"/>
      <c r="I203" s="15"/>
      <c r="J203" s="15"/>
      <c r="K203" s="15"/>
      <c r="Q203" s="44"/>
    </row>
    <row r="204" spans="8:17" s="11" customFormat="1" ht="17.100000000000001" customHeight="1">
      <c r="H204" s="15"/>
      <c r="I204" s="15"/>
      <c r="J204" s="15"/>
      <c r="K204" s="15"/>
      <c r="Q204" s="44"/>
    </row>
    <row r="205" spans="8:17" s="11" customFormat="1" ht="17.100000000000001" customHeight="1">
      <c r="H205" s="15"/>
      <c r="I205" s="15"/>
      <c r="J205" s="15"/>
      <c r="K205" s="15"/>
      <c r="Q205" s="44"/>
    </row>
    <row r="206" spans="8:17" s="11" customFormat="1" ht="17.100000000000001" customHeight="1">
      <c r="H206" s="15"/>
      <c r="I206" s="15"/>
      <c r="J206" s="15"/>
      <c r="K206" s="15"/>
      <c r="Q206" s="44"/>
    </row>
    <row r="207" spans="8:17" s="11" customFormat="1" ht="17.100000000000001" customHeight="1">
      <c r="H207" s="15"/>
      <c r="I207" s="15"/>
      <c r="J207" s="15"/>
      <c r="K207" s="15"/>
      <c r="Q207" s="44"/>
    </row>
    <row r="208" spans="8:17" s="11" customFormat="1" ht="17.100000000000001" customHeight="1">
      <c r="H208" s="15"/>
      <c r="I208" s="15"/>
      <c r="J208" s="15"/>
      <c r="K208" s="15"/>
      <c r="Q208" s="44"/>
    </row>
    <row r="209" spans="8:17" s="11" customFormat="1" ht="17.100000000000001" customHeight="1">
      <c r="H209" s="15"/>
      <c r="I209" s="15"/>
      <c r="J209" s="15"/>
      <c r="K209" s="15"/>
      <c r="Q209" s="44"/>
    </row>
    <row r="210" spans="8:17" s="11" customFormat="1" ht="17.100000000000001" customHeight="1">
      <c r="H210" s="15"/>
      <c r="I210" s="15"/>
      <c r="J210" s="15"/>
      <c r="K210" s="15"/>
      <c r="Q210" s="44"/>
    </row>
    <row r="211" spans="8:17" s="11" customFormat="1" ht="17.100000000000001" customHeight="1">
      <c r="H211" s="15"/>
      <c r="I211" s="15"/>
      <c r="J211" s="15"/>
      <c r="K211" s="15"/>
      <c r="Q211" s="44"/>
    </row>
    <row r="212" spans="8:17" s="11" customFormat="1" ht="17.100000000000001" customHeight="1">
      <c r="H212" s="15"/>
      <c r="I212" s="15"/>
      <c r="J212" s="15"/>
      <c r="K212" s="15"/>
      <c r="Q212" s="44"/>
    </row>
    <row r="213" spans="8:17" s="11" customFormat="1" ht="17.100000000000001" customHeight="1">
      <c r="H213" s="15"/>
      <c r="I213" s="15"/>
      <c r="J213" s="15"/>
      <c r="K213" s="15"/>
      <c r="Q213" s="44"/>
    </row>
    <row r="214" spans="8:17" s="11" customFormat="1" ht="17.100000000000001" customHeight="1">
      <c r="H214" s="15"/>
      <c r="I214" s="15"/>
      <c r="J214" s="15"/>
      <c r="K214" s="15"/>
      <c r="Q214" s="44"/>
    </row>
    <row r="215" spans="8:17" s="11" customFormat="1" ht="17.100000000000001" customHeight="1">
      <c r="H215" s="15"/>
      <c r="I215" s="15"/>
      <c r="J215" s="15"/>
      <c r="K215" s="15"/>
      <c r="Q215" s="44"/>
    </row>
    <row r="216" spans="8:17" s="11" customFormat="1" ht="17.100000000000001" customHeight="1">
      <c r="H216" s="15"/>
      <c r="I216" s="15"/>
      <c r="J216" s="15"/>
      <c r="K216" s="15"/>
      <c r="Q216" s="44"/>
    </row>
    <row r="217" spans="8:17" s="11" customFormat="1" ht="17.100000000000001" customHeight="1">
      <c r="H217" s="15"/>
      <c r="I217" s="15"/>
      <c r="J217" s="15"/>
      <c r="K217" s="15"/>
      <c r="Q217" s="44"/>
    </row>
    <row r="218" spans="8:17" s="11" customFormat="1" ht="17.100000000000001" customHeight="1">
      <c r="H218" s="15"/>
      <c r="I218" s="15"/>
      <c r="J218" s="15"/>
      <c r="K218" s="15"/>
      <c r="Q218" s="44"/>
    </row>
    <row r="219" spans="8:17" s="11" customFormat="1" ht="17.100000000000001" customHeight="1">
      <c r="H219" s="15"/>
      <c r="I219" s="15"/>
      <c r="J219" s="15"/>
      <c r="K219" s="15"/>
      <c r="Q219" s="44"/>
    </row>
    <row r="220" spans="8:17" s="11" customFormat="1" ht="17.100000000000001" customHeight="1">
      <c r="H220" s="15"/>
      <c r="I220" s="15"/>
      <c r="J220" s="15"/>
      <c r="K220" s="15"/>
      <c r="Q220" s="44"/>
    </row>
    <row r="221" spans="8:17" s="11" customFormat="1" ht="17.100000000000001" customHeight="1">
      <c r="H221" s="15"/>
      <c r="I221" s="15"/>
      <c r="J221" s="15"/>
      <c r="K221" s="15"/>
      <c r="Q221" s="44"/>
    </row>
    <row r="222" spans="8:17" s="11" customFormat="1" ht="17.100000000000001" customHeight="1">
      <c r="H222" s="15"/>
      <c r="I222" s="15"/>
      <c r="J222" s="15"/>
      <c r="K222" s="15"/>
      <c r="Q222" s="44"/>
    </row>
    <row r="223" spans="8:17" s="11" customFormat="1" ht="17.100000000000001" customHeight="1">
      <c r="H223" s="15"/>
      <c r="I223" s="15"/>
      <c r="J223" s="15"/>
      <c r="K223" s="15"/>
      <c r="Q223" s="44"/>
    </row>
    <row r="224" spans="8:17" s="11" customFormat="1" ht="17.100000000000001" customHeight="1">
      <c r="H224" s="15"/>
      <c r="I224" s="15"/>
      <c r="J224" s="15"/>
      <c r="K224" s="15"/>
      <c r="Q224" s="44"/>
    </row>
    <row r="225" spans="8:17" s="11" customFormat="1" ht="17.100000000000001" customHeight="1">
      <c r="H225" s="15"/>
      <c r="I225" s="15"/>
      <c r="J225" s="15"/>
      <c r="K225" s="15"/>
      <c r="Q225" s="44"/>
    </row>
    <row r="226" spans="8:17" s="11" customFormat="1" ht="17.100000000000001" customHeight="1">
      <c r="H226" s="15"/>
      <c r="I226" s="15"/>
      <c r="J226" s="15"/>
      <c r="K226" s="15"/>
      <c r="Q226" s="44"/>
    </row>
    <row r="227" spans="8:17" s="11" customFormat="1" ht="17.100000000000001" customHeight="1">
      <c r="H227" s="15"/>
      <c r="I227" s="15"/>
      <c r="J227" s="15"/>
      <c r="K227" s="15"/>
      <c r="Q227" s="44"/>
    </row>
    <row r="228" spans="8:17" s="11" customFormat="1" ht="17.100000000000001" customHeight="1">
      <c r="H228" s="15"/>
      <c r="I228" s="15"/>
      <c r="J228" s="15"/>
      <c r="K228" s="15"/>
      <c r="Q228" s="44"/>
    </row>
    <row r="229" spans="8:17" s="11" customFormat="1" ht="17.100000000000001" customHeight="1">
      <c r="H229" s="15"/>
      <c r="I229" s="15"/>
      <c r="J229" s="15"/>
      <c r="K229" s="15"/>
      <c r="Q229" s="44"/>
    </row>
    <row r="230" spans="8:17" s="11" customFormat="1" ht="17.100000000000001" customHeight="1">
      <c r="H230" s="15"/>
      <c r="I230" s="15"/>
      <c r="J230" s="15"/>
      <c r="K230" s="15"/>
      <c r="Q230" s="44"/>
    </row>
    <row r="231" spans="8:17" s="11" customFormat="1" ht="17.100000000000001" customHeight="1">
      <c r="H231" s="15"/>
      <c r="I231" s="15"/>
      <c r="J231" s="15"/>
      <c r="K231" s="15"/>
      <c r="Q231" s="44"/>
    </row>
    <row r="232" spans="8:17" s="11" customFormat="1" ht="17.100000000000001" customHeight="1">
      <c r="H232" s="15"/>
      <c r="I232" s="15"/>
      <c r="J232" s="15"/>
      <c r="K232" s="15"/>
      <c r="Q232" s="44"/>
    </row>
    <row r="233" spans="8:17" s="11" customFormat="1" ht="17.100000000000001" customHeight="1">
      <c r="H233" s="15"/>
      <c r="I233" s="15"/>
      <c r="J233" s="15"/>
      <c r="K233" s="15"/>
      <c r="Q233" s="44"/>
    </row>
    <row r="234" spans="8:17" s="11" customFormat="1" ht="17.100000000000001" customHeight="1">
      <c r="H234" s="15"/>
      <c r="I234" s="15"/>
      <c r="J234" s="15"/>
      <c r="K234" s="15"/>
      <c r="Q234" s="44"/>
    </row>
    <row r="235" spans="8:17" s="11" customFormat="1" ht="17.100000000000001" customHeight="1">
      <c r="H235" s="15"/>
      <c r="I235" s="15"/>
      <c r="J235" s="15"/>
      <c r="K235" s="15"/>
      <c r="Q235" s="44"/>
    </row>
    <row r="236" spans="8:17" s="11" customFormat="1" ht="17.100000000000001" customHeight="1">
      <c r="H236" s="15"/>
      <c r="I236" s="15"/>
      <c r="J236" s="15"/>
      <c r="K236" s="15"/>
      <c r="Q236" s="44"/>
    </row>
    <row r="237" spans="8:17" s="11" customFormat="1" ht="17.100000000000001" customHeight="1">
      <c r="H237" s="15"/>
      <c r="I237" s="15"/>
      <c r="J237" s="15"/>
      <c r="K237" s="15"/>
      <c r="Q237" s="44"/>
    </row>
    <row r="238" spans="8:17" s="11" customFormat="1" ht="17.100000000000001" customHeight="1">
      <c r="H238" s="15"/>
      <c r="I238" s="15"/>
      <c r="J238" s="15"/>
      <c r="K238" s="15"/>
      <c r="Q238" s="44"/>
    </row>
    <row r="239" spans="8:17" s="11" customFormat="1" ht="17.100000000000001" customHeight="1">
      <c r="H239" s="15"/>
      <c r="I239" s="15"/>
      <c r="J239" s="15"/>
      <c r="K239" s="15"/>
      <c r="Q239" s="44"/>
    </row>
    <row r="240" spans="8:17" s="11" customFormat="1" ht="17.100000000000001" customHeight="1">
      <c r="H240" s="15"/>
      <c r="I240" s="15"/>
      <c r="J240" s="15"/>
      <c r="K240" s="15"/>
      <c r="Q240" s="44"/>
    </row>
    <row r="241" spans="8:17" s="11" customFormat="1" ht="17.100000000000001" customHeight="1">
      <c r="H241" s="15"/>
      <c r="I241" s="15"/>
      <c r="J241" s="15"/>
      <c r="K241" s="15"/>
      <c r="Q241" s="44"/>
    </row>
    <row r="242" spans="8:17" s="11" customFormat="1" ht="17.100000000000001" customHeight="1">
      <c r="H242" s="15"/>
      <c r="I242" s="15"/>
      <c r="J242" s="15"/>
      <c r="K242" s="15"/>
      <c r="Q242" s="44"/>
    </row>
    <row r="243" spans="8:17" s="11" customFormat="1" ht="17.100000000000001" customHeight="1">
      <c r="H243" s="15"/>
      <c r="I243" s="15"/>
      <c r="J243" s="15"/>
      <c r="K243" s="15"/>
      <c r="Q243" s="44"/>
    </row>
    <row r="244" spans="8:17" s="11" customFormat="1" ht="17.100000000000001" customHeight="1">
      <c r="H244" s="15"/>
      <c r="I244" s="15"/>
      <c r="J244" s="15"/>
      <c r="K244" s="15"/>
      <c r="Q244" s="44"/>
    </row>
    <row r="245" spans="8:17" s="11" customFormat="1" ht="17.100000000000001" customHeight="1">
      <c r="H245" s="15"/>
      <c r="I245" s="15"/>
      <c r="J245" s="15"/>
      <c r="K245" s="15"/>
      <c r="Q245" s="44"/>
    </row>
    <row r="246" spans="8:17" s="11" customFormat="1" ht="17.100000000000001" customHeight="1">
      <c r="H246" s="15"/>
      <c r="I246" s="15"/>
      <c r="J246" s="15"/>
      <c r="K246" s="15"/>
      <c r="Q246" s="44"/>
    </row>
    <row r="247" spans="8:17" s="11" customFormat="1" ht="17.100000000000001" customHeight="1">
      <c r="H247" s="15"/>
      <c r="I247" s="15"/>
      <c r="J247" s="15"/>
      <c r="K247" s="15"/>
      <c r="Q247" s="44"/>
    </row>
    <row r="248" spans="8:17" s="11" customFormat="1" ht="17.100000000000001" customHeight="1">
      <c r="H248" s="15"/>
      <c r="I248" s="15"/>
      <c r="J248" s="15"/>
      <c r="K248" s="15"/>
      <c r="Q248" s="44"/>
    </row>
    <row r="249" spans="8:17" s="11" customFormat="1" ht="17.100000000000001" customHeight="1">
      <c r="H249" s="15"/>
      <c r="I249" s="15"/>
      <c r="J249" s="15"/>
      <c r="K249" s="15"/>
      <c r="Q249" s="44"/>
    </row>
    <row r="250" spans="8:17" s="11" customFormat="1" ht="17.100000000000001" customHeight="1">
      <c r="H250" s="15"/>
      <c r="I250" s="15"/>
      <c r="J250" s="15"/>
      <c r="K250" s="15"/>
      <c r="Q250" s="44"/>
    </row>
    <row r="251" spans="8:17" s="11" customFormat="1" ht="17.100000000000001" customHeight="1">
      <c r="H251" s="15"/>
      <c r="I251" s="15"/>
      <c r="J251" s="15"/>
      <c r="K251" s="15"/>
      <c r="Q251" s="44"/>
    </row>
    <row r="252" spans="8:17" s="11" customFormat="1" ht="17.100000000000001" customHeight="1">
      <c r="H252" s="15"/>
      <c r="I252" s="15"/>
      <c r="J252" s="15"/>
      <c r="K252" s="15"/>
      <c r="Q252" s="44"/>
    </row>
    <row r="253" spans="8:17" s="11" customFormat="1" ht="17.100000000000001" customHeight="1">
      <c r="H253" s="15"/>
      <c r="I253" s="15"/>
      <c r="J253" s="15"/>
      <c r="K253" s="15"/>
      <c r="Q253" s="44"/>
    </row>
    <row r="254" spans="8:17" s="11" customFormat="1" ht="17.100000000000001" customHeight="1">
      <c r="H254" s="15"/>
      <c r="I254" s="15"/>
      <c r="J254" s="15"/>
      <c r="K254" s="15"/>
      <c r="Q254" s="44"/>
    </row>
    <row r="255" spans="8:17" s="11" customFormat="1" ht="17.100000000000001" customHeight="1">
      <c r="H255" s="15"/>
      <c r="I255" s="15"/>
      <c r="J255" s="15"/>
      <c r="K255" s="15"/>
      <c r="Q255" s="44"/>
    </row>
    <row r="256" spans="8:17" s="11" customFormat="1" ht="17.100000000000001" customHeight="1">
      <c r="H256" s="15"/>
      <c r="I256" s="15"/>
      <c r="J256" s="15"/>
      <c r="K256" s="15"/>
      <c r="Q256" s="44"/>
    </row>
    <row r="257" spans="8:17" s="11" customFormat="1" ht="17.100000000000001" customHeight="1">
      <c r="H257" s="15"/>
      <c r="I257" s="15"/>
      <c r="J257" s="15"/>
      <c r="K257" s="15"/>
      <c r="Q257" s="44"/>
    </row>
    <row r="258" spans="8:17" s="11" customFormat="1" ht="17.100000000000001" customHeight="1">
      <c r="H258" s="15"/>
      <c r="I258" s="15"/>
      <c r="J258" s="15"/>
      <c r="K258" s="15"/>
      <c r="Q258" s="44"/>
    </row>
    <row r="259" spans="8:17" s="11" customFormat="1" ht="17.100000000000001" customHeight="1">
      <c r="H259" s="15"/>
      <c r="I259" s="15"/>
      <c r="J259" s="15"/>
      <c r="K259" s="15"/>
      <c r="Q259" s="44"/>
    </row>
    <row r="260" spans="8:17" s="11" customFormat="1" ht="17.100000000000001" customHeight="1">
      <c r="H260" s="15"/>
      <c r="I260" s="15"/>
      <c r="J260" s="15"/>
      <c r="K260" s="15"/>
      <c r="Q260" s="44"/>
    </row>
    <row r="261" spans="8:17" s="11" customFormat="1" ht="17.100000000000001" customHeight="1">
      <c r="H261" s="15"/>
      <c r="I261" s="15"/>
      <c r="J261" s="15"/>
      <c r="K261" s="15"/>
      <c r="Q261" s="44"/>
    </row>
    <row r="262" spans="8:17" s="11" customFormat="1" ht="17.100000000000001" customHeight="1">
      <c r="H262" s="15"/>
      <c r="I262" s="15"/>
      <c r="J262" s="15"/>
      <c r="K262" s="15"/>
      <c r="Q262" s="44"/>
    </row>
    <row r="263" spans="8:17" s="11" customFormat="1" ht="17.100000000000001" customHeight="1">
      <c r="H263" s="15"/>
      <c r="I263" s="15"/>
      <c r="J263" s="15"/>
      <c r="K263" s="15"/>
      <c r="Q263" s="44"/>
    </row>
    <row r="264" spans="8:17" s="11" customFormat="1" ht="17.100000000000001" customHeight="1">
      <c r="H264" s="15"/>
      <c r="I264" s="15"/>
      <c r="J264" s="15"/>
      <c r="K264" s="15"/>
      <c r="Q264" s="44"/>
    </row>
    <row r="265" spans="8:17" s="11" customFormat="1" ht="17.100000000000001" customHeight="1">
      <c r="H265" s="15"/>
      <c r="I265" s="15"/>
      <c r="J265" s="15"/>
      <c r="K265" s="15"/>
      <c r="Q265" s="44"/>
    </row>
    <row r="266" spans="8:17" s="11" customFormat="1" ht="17.100000000000001" customHeight="1">
      <c r="H266" s="15"/>
      <c r="I266" s="15"/>
      <c r="J266" s="15"/>
      <c r="K266" s="15"/>
      <c r="Q266" s="44"/>
    </row>
    <row r="267" spans="8:17" s="11" customFormat="1" ht="17.100000000000001" customHeight="1">
      <c r="H267" s="15"/>
      <c r="I267" s="15"/>
      <c r="J267" s="15"/>
      <c r="K267" s="15"/>
      <c r="Q267" s="44"/>
    </row>
    <row r="268" spans="8:17" s="11" customFormat="1" ht="17.100000000000001" customHeight="1">
      <c r="H268" s="15"/>
      <c r="I268" s="15"/>
      <c r="J268" s="15"/>
      <c r="K268" s="15"/>
      <c r="Q268" s="44"/>
    </row>
    <row r="269" spans="8:17" s="11" customFormat="1" ht="17.100000000000001" customHeight="1">
      <c r="H269" s="15"/>
      <c r="I269" s="15"/>
      <c r="J269" s="15"/>
      <c r="K269" s="15"/>
      <c r="Q269" s="44"/>
    </row>
    <row r="270" spans="8:17" s="11" customFormat="1" ht="17.100000000000001" customHeight="1">
      <c r="H270" s="15"/>
      <c r="I270" s="15"/>
      <c r="J270" s="15"/>
      <c r="K270" s="15"/>
      <c r="Q270" s="44"/>
    </row>
    <row r="271" spans="8:17" s="11" customFormat="1" ht="17.100000000000001" customHeight="1">
      <c r="H271" s="15"/>
      <c r="I271" s="15"/>
      <c r="J271" s="15"/>
      <c r="K271" s="15"/>
      <c r="Q271" s="44"/>
    </row>
    <row r="272" spans="8:17" s="11" customFormat="1" ht="17.100000000000001" customHeight="1">
      <c r="H272" s="15"/>
      <c r="I272" s="15"/>
      <c r="J272" s="15"/>
      <c r="K272" s="15"/>
      <c r="Q272" s="44"/>
    </row>
    <row r="273" spans="1:17" s="11" customFormat="1" ht="17.100000000000001" customHeight="1">
      <c r="H273" s="15"/>
      <c r="I273" s="15"/>
      <c r="J273" s="15"/>
      <c r="K273" s="15"/>
      <c r="Q273" s="44"/>
    </row>
    <row r="274" spans="1:17" s="11" customFormat="1" ht="17.100000000000001" customHeight="1">
      <c r="H274" s="15"/>
      <c r="I274" s="15"/>
      <c r="J274" s="15"/>
      <c r="K274" s="15"/>
      <c r="Q274" s="44"/>
    </row>
    <row r="275" spans="1:17" s="11" customFormat="1" ht="17.100000000000001" customHeight="1">
      <c r="A275" s="9"/>
      <c r="B275" s="9"/>
      <c r="C275" s="9"/>
      <c r="D275" s="9"/>
      <c r="E275" s="9"/>
      <c r="F275" s="9"/>
      <c r="G275" s="14"/>
      <c r="H275" s="20"/>
      <c r="I275" s="20"/>
      <c r="J275" s="21"/>
      <c r="K275" s="21"/>
      <c r="L275" s="9"/>
      <c r="M275" s="9"/>
      <c r="N275" s="9"/>
      <c r="O275" s="9"/>
      <c r="Q275" s="44"/>
    </row>
    <row r="276" spans="1:17" s="11" customFormat="1" ht="17.100000000000001" customHeight="1">
      <c r="A276" s="9"/>
      <c r="B276" s="9"/>
      <c r="C276" s="9"/>
      <c r="D276" s="9"/>
      <c r="E276" s="9"/>
      <c r="F276" s="9"/>
      <c r="G276" s="14"/>
      <c r="H276" s="20"/>
      <c r="I276" s="20"/>
      <c r="J276" s="21"/>
      <c r="K276" s="21"/>
      <c r="L276" s="9"/>
      <c r="M276" s="9"/>
      <c r="N276" s="9"/>
      <c r="O276" s="9"/>
      <c r="Q276" s="44"/>
    </row>
    <row r="277" spans="1:17" s="11" customFormat="1" ht="17.100000000000001" customHeight="1">
      <c r="A277" s="9"/>
      <c r="B277" s="9"/>
      <c r="C277" s="9"/>
      <c r="D277" s="9"/>
      <c r="E277" s="9"/>
      <c r="F277" s="9"/>
      <c r="G277" s="14"/>
      <c r="H277" s="20"/>
      <c r="I277" s="20"/>
      <c r="J277" s="21"/>
      <c r="K277" s="21"/>
      <c r="L277" s="9"/>
      <c r="M277" s="9"/>
      <c r="N277" s="9"/>
      <c r="O277" s="9"/>
      <c r="Q277" s="44"/>
    </row>
    <row r="278" spans="1:17" s="11" customFormat="1" ht="17.100000000000001" customHeight="1">
      <c r="A278" s="9"/>
      <c r="B278" s="9"/>
      <c r="C278" s="9"/>
      <c r="D278" s="9"/>
      <c r="E278" s="9"/>
      <c r="F278" s="9"/>
      <c r="G278" s="14"/>
      <c r="H278" s="20"/>
      <c r="I278" s="20"/>
      <c r="J278" s="21"/>
      <c r="K278" s="21"/>
      <c r="L278" s="9"/>
      <c r="M278" s="9"/>
      <c r="N278" s="9"/>
      <c r="O278" s="9"/>
      <c r="Q278" s="44"/>
    </row>
    <row r="279" spans="1:17" s="11" customFormat="1" ht="17.100000000000001" customHeight="1">
      <c r="A279" s="9"/>
      <c r="B279" s="9"/>
      <c r="C279" s="9"/>
      <c r="D279" s="9"/>
      <c r="E279" s="9"/>
      <c r="F279" s="9"/>
      <c r="G279" s="14"/>
      <c r="H279" s="20"/>
      <c r="I279" s="20"/>
      <c r="J279" s="21"/>
      <c r="K279" s="21"/>
      <c r="L279" s="9"/>
      <c r="M279" s="9"/>
      <c r="N279" s="9"/>
      <c r="O279" s="9"/>
      <c r="Q279" s="44"/>
    </row>
    <row r="280" spans="1:17" s="11" customFormat="1" ht="17.100000000000001" customHeight="1">
      <c r="A280" s="9"/>
      <c r="B280" s="9"/>
      <c r="C280" s="9"/>
      <c r="D280" s="9"/>
      <c r="E280" s="9"/>
      <c r="F280" s="9"/>
      <c r="G280" s="14"/>
      <c r="H280" s="20"/>
      <c r="I280" s="20"/>
      <c r="J280" s="21"/>
      <c r="K280" s="21"/>
      <c r="L280" s="9"/>
      <c r="M280" s="9"/>
      <c r="N280" s="9"/>
      <c r="O280" s="9"/>
      <c r="Q280" s="44"/>
    </row>
    <row r="281" spans="1:17" s="11" customFormat="1" ht="17.100000000000001" customHeight="1">
      <c r="A281" s="9"/>
      <c r="B281" s="9"/>
      <c r="C281" s="9"/>
      <c r="D281" s="9"/>
      <c r="E281" s="9"/>
      <c r="F281" s="9"/>
      <c r="G281" s="14"/>
      <c r="H281" s="20"/>
      <c r="I281" s="20"/>
      <c r="J281" s="21"/>
      <c r="K281" s="21"/>
      <c r="L281" s="9"/>
      <c r="M281" s="9"/>
      <c r="N281" s="9"/>
      <c r="O281" s="9"/>
      <c r="Q281" s="44"/>
    </row>
    <row r="282" spans="1:17" s="11" customFormat="1" ht="17.100000000000001" customHeight="1">
      <c r="A282" s="9"/>
      <c r="B282" s="9"/>
      <c r="C282" s="9"/>
      <c r="D282" s="9"/>
      <c r="E282" s="9"/>
      <c r="F282" s="9"/>
      <c r="G282" s="14"/>
      <c r="H282" s="20"/>
      <c r="I282" s="20"/>
      <c r="J282" s="21"/>
      <c r="K282" s="21"/>
      <c r="L282" s="9"/>
      <c r="M282" s="9"/>
      <c r="N282" s="9"/>
      <c r="O282" s="9"/>
      <c r="Q282" s="44"/>
    </row>
    <row r="283" spans="1:17" s="11" customFormat="1" ht="17.100000000000001" customHeight="1">
      <c r="A283" s="9"/>
      <c r="B283" s="9"/>
      <c r="C283" s="9"/>
      <c r="D283" s="9"/>
      <c r="E283" s="9"/>
      <c r="F283" s="9"/>
      <c r="G283" s="14"/>
      <c r="H283" s="20"/>
      <c r="I283" s="20"/>
      <c r="J283" s="21"/>
      <c r="K283" s="21"/>
      <c r="L283" s="9"/>
      <c r="M283" s="9"/>
      <c r="N283" s="9"/>
      <c r="O283" s="9"/>
      <c r="Q283" s="44"/>
    </row>
    <row r="284" spans="1:17" s="11" customFormat="1" ht="17.100000000000001" customHeight="1">
      <c r="A284" s="9"/>
      <c r="B284" s="9"/>
      <c r="C284" s="9"/>
      <c r="D284" s="9"/>
      <c r="E284" s="9"/>
      <c r="F284" s="9"/>
      <c r="G284" s="14"/>
      <c r="H284" s="20"/>
      <c r="I284" s="20"/>
      <c r="J284" s="21"/>
      <c r="K284" s="21"/>
      <c r="L284" s="9"/>
      <c r="M284" s="9"/>
      <c r="N284" s="9"/>
      <c r="O284" s="9"/>
      <c r="Q284" s="44"/>
    </row>
    <row r="285" spans="1:17" s="11" customFormat="1" ht="17.100000000000001" customHeight="1">
      <c r="A285" s="9"/>
      <c r="B285" s="9"/>
      <c r="C285" s="9"/>
      <c r="D285" s="9"/>
      <c r="E285" s="9"/>
      <c r="F285" s="9"/>
      <c r="G285" s="14"/>
      <c r="H285" s="20"/>
      <c r="I285" s="20"/>
      <c r="J285" s="21"/>
      <c r="K285" s="21"/>
      <c r="L285" s="9"/>
      <c r="M285" s="9"/>
      <c r="N285" s="9"/>
      <c r="O285" s="9"/>
      <c r="Q285" s="44"/>
    </row>
    <row r="286" spans="1:17" s="11" customFormat="1" ht="17.100000000000001" customHeight="1">
      <c r="A286" s="9"/>
      <c r="B286" s="9"/>
      <c r="C286" s="9"/>
      <c r="D286" s="9"/>
      <c r="E286" s="9"/>
      <c r="F286" s="9"/>
      <c r="G286" s="14"/>
      <c r="H286" s="20"/>
      <c r="I286" s="20"/>
      <c r="J286" s="21"/>
      <c r="K286" s="21"/>
      <c r="L286" s="9"/>
      <c r="M286" s="9"/>
      <c r="N286" s="9"/>
      <c r="O286" s="9"/>
      <c r="Q286" s="44"/>
    </row>
    <row r="287" spans="1:17" s="11" customFormat="1" ht="17.100000000000001" customHeight="1">
      <c r="A287" s="9"/>
      <c r="B287" s="9"/>
      <c r="C287" s="9"/>
      <c r="D287" s="9"/>
      <c r="E287" s="9"/>
      <c r="F287" s="9"/>
      <c r="G287" s="14"/>
      <c r="H287" s="20"/>
      <c r="I287" s="20"/>
      <c r="J287" s="21"/>
      <c r="K287" s="21"/>
      <c r="L287" s="9"/>
      <c r="M287" s="9"/>
      <c r="N287" s="9"/>
      <c r="O287" s="9"/>
      <c r="Q287" s="44"/>
    </row>
    <row r="288" spans="1:17" s="11" customFormat="1" ht="17.100000000000001" customHeight="1">
      <c r="A288" s="9"/>
      <c r="B288" s="9"/>
      <c r="C288" s="9"/>
      <c r="D288" s="9"/>
      <c r="E288" s="9"/>
      <c r="F288" s="9"/>
      <c r="G288" s="14"/>
      <c r="H288" s="20"/>
      <c r="I288" s="20"/>
      <c r="J288" s="21"/>
      <c r="K288" s="21"/>
      <c r="L288" s="9"/>
      <c r="M288" s="9"/>
      <c r="N288" s="9"/>
      <c r="O288" s="9"/>
      <c r="Q288" s="44"/>
    </row>
    <row r="289" spans="1:17" s="11" customFormat="1" ht="17.100000000000001" customHeight="1">
      <c r="A289" s="9"/>
      <c r="B289" s="9"/>
      <c r="C289" s="9"/>
      <c r="D289" s="9"/>
      <c r="E289" s="9"/>
      <c r="F289" s="9"/>
      <c r="G289" s="14"/>
      <c r="H289" s="20"/>
      <c r="I289" s="20"/>
      <c r="J289" s="21"/>
      <c r="K289" s="21"/>
      <c r="L289" s="9"/>
      <c r="M289" s="9"/>
      <c r="N289" s="9"/>
      <c r="O289" s="9"/>
      <c r="Q289" s="44"/>
    </row>
    <row r="290" spans="1:17" s="11" customFormat="1" ht="17.100000000000001" customHeight="1">
      <c r="A290" s="9"/>
      <c r="B290" s="9"/>
      <c r="C290" s="9"/>
      <c r="D290" s="9"/>
      <c r="E290" s="9"/>
      <c r="F290" s="9"/>
      <c r="G290" s="14"/>
      <c r="H290" s="20"/>
      <c r="I290" s="20"/>
      <c r="J290" s="21"/>
      <c r="K290" s="21"/>
      <c r="L290" s="9"/>
      <c r="M290" s="9"/>
      <c r="N290" s="9"/>
      <c r="O290" s="9"/>
      <c r="Q290" s="44"/>
    </row>
    <row r="291" spans="1:17" s="11" customFormat="1" ht="17.100000000000001" customHeight="1">
      <c r="A291" s="9"/>
      <c r="B291" s="9"/>
      <c r="C291" s="9"/>
      <c r="D291" s="9"/>
      <c r="E291" s="9"/>
      <c r="F291" s="9"/>
      <c r="G291" s="14"/>
      <c r="H291" s="20"/>
      <c r="I291" s="20"/>
      <c r="J291" s="21"/>
      <c r="K291" s="21"/>
      <c r="L291" s="9"/>
      <c r="M291" s="9"/>
      <c r="N291" s="9"/>
      <c r="O291" s="9"/>
      <c r="Q291" s="44"/>
    </row>
    <row r="292" spans="1:17" s="11" customFormat="1" ht="17.100000000000001" customHeight="1">
      <c r="A292" s="9"/>
      <c r="B292" s="9"/>
      <c r="C292" s="9"/>
      <c r="D292" s="9"/>
      <c r="E292" s="9"/>
      <c r="F292" s="9"/>
      <c r="G292" s="14"/>
      <c r="H292" s="20"/>
      <c r="I292" s="20"/>
      <c r="J292" s="21"/>
      <c r="K292" s="21"/>
      <c r="L292" s="9"/>
      <c r="M292" s="9"/>
      <c r="N292" s="9"/>
      <c r="O292" s="9"/>
      <c r="Q292" s="44"/>
    </row>
    <row r="293" spans="1:17" s="11" customFormat="1" ht="17.100000000000001" customHeight="1">
      <c r="A293" s="9"/>
      <c r="B293" s="9"/>
      <c r="C293" s="9"/>
      <c r="D293" s="9"/>
      <c r="E293" s="9"/>
      <c r="F293" s="9"/>
      <c r="G293" s="14"/>
      <c r="H293" s="20"/>
      <c r="I293" s="20"/>
      <c r="J293" s="21"/>
      <c r="K293" s="21"/>
      <c r="L293" s="9"/>
      <c r="M293" s="9"/>
      <c r="N293" s="9"/>
      <c r="O293" s="9"/>
      <c r="Q293" s="44"/>
    </row>
    <row r="294" spans="1:17" s="11" customFormat="1" ht="17.100000000000001" customHeight="1">
      <c r="A294" s="9"/>
      <c r="B294" s="9"/>
      <c r="C294" s="9"/>
      <c r="D294" s="9"/>
      <c r="E294" s="9"/>
      <c r="F294" s="9"/>
      <c r="G294" s="14"/>
      <c r="H294" s="20"/>
      <c r="I294" s="20"/>
      <c r="J294" s="21"/>
      <c r="K294" s="21"/>
      <c r="L294" s="9"/>
      <c r="M294" s="9"/>
      <c r="N294" s="9"/>
      <c r="O294" s="9"/>
      <c r="Q294" s="44"/>
    </row>
    <row r="295" spans="1:17" s="11" customFormat="1" ht="17.100000000000001" customHeight="1">
      <c r="A295" s="9"/>
      <c r="B295" s="9"/>
      <c r="C295" s="9"/>
      <c r="D295" s="9"/>
      <c r="E295" s="9"/>
      <c r="F295" s="9"/>
      <c r="G295" s="14"/>
      <c r="H295" s="20"/>
      <c r="I295" s="20"/>
      <c r="J295" s="21"/>
      <c r="K295" s="21"/>
      <c r="L295" s="9"/>
      <c r="M295" s="9"/>
      <c r="N295" s="9"/>
      <c r="O295" s="9"/>
      <c r="Q295" s="44"/>
    </row>
    <row r="296" spans="1:17" s="11" customFormat="1" ht="17.100000000000001" customHeight="1">
      <c r="A296" s="9"/>
      <c r="B296" s="9"/>
      <c r="C296" s="9"/>
      <c r="D296" s="9"/>
      <c r="E296" s="9"/>
      <c r="F296" s="9"/>
      <c r="G296" s="14"/>
      <c r="H296" s="20"/>
      <c r="I296" s="20"/>
      <c r="J296" s="21"/>
      <c r="K296" s="21"/>
      <c r="L296" s="9"/>
      <c r="M296" s="9"/>
      <c r="N296" s="9"/>
      <c r="O296" s="9"/>
      <c r="Q296" s="44"/>
    </row>
    <row r="297" spans="1:17" s="11" customFormat="1" ht="17.100000000000001" customHeight="1">
      <c r="A297" s="9"/>
      <c r="B297" s="9"/>
      <c r="C297" s="9"/>
      <c r="D297" s="9"/>
      <c r="E297" s="9"/>
      <c r="F297" s="9"/>
      <c r="G297" s="14"/>
      <c r="H297" s="20"/>
      <c r="I297" s="20"/>
      <c r="J297" s="21"/>
      <c r="K297" s="21"/>
      <c r="L297" s="9"/>
      <c r="M297" s="9"/>
      <c r="N297" s="9"/>
      <c r="O297" s="9"/>
      <c r="Q297" s="44"/>
    </row>
    <row r="298" spans="1:17" s="11" customFormat="1" ht="17.100000000000001" customHeight="1">
      <c r="A298" s="9"/>
      <c r="B298" s="9"/>
      <c r="C298" s="9"/>
      <c r="D298" s="9"/>
      <c r="E298" s="9"/>
      <c r="F298" s="9"/>
      <c r="G298" s="14"/>
      <c r="H298" s="20"/>
      <c r="I298" s="20"/>
      <c r="J298" s="21"/>
      <c r="K298" s="21"/>
      <c r="L298" s="9"/>
      <c r="M298" s="9"/>
      <c r="N298" s="9"/>
      <c r="O298" s="9"/>
      <c r="Q298" s="44"/>
    </row>
    <row r="299" spans="1:17" s="11" customFormat="1" ht="17.100000000000001" customHeight="1">
      <c r="A299" s="9"/>
      <c r="B299" s="9"/>
      <c r="C299" s="9"/>
      <c r="D299" s="9"/>
      <c r="E299" s="9"/>
      <c r="F299" s="9"/>
      <c r="G299" s="14"/>
      <c r="H299" s="20"/>
      <c r="I299" s="20"/>
      <c r="J299" s="21"/>
      <c r="K299" s="21"/>
      <c r="L299" s="9"/>
      <c r="M299" s="9"/>
      <c r="N299" s="9"/>
      <c r="O299" s="9"/>
      <c r="Q299" s="44"/>
    </row>
    <row r="300" spans="1:17" s="11" customFormat="1" ht="17.100000000000001" customHeight="1">
      <c r="A300" s="9"/>
      <c r="B300" s="9"/>
      <c r="C300" s="9"/>
      <c r="D300" s="9"/>
      <c r="E300" s="9"/>
      <c r="F300" s="9"/>
      <c r="G300" s="14"/>
      <c r="H300" s="20"/>
      <c r="I300" s="20"/>
      <c r="J300" s="21"/>
      <c r="K300" s="21"/>
      <c r="L300" s="9"/>
      <c r="M300" s="9"/>
      <c r="N300" s="9"/>
      <c r="O300" s="9"/>
      <c r="Q300" s="44"/>
    </row>
    <row r="301" spans="1:17" s="11" customFormat="1" ht="17.100000000000001" customHeight="1">
      <c r="A301" s="9"/>
      <c r="B301" s="9"/>
      <c r="C301" s="9"/>
      <c r="D301" s="9"/>
      <c r="E301" s="9"/>
      <c r="F301" s="9"/>
      <c r="G301" s="14"/>
      <c r="H301" s="20"/>
      <c r="I301" s="20"/>
      <c r="J301" s="21"/>
      <c r="K301" s="21"/>
      <c r="L301" s="9"/>
      <c r="M301" s="9"/>
      <c r="N301" s="9"/>
      <c r="O301" s="9"/>
      <c r="Q301" s="44"/>
    </row>
    <row r="302" spans="1:17" s="11" customFormat="1" ht="17.100000000000001" customHeight="1">
      <c r="A302" s="9"/>
      <c r="B302" s="9"/>
      <c r="C302" s="9"/>
      <c r="D302" s="9"/>
      <c r="E302" s="9"/>
      <c r="F302" s="9"/>
      <c r="G302" s="14"/>
      <c r="H302" s="20"/>
      <c r="I302" s="20"/>
      <c r="J302" s="21"/>
      <c r="K302" s="21"/>
      <c r="L302" s="9"/>
      <c r="M302" s="9"/>
      <c r="N302" s="9"/>
      <c r="O302" s="9"/>
      <c r="Q302" s="44"/>
    </row>
    <row r="303" spans="1:17" s="11" customFormat="1" ht="17.100000000000001" customHeight="1">
      <c r="A303" s="9"/>
      <c r="B303" s="9"/>
      <c r="C303" s="9"/>
      <c r="D303" s="9"/>
      <c r="E303" s="9"/>
      <c r="F303" s="9"/>
      <c r="G303" s="14"/>
      <c r="H303" s="20"/>
      <c r="I303" s="20"/>
      <c r="J303" s="21"/>
      <c r="K303" s="21"/>
      <c r="L303" s="9"/>
      <c r="M303" s="9"/>
      <c r="N303" s="9"/>
      <c r="O303" s="9"/>
      <c r="Q303" s="44"/>
    </row>
    <row r="304" spans="1:17" s="11" customFormat="1" ht="17.100000000000001" customHeight="1">
      <c r="A304" s="9"/>
      <c r="B304" s="9"/>
      <c r="C304" s="9"/>
      <c r="D304" s="9"/>
      <c r="E304" s="9"/>
      <c r="F304" s="9"/>
      <c r="G304" s="14"/>
      <c r="H304" s="20"/>
      <c r="I304" s="20"/>
      <c r="J304" s="21"/>
      <c r="K304" s="21"/>
      <c r="L304" s="9"/>
      <c r="M304" s="9"/>
      <c r="N304" s="9"/>
      <c r="O304" s="9"/>
      <c r="Q304" s="44"/>
    </row>
    <row r="305" spans="1:17" s="11" customFormat="1" ht="17.100000000000001" customHeight="1">
      <c r="A305" s="9"/>
      <c r="B305" s="9"/>
      <c r="C305" s="9"/>
      <c r="D305" s="9"/>
      <c r="E305" s="9"/>
      <c r="F305" s="9"/>
      <c r="G305" s="14"/>
      <c r="H305" s="20"/>
      <c r="I305" s="20"/>
      <c r="J305" s="21"/>
      <c r="K305" s="21"/>
      <c r="L305" s="9"/>
      <c r="M305" s="9"/>
      <c r="N305" s="9"/>
      <c r="O305" s="9"/>
      <c r="Q305" s="44"/>
    </row>
    <row r="306" spans="1:17" s="11" customFormat="1" ht="17.100000000000001" customHeight="1">
      <c r="A306" s="9"/>
      <c r="B306" s="9"/>
      <c r="C306" s="9"/>
      <c r="D306" s="9"/>
      <c r="E306" s="9"/>
      <c r="F306" s="9"/>
      <c r="G306" s="14"/>
      <c r="H306" s="20"/>
      <c r="I306" s="20"/>
      <c r="J306" s="21"/>
      <c r="K306" s="21"/>
      <c r="L306" s="9"/>
      <c r="M306" s="9"/>
      <c r="N306" s="9"/>
      <c r="O306" s="9"/>
      <c r="Q306" s="44"/>
    </row>
    <row r="307" spans="1:17" s="11" customFormat="1" ht="17.100000000000001" customHeight="1">
      <c r="A307" s="9"/>
      <c r="B307" s="9"/>
      <c r="C307" s="9"/>
      <c r="D307" s="9"/>
      <c r="E307" s="9"/>
      <c r="F307" s="9"/>
      <c r="G307" s="14"/>
      <c r="H307" s="20"/>
      <c r="I307" s="20"/>
      <c r="J307" s="21"/>
      <c r="K307" s="21"/>
      <c r="L307" s="9"/>
      <c r="M307" s="9"/>
      <c r="N307" s="9"/>
      <c r="O307" s="9"/>
      <c r="Q307" s="44"/>
    </row>
    <row r="308" spans="1:17" s="11" customFormat="1" ht="17.100000000000001" customHeight="1">
      <c r="A308" s="9"/>
      <c r="B308" s="9"/>
      <c r="C308" s="9"/>
      <c r="D308" s="9"/>
      <c r="E308" s="9"/>
      <c r="F308" s="9"/>
      <c r="G308" s="14"/>
      <c r="H308" s="20"/>
      <c r="I308" s="20"/>
      <c r="J308" s="21"/>
      <c r="K308" s="21"/>
      <c r="L308" s="9"/>
      <c r="M308" s="9"/>
      <c r="N308" s="9"/>
      <c r="O308" s="9"/>
      <c r="Q308" s="44"/>
    </row>
    <row r="309" spans="1:17" s="11" customFormat="1" ht="17.100000000000001" customHeight="1">
      <c r="A309" s="9"/>
      <c r="B309" s="9"/>
      <c r="C309" s="9"/>
      <c r="D309" s="9"/>
      <c r="E309" s="9"/>
      <c r="F309" s="9"/>
      <c r="G309" s="14"/>
      <c r="H309" s="20"/>
      <c r="I309" s="20"/>
      <c r="J309" s="21"/>
      <c r="K309" s="21"/>
      <c r="L309" s="9"/>
      <c r="M309" s="9"/>
      <c r="N309" s="9"/>
      <c r="O309" s="9"/>
      <c r="Q309" s="44"/>
    </row>
    <row r="310" spans="1:17" s="11" customFormat="1" ht="17.100000000000001" customHeight="1">
      <c r="A310" s="9"/>
      <c r="B310" s="9"/>
      <c r="C310" s="9"/>
      <c r="D310" s="9"/>
      <c r="E310" s="9"/>
      <c r="F310" s="9"/>
      <c r="G310" s="14"/>
      <c r="H310" s="20"/>
      <c r="I310" s="20"/>
      <c r="J310" s="21"/>
      <c r="K310" s="21"/>
      <c r="L310" s="9"/>
      <c r="M310" s="9"/>
      <c r="N310" s="9"/>
      <c r="O310" s="9"/>
      <c r="Q310" s="44"/>
    </row>
    <row r="311" spans="1:17" s="11" customFormat="1" ht="17.100000000000001" customHeight="1">
      <c r="A311" s="9"/>
      <c r="B311" s="9"/>
      <c r="C311" s="9"/>
      <c r="D311" s="9"/>
      <c r="E311" s="9"/>
      <c r="F311" s="9"/>
      <c r="G311" s="14"/>
      <c r="H311" s="20"/>
      <c r="I311" s="20"/>
      <c r="J311" s="21"/>
      <c r="K311" s="21"/>
      <c r="L311" s="9"/>
      <c r="M311" s="9"/>
      <c r="N311" s="9"/>
      <c r="O311" s="9"/>
      <c r="Q311" s="44"/>
    </row>
    <row r="312" spans="1:17" s="11" customFormat="1" ht="17.100000000000001" customHeight="1">
      <c r="A312" s="9"/>
      <c r="B312" s="9"/>
      <c r="C312" s="9"/>
      <c r="D312" s="9"/>
      <c r="E312" s="9"/>
      <c r="F312" s="9"/>
      <c r="G312" s="14"/>
      <c r="H312" s="20"/>
      <c r="I312" s="20"/>
      <c r="J312" s="21"/>
      <c r="K312" s="21"/>
      <c r="L312" s="9"/>
      <c r="M312" s="9"/>
      <c r="N312" s="9"/>
      <c r="O312" s="9"/>
      <c r="Q312" s="44"/>
    </row>
    <row r="313" spans="1:17" s="11" customFormat="1" ht="17.100000000000001" customHeight="1">
      <c r="A313" s="9"/>
      <c r="B313" s="9"/>
      <c r="C313" s="9"/>
      <c r="D313" s="9"/>
      <c r="E313" s="9"/>
      <c r="F313" s="9"/>
      <c r="G313" s="14"/>
      <c r="H313" s="20"/>
      <c r="I313" s="20"/>
      <c r="J313" s="21"/>
      <c r="K313" s="21"/>
      <c r="L313" s="9"/>
      <c r="M313" s="9"/>
      <c r="N313" s="9"/>
      <c r="O313" s="9"/>
      <c r="Q313" s="44"/>
    </row>
    <row r="314" spans="1:17" s="11" customFormat="1" ht="17.100000000000001" customHeight="1">
      <c r="A314" s="9"/>
      <c r="B314" s="9"/>
      <c r="C314" s="9"/>
      <c r="D314" s="9"/>
      <c r="E314" s="9"/>
      <c r="F314" s="9"/>
      <c r="G314" s="14"/>
      <c r="H314" s="20"/>
      <c r="I314" s="20"/>
      <c r="J314" s="21"/>
      <c r="K314" s="21"/>
      <c r="L314" s="9"/>
      <c r="M314" s="9"/>
      <c r="N314" s="9"/>
      <c r="O314" s="9"/>
      <c r="Q314" s="44"/>
    </row>
    <row r="315" spans="1:17" s="11" customFormat="1" ht="17.100000000000001" customHeight="1">
      <c r="A315" s="9"/>
      <c r="B315" s="9"/>
      <c r="C315" s="9"/>
      <c r="D315" s="9"/>
      <c r="E315" s="9"/>
      <c r="F315" s="9"/>
      <c r="G315" s="14"/>
      <c r="H315" s="20"/>
      <c r="I315" s="20"/>
      <c r="J315" s="21"/>
      <c r="K315" s="21"/>
      <c r="L315" s="9"/>
      <c r="M315" s="9"/>
      <c r="N315" s="9"/>
      <c r="O315" s="9"/>
      <c r="Q315" s="44"/>
    </row>
    <row r="316" spans="1:17" s="11" customFormat="1" ht="17.100000000000001" customHeight="1">
      <c r="A316" s="9"/>
      <c r="B316" s="9"/>
      <c r="C316" s="9"/>
      <c r="D316" s="9"/>
      <c r="E316" s="9"/>
      <c r="F316" s="9"/>
      <c r="G316" s="14"/>
      <c r="H316" s="20"/>
      <c r="I316" s="20"/>
      <c r="J316" s="21"/>
      <c r="K316" s="21"/>
      <c r="L316" s="9"/>
      <c r="M316" s="9"/>
      <c r="N316" s="9"/>
      <c r="O316" s="9"/>
      <c r="Q316" s="44"/>
    </row>
    <row r="317" spans="1:17" s="11" customFormat="1" ht="17.100000000000001" customHeight="1">
      <c r="A317" s="9"/>
      <c r="B317" s="9"/>
      <c r="C317" s="9"/>
      <c r="D317" s="9"/>
      <c r="E317" s="9"/>
      <c r="F317" s="9"/>
      <c r="G317" s="14"/>
      <c r="H317" s="20"/>
      <c r="I317" s="20"/>
      <c r="J317" s="21"/>
      <c r="K317" s="21"/>
      <c r="L317" s="9"/>
      <c r="M317" s="9"/>
      <c r="N317" s="9"/>
      <c r="O317" s="9"/>
      <c r="Q317" s="44"/>
    </row>
    <row r="318" spans="1:17" s="11" customFormat="1" ht="17.100000000000001" customHeight="1">
      <c r="A318" s="9"/>
      <c r="B318" s="9"/>
      <c r="C318" s="9"/>
      <c r="D318" s="9"/>
      <c r="E318" s="9"/>
      <c r="F318" s="9"/>
      <c r="G318" s="14"/>
      <c r="H318" s="20"/>
      <c r="I318" s="20"/>
      <c r="J318" s="21"/>
      <c r="K318" s="21"/>
      <c r="L318" s="9"/>
      <c r="M318" s="9"/>
      <c r="N318" s="9"/>
      <c r="O318" s="9"/>
      <c r="Q318" s="44"/>
    </row>
    <row r="319" spans="1:17" s="11" customFormat="1" ht="17.100000000000001" customHeight="1">
      <c r="A319" s="9"/>
      <c r="B319" s="9"/>
      <c r="C319" s="9"/>
      <c r="D319" s="9"/>
      <c r="E319" s="9"/>
      <c r="F319" s="9"/>
      <c r="G319" s="14"/>
      <c r="H319" s="20"/>
      <c r="I319" s="20"/>
      <c r="J319" s="21"/>
      <c r="K319" s="21"/>
      <c r="L319" s="9"/>
      <c r="M319" s="9"/>
      <c r="N319" s="9"/>
      <c r="O319" s="9"/>
      <c r="Q319" s="44"/>
    </row>
    <row r="320" spans="1:17" s="11" customFormat="1" ht="17.100000000000001" customHeight="1">
      <c r="A320" s="9"/>
      <c r="B320" s="9"/>
      <c r="C320" s="9"/>
      <c r="D320" s="9"/>
      <c r="E320" s="9"/>
      <c r="F320" s="9"/>
      <c r="G320" s="14"/>
      <c r="H320" s="20"/>
      <c r="I320" s="20"/>
      <c r="J320" s="21"/>
      <c r="K320" s="21"/>
      <c r="L320" s="9"/>
      <c r="M320" s="9"/>
      <c r="N320" s="9"/>
      <c r="O320" s="9"/>
      <c r="Q320" s="44"/>
    </row>
    <row r="321" spans="1:17" s="11" customFormat="1" ht="17.100000000000001" customHeight="1">
      <c r="A321" s="9"/>
      <c r="B321" s="9"/>
      <c r="C321" s="9"/>
      <c r="D321" s="9"/>
      <c r="E321" s="9"/>
      <c r="F321" s="9"/>
      <c r="G321" s="14"/>
      <c r="H321" s="20"/>
      <c r="I321" s="20"/>
      <c r="J321" s="21"/>
      <c r="K321" s="21"/>
      <c r="L321" s="9"/>
      <c r="M321" s="9"/>
      <c r="N321" s="9"/>
      <c r="O321" s="9"/>
      <c r="Q321" s="44"/>
    </row>
    <row r="322" spans="1:17" s="11" customFormat="1" ht="17.100000000000001" customHeight="1">
      <c r="A322" s="9"/>
      <c r="B322" s="9"/>
      <c r="C322" s="9"/>
      <c r="D322" s="9"/>
      <c r="E322" s="9"/>
      <c r="F322" s="9"/>
      <c r="G322" s="14"/>
      <c r="H322" s="20"/>
      <c r="I322" s="20"/>
      <c r="J322" s="21"/>
      <c r="K322" s="21"/>
      <c r="L322" s="9"/>
      <c r="M322" s="9"/>
      <c r="N322" s="9"/>
      <c r="O322" s="9"/>
      <c r="Q322" s="44"/>
    </row>
    <row r="323" spans="1:17" s="11" customFormat="1" ht="17.100000000000001" customHeight="1">
      <c r="A323" s="9"/>
      <c r="B323" s="9"/>
      <c r="C323" s="9"/>
      <c r="D323" s="9"/>
      <c r="E323" s="9"/>
      <c r="F323" s="9"/>
      <c r="G323" s="14"/>
      <c r="H323" s="20"/>
      <c r="I323" s="20"/>
      <c r="J323" s="21"/>
      <c r="K323" s="21"/>
      <c r="L323" s="9"/>
      <c r="M323" s="9"/>
      <c r="N323" s="9"/>
      <c r="O323" s="9"/>
      <c r="Q323" s="44"/>
    </row>
    <row r="324" spans="1:17" s="11" customFormat="1" ht="17.100000000000001" customHeight="1">
      <c r="A324" s="9"/>
      <c r="B324" s="9"/>
      <c r="C324" s="9"/>
      <c r="D324" s="9"/>
      <c r="E324" s="9"/>
      <c r="F324" s="9"/>
      <c r="G324" s="14"/>
      <c r="H324" s="20"/>
      <c r="I324" s="20"/>
      <c r="J324" s="21"/>
      <c r="K324" s="21"/>
      <c r="L324" s="9"/>
      <c r="M324" s="9"/>
      <c r="N324" s="9"/>
      <c r="O324" s="9"/>
      <c r="Q324" s="44"/>
    </row>
    <row r="325" spans="1:17" s="11" customFormat="1" ht="17.100000000000001" customHeight="1">
      <c r="A325" s="9"/>
      <c r="B325" s="9"/>
      <c r="C325" s="9"/>
      <c r="D325" s="9"/>
      <c r="E325" s="9"/>
      <c r="F325" s="9"/>
      <c r="G325" s="14"/>
      <c r="H325" s="20"/>
      <c r="I325" s="20"/>
      <c r="J325" s="21"/>
      <c r="K325" s="21"/>
      <c r="L325" s="9"/>
      <c r="M325" s="9"/>
      <c r="N325" s="9"/>
      <c r="O325" s="9"/>
      <c r="Q325" s="44"/>
    </row>
    <row r="326" spans="1:17" s="11" customFormat="1" ht="17.100000000000001" customHeight="1">
      <c r="A326" s="9"/>
      <c r="B326" s="9"/>
      <c r="C326" s="9"/>
      <c r="D326" s="9"/>
      <c r="E326" s="9"/>
      <c r="F326" s="9"/>
      <c r="G326" s="14"/>
      <c r="H326" s="20"/>
      <c r="I326" s="20"/>
      <c r="J326" s="21"/>
      <c r="K326" s="21"/>
      <c r="L326" s="9"/>
      <c r="M326" s="9"/>
      <c r="N326" s="9"/>
      <c r="O326" s="9"/>
      <c r="Q326" s="44"/>
    </row>
    <row r="327" spans="1:17" s="11" customFormat="1" ht="17.100000000000001" customHeight="1">
      <c r="A327" s="9"/>
      <c r="B327" s="9"/>
      <c r="C327" s="9"/>
      <c r="D327" s="9"/>
      <c r="E327" s="9"/>
      <c r="F327" s="9"/>
      <c r="G327" s="14"/>
      <c r="H327" s="20"/>
      <c r="I327" s="20"/>
      <c r="J327" s="21"/>
      <c r="K327" s="21"/>
      <c r="L327" s="9"/>
      <c r="M327" s="9"/>
      <c r="N327" s="9"/>
      <c r="O327" s="9"/>
      <c r="Q327" s="44"/>
    </row>
    <row r="328" spans="1:17" s="11" customFormat="1" ht="17.100000000000001" customHeight="1">
      <c r="A328" s="9"/>
      <c r="B328" s="9"/>
      <c r="C328" s="9"/>
      <c r="D328" s="9"/>
      <c r="E328" s="9"/>
      <c r="F328" s="9"/>
      <c r="G328" s="14"/>
      <c r="H328" s="20"/>
      <c r="I328" s="20"/>
      <c r="J328" s="21"/>
      <c r="K328" s="21"/>
      <c r="L328" s="9"/>
      <c r="M328" s="9"/>
      <c r="N328" s="9"/>
      <c r="O328" s="9"/>
      <c r="Q328" s="44"/>
    </row>
    <row r="329" spans="1:17" s="11" customFormat="1" ht="17.100000000000001" customHeight="1">
      <c r="A329" s="9"/>
      <c r="B329" s="9"/>
      <c r="C329" s="9"/>
      <c r="D329" s="9"/>
      <c r="E329" s="9"/>
      <c r="F329" s="9"/>
      <c r="G329" s="14"/>
      <c r="H329" s="20"/>
      <c r="I329" s="20"/>
      <c r="J329" s="21"/>
      <c r="K329" s="21"/>
      <c r="L329" s="9"/>
      <c r="M329" s="9"/>
      <c r="N329" s="9"/>
      <c r="O329" s="9"/>
      <c r="Q329" s="44"/>
    </row>
    <row r="330" spans="1:17" s="11" customFormat="1" ht="17.100000000000001" customHeight="1">
      <c r="A330" s="9"/>
      <c r="B330" s="9"/>
      <c r="C330" s="9"/>
      <c r="D330" s="9"/>
      <c r="E330" s="9"/>
      <c r="F330" s="9"/>
      <c r="G330" s="14"/>
      <c r="H330" s="20"/>
      <c r="I330" s="20"/>
      <c r="J330" s="21"/>
      <c r="K330" s="21"/>
      <c r="L330" s="9"/>
      <c r="M330" s="9"/>
      <c r="N330" s="9"/>
      <c r="O330" s="9"/>
      <c r="Q330" s="44"/>
    </row>
    <row r="331" spans="1:17" s="11" customFormat="1" ht="17.100000000000001" customHeight="1">
      <c r="A331" s="9"/>
      <c r="B331" s="9"/>
      <c r="C331" s="9"/>
      <c r="D331" s="9"/>
      <c r="E331" s="9"/>
      <c r="F331" s="9"/>
      <c r="G331" s="14"/>
      <c r="H331" s="20"/>
      <c r="I331" s="20"/>
      <c r="J331" s="21"/>
      <c r="K331" s="21"/>
      <c r="L331" s="9"/>
      <c r="M331" s="9"/>
      <c r="N331" s="9"/>
      <c r="O331" s="9"/>
      <c r="Q331" s="44"/>
    </row>
    <row r="332" spans="1:17" s="11" customFormat="1" ht="17.100000000000001" customHeight="1">
      <c r="A332" s="9"/>
      <c r="B332" s="9"/>
      <c r="C332" s="9"/>
      <c r="D332" s="9"/>
      <c r="E332" s="9"/>
      <c r="F332" s="9"/>
      <c r="G332" s="14"/>
      <c r="H332" s="20"/>
      <c r="I332" s="20"/>
      <c r="J332" s="21"/>
      <c r="K332" s="21"/>
      <c r="L332" s="9"/>
      <c r="M332" s="9"/>
      <c r="N332" s="9"/>
      <c r="O332" s="9"/>
      <c r="Q332" s="44"/>
    </row>
    <row r="333" spans="1:17" s="11" customFormat="1" ht="17.100000000000001" customHeight="1">
      <c r="A333" s="9"/>
      <c r="B333" s="9"/>
      <c r="C333" s="9"/>
      <c r="D333" s="9"/>
      <c r="E333" s="9"/>
      <c r="F333" s="9"/>
      <c r="G333" s="14"/>
      <c r="H333" s="20"/>
      <c r="I333" s="20"/>
      <c r="J333" s="21"/>
      <c r="K333" s="21"/>
      <c r="L333" s="9"/>
      <c r="M333" s="9"/>
      <c r="N333" s="9"/>
      <c r="O333" s="9"/>
      <c r="Q333" s="44"/>
    </row>
    <row r="334" spans="1:17" s="11" customFormat="1" ht="17.100000000000001" customHeight="1">
      <c r="A334" s="9"/>
      <c r="B334" s="9"/>
      <c r="C334" s="9"/>
      <c r="D334" s="9"/>
      <c r="E334" s="9"/>
      <c r="F334" s="9"/>
      <c r="G334" s="14"/>
      <c r="H334" s="20"/>
      <c r="I334" s="20"/>
      <c r="J334" s="21"/>
      <c r="K334" s="21"/>
      <c r="L334" s="9"/>
      <c r="M334" s="9"/>
      <c r="N334" s="9"/>
      <c r="O334" s="9"/>
      <c r="Q334" s="44"/>
    </row>
    <row r="335" spans="1:17" s="11" customFormat="1" ht="17.100000000000001" customHeight="1">
      <c r="A335" s="9"/>
      <c r="B335" s="9"/>
      <c r="C335" s="9"/>
      <c r="D335" s="9"/>
      <c r="E335" s="9"/>
      <c r="F335" s="9"/>
      <c r="G335" s="14"/>
      <c r="H335" s="20"/>
      <c r="I335" s="20"/>
      <c r="J335" s="21"/>
      <c r="K335" s="21"/>
      <c r="L335" s="9"/>
      <c r="M335" s="9"/>
      <c r="N335" s="9"/>
      <c r="O335" s="9"/>
      <c r="Q335" s="44"/>
    </row>
    <row r="336" spans="1:17" s="11" customFormat="1" ht="17.100000000000001" customHeight="1">
      <c r="A336" s="9"/>
      <c r="B336" s="9"/>
      <c r="C336" s="9"/>
      <c r="D336" s="9"/>
      <c r="E336" s="9"/>
      <c r="F336" s="9"/>
      <c r="G336" s="14"/>
      <c r="H336" s="20"/>
      <c r="I336" s="20"/>
      <c r="J336" s="21"/>
      <c r="K336" s="21"/>
      <c r="L336" s="9"/>
      <c r="M336" s="9"/>
      <c r="N336" s="9"/>
      <c r="O336" s="9"/>
      <c r="Q336" s="44"/>
    </row>
    <row r="337" spans="1:17" s="11" customFormat="1" ht="17.100000000000001" customHeight="1">
      <c r="A337" s="9"/>
      <c r="B337" s="9"/>
      <c r="C337" s="9"/>
      <c r="D337" s="9"/>
      <c r="E337" s="9"/>
      <c r="F337" s="9"/>
      <c r="G337" s="14"/>
      <c r="H337" s="20"/>
      <c r="I337" s="20"/>
      <c r="J337" s="21"/>
      <c r="K337" s="21"/>
      <c r="L337" s="9"/>
      <c r="M337" s="9"/>
      <c r="N337" s="9"/>
      <c r="O337" s="9"/>
      <c r="Q337" s="44"/>
    </row>
    <row r="338" spans="1:17" s="11" customFormat="1" ht="17.100000000000001" customHeight="1">
      <c r="A338" s="9"/>
      <c r="B338" s="9"/>
      <c r="C338" s="9"/>
      <c r="D338" s="9"/>
      <c r="E338" s="9"/>
      <c r="F338" s="9"/>
      <c r="G338" s="14"/>
      <c r="H338" s="20"/>
      <c r="I338" s="20"/>
      <c r="J338" s="21"/>
      <c r="K338" s="21"/>
      <c r="L338" s="9"/>
      <c r="M338" s="9"/>
      <c r="N338" s="9"/>
      <c r="O338" s="9"/>
      <c r="Q338" s="44"/>
    </row>
    <row r="339" spans="1:17" s="11" customFormat="1" ht="17.100000000000001" customHeight="1">
      <c r="A339" s="9"/>
      <c r="B339" s="9"/>
      <c r="C339" s="9"/>
      <c r="D339" s="9"/>
      <c r="E339" s="9"/>
      <c r="F339" s="9"/>
      <c r="G339" s="14"/>
      <c r="H339" s="20"/>
      <c r="I339" s="20"/>
      <c r="J339" s="21"/>
      <c r="K339" s="21"/>
      <c r="L339" s="9"/>
      <c r="M339" s="9"/>
      <c r="N339" s="9"/>
      <c r="O339" s="9"/>
      <c r="Q339" s="44"/>
    </row>
    <row r="340" spans="1:17" s="11" customFormat="1" ht="17.100000000000001" customHeight="1">
      <c r="A340" s="9"/>
      <c r="B340" s="9"/>
      <c r="C340" s="9"/>
      <c r="D340" s="9"/>
      <c r="E340" s="9"/>
      <c r="F340" s="9"/>
      <c r="G340" s="14"/>
      <c r="H340" s="20"/>
      <c r="I340" s="20"/>
      <c r="J340" s="21"/>
      <c r="K340" s="21"/>
      <c r="L340" s="9"/>
      <c r="M340" s="9"/>
      <c r="N340" s="9"/>
      <c r="O340" s="9"/>
      <c r="Q340" s="44"/>
    </row>
    <row r="341" spans="1:17" s="11" customFormat="1" ht="17.100000000000001" customHeight="1">
      <c r="A341" s="9"/>
      <c r="B341" s="9"/>
      <c r="C341" s="9"/>
      <c r="D341" s="9"/>
      <c r="E341" s="9"/>
      <c r="F341" s="9"/>
      <c r="G341" s="14"/>
      <c r="H341" s="20"/>
      <c r="I341" s="20"/>
      <c r="J341" s="21"/>
      <c r="K341" s="21"/>
      <c r="L341" s="9"/>
      <c r="M341" s="9"/>
      <c r="N341" s="9"/>
      <c r="O341" s="9"/>
      <c r="Q341" s="44"/>
    </row>
    <row r="342" spans="1:17" s="11" customFormat="1" ht="17.100000000000001" customHeight="1">
      <c r="A342" s="9"/>
      <c r="B342" s="9"/>
      <c r="C342" s="9"/>
      <c r="D342" s="9"/>
      <c r="E342" s="9"/>
      <c r="F342" s="9"/>
      <c r="G342" s="14"/>
      <c r="H342" s="20"/>
      <c r="I342" s="20"/>
      <c r="J342" s="21"/>
      <c r="K342" s="21"/>
      <c r="L342" s="9"/>
      <c r="M342" s="9"/>
      <c r="N342" s="9"/>
      <c r="O342" s="9"/>
      <c r="Q342" s="44"/>
    </row>
    <row r="343" spans="1:17" s="11" customFormat="1" ht="17.100000000000001" customHeight="1">
      <c r="A343" s="9"/>
      <c r="B343" s="9"/>
      <c r="C343" s="9"/>
      <c r="D343" s="9"/>
      <c r="E343" s="9"/>
      <c r="F343" s="9"/>
      <c r="G343" s="14"/>
      <c r="H343" s="20"/>
      <c r="I343" s="20"/>
      <c r="J343" s="21"/>
      <c r="K343" s="21"/>
      <c r="L343" s="9"/>
      <c r="M343" s="9"/>
      <c r="N343" s="9"/>
      <c r="O343" s="9"/>
      <c r="Q343" s="44"/>
    </row>
    <row r="344" spans="1:17" s="11" customFormat="1" ht="17.100000000000001" customHeight="1">
      <c r="A344" s="9"/>
      <c r="B344" s="9"/>
      <c r="C344" s="9"/>
      <c r="D344" s="9"/>
      <c r="E344" s="9"/>
      <c r="F344" s="9"/>
      <c r="G344" s="14"/>
      <c r="H344" s="20"/>
      <c r="I344" s="20"/>
      <c r="J344" s="21"/>
      <c r="K344" s="21"/>
      <c r="L344" s="9"/>
      <c r="M344" s="9"/>
      <c r="N344" s="9"/>
      <c r="O344" s="9"/>
      <c r="Q344" s="44"/>
    </row>
    <row r="345" spans="1:17" s="11" customFormat="1" ht="17.100000000000001" customHeight="1">
      <c r="A345" s="9"/>
      <c r="B345" s="9"/>
      <c r="C345" s="9"/>
      <c r="D345" s="9"/>
      <c r="E345" s="9"/>
      <c r="F345" s="9"/>
      <c r="G345" s="14"/>
      <c r="H345" s="20"/>
      <c r="I345" s="20"/>
      <c r="J345" s="21"/>
      <c r="K345" s="21"/>
      <c r="L345" s="9"/>
      <c r="M345" s="9"/>
      <c r="N345" s="9"/>
      <c r="O345" s="9"/>
      <c r="Q345" s="44"/>
    </row>
    <row r="346" spans="1:17" s="11" customFormat="1" ht="17.100000000000001" customHeight="1">
      <c r="A346" s="9"/>
      <c r="B346" s="9"/>
      <c r="C346" s="9"/>
      <c r="D346" s="9"/>
      <c r="E346" s="9"/>
      <c r="F346" s="9"/>
      <c r="G346" s="14"/>
      <c r="H346" s="20"/>
      <c r="I346" s="20"/>
      <c r="J346" s="21"/>
      <c r="K346" s="21"/>
      <c r="L346" s="9"/>
      <c r="M346" s="9"/>
      <c r="N346" s="9"/>
      <c r="O346" s="9"/>
      <c r="Q346" s="44"/>
    </row>
    <row r="347" spans="1:17" s="11" customFormat="1" ht="17.100000000000001" customHeight="1">
      <c r="A347" s="9"/>
      <c r="B347" s="9"/>
      <c r="C347" s="9"/>
      <c r="D347" s="9"/>
      <c r="E347" s="9"/>
      <c r="F347" s="9"/>
      <c r="G347" s="14"/>
      <c r="H347" s="20"/>
      <c r="I347" s="20"/>
      <c r="J347" s="21"/>
      <c r="K347" s="21"/>
      <c r="L347" s="9"/>
      <c r="M347" s="9"/>
      <c r="N347" s="9"/>
      <c r="O347" s="9"/>
      <c r="Q347" s="44"/>
    </row>
    <row r="348" spans="1:17" s="11" customFormat="1" ht="17.100000000000001" customHeight="1">
      <c r="A348" s="9"/>
      <c r="B348" s="9"/>
      <c r="C348" s="9"/>
      <c r="D348" s="9"/>
      <c r="E348" s="9"/>
      <c r="F348" s="9"/>
      <c r="G348" s="14"/>
      <c r="H348" s="20"/>
      <c r="I348" s="20"/>
      <c r="J348" s="21"/>
      <c r="K348" s="21"/>
      <c r="L348" s="9"/>
      <c r="M348" s="9"/>
      <c r="N348" s="9"/>
      <c r="O348" s="9"/>
      <c r="Q348" s="44"/>
    </row>
    <row r="349" spans="1:17" s="11" customFormat="1" ht="17.100000000000001" customHeight="1">
      <c r="A349" s="9"/>
      <c r="B349" s="9"/>
      <c r="C349" s="9"/>
      <c r="D349" s="9"/>
      <c r="E349" s="9"/>
      <c r="F349" s="9"/>
      <c r="G349" s="14"/>
      <c r="H349" s="20"/>
      <c r="I349" s="20"/>
      <c r="J349" s="21"/>
      <c r="K349" s="21"/>
      <c r="L349" s="9"/>
      <c r="M349" s="9"/>
      <c r="N349" s="9"/>
      <c r="O349" s="9"/>
      <c r="Q349" s="44"/>
    </row>
    <row r="350" spans="1:17" s="11" customFormat="1" ht="17.100000000000001" customHeight="1">
      <c r="A350" s="9"/>
      <c r="B350" s="9"/>
      <c r="C350" s="9"/>
      <c r="D350" s="9"/>
      <c r="E350" s="9"/>
      <c r="F350" s="9"/>
      <c r="G350" s="14"/>
      <c r="H350" s="20"/>
      <c r="I350" s="20"/>
      <c r="J350" s="21"/>
      <c r="K350" s="21"/>
      <c r="L350" s="9"/>
      <c r="M350" s="9"/>
      <c r="N350" s="9"/>
      <c r="O350" s="9"/>
      <c r="Q350" s="44"/>
    </row>
    <row r="351" spans="1:17" s="11" customFormat="1" ht="17.100000000000001" customHeight="1">
      <c r="A351" s="9"/>
      <c r="B351" s="9"/>
      <c r="C351" s="9"/>
      <c r="D351" s="9"/>
      <c r="E351" s="9"/>
      <c r="F351" s="9"/>
      <c r="G351" s="14"/>
      <c r="H351" s="20"/>
      <c r="I351" s="20"/>
      <c r="J351" s="21"/>
      <c r="K351" s="21"/>
      <c r="L351" s="9"/>
      <c r="M351" s="9"/>
      <c r="N351" s="9"/>
      <c r="O351" s="9"/>
      <c r="Q351" s="44"/>
    </row>
    <row r="352" spans="1:17" s="11" customFormat="1" ht="17.100000000000001" customHeight="1">
      <c r="A352" s="9"/>
      <c r="B352" s="9"/>
      <c r="C352" s="9"/>
      <c r="D352" s="9"/>
      <c r="E352" s="9"/>
      <c r="F352" s="9"/>
      <c r="G352" s="14"/>
      <c r="H352" s="20"/>
      <c r="I352" s="20"/>
      <c r="J352" s="21"/>
      <c r="K352" s="21"/>
      <c r="L352" s="9"/>
      <c r="M352" s="9"/>
      <c r="N352" s="9"/>
      <c r="O352" s="9"/>
      <c r="Q352" s="44"/>
    </row>
    <row r="353" spans="1:17" s="11" customFormat="1" ht="17.100000000000001" customHeight="1">
      <c r="A353" s="9"/>
      <c r="B353" s="9"/>
      <c r="C353" s="9"/>
      <c r="D353" s="9"/>
      <c r="E353" s="9"/>
      <c r="F353" s="9"/>
      <c r="G353" s="14"/>
      <c r="H353" s="20"/>
      <c r="I353" s="20"/>
      <c r="J353" s="21"/>
      <c r="K353" s="21"/>
      <c r="L353" s="9"/>
      <c r="M353" s="9"/>
      <c r="N353" s="9"/>
      <c r="O353" s="9"/>
      <c r="Q353" s="44"/>
    </row>
    <row r="354" spans="1:17" s="11" customFormat="1" ht="17.100000000000001" customHeight="1">
      <c r="A354" s="9"/>
      <c r="B354" s="9"/>
      <c r="C354" s="9"/>
      <c r="D354" s="9"/>
      <c r="E354" s="9"/>
      <c r="F354" s="9"/>
      <c r="G354" s="14"/>
      <c r="H354" s="20"/>
      <c r="I354" s="20"/>
      <c r="J354" s="21"/>
      <c r="K354" s="21"/>
      <c r="L354" s="9"/>
      <c r="M354" s="9"/>
      <c r="N354" s="9"/>
      <c r="O354" s="9"/>
      <c r="Q354" s="44"/>
    </row>
    <row r="355" spans="1:17" s="11" customFormat="1" ht="17.100000000000001" customHeight="1">
      <c r="A355" s="9"/>
      <c r="B355" s="9"/>
      <c r="C355" s="9"/>
      <c r="D355" s="9"/>
      <c r="E355" s="9"/>
      <c r="F355" s="9"/>
      <c r="G355" s="14"/>
      <c r="H355" s="20"/>
      <c r="I355" s="20"/>
      <c r="J355" s="21"/>
      <c r="K355" s="21"/>
      <c r="L355" s="9"/>
      <c r="M355" s="9"/>
      <c r="N355" s="9"/>
      <c r="O355" s="9"/>
      <c r="Q355" s="44"/>
    </row>
    <row r="356" spans="1:17" s="11" customFormat="1" ht="17.100000000000001" customHeight="1">
      <c r="A356" s="9"/>
      <c r="B356" s="9"/>
      <c r="C356" s="9"/>
      <c r="D356" s="9"/>
      <c r="E356" s="9"/>
      <c r="F356" s="9"/>
      <c r="G356" s="14"/>
      <c r="H356" s="20"/>
      <c r="I356" s="20"/>
      <c r="J356" s="21"/>
      <c r="K356" s="21"/>
      <c r="L356" s="9"/>
      <c r="M356" s="9"/>
      <c r="N356" s="9"/>
      <c r="O356" s="9"/>
      <c r="Q356" s="44"/>
    </row>
    <row r="357" spans="1:17" s="11" customFormat="1" ht="17.100000000000001" customHeight="1">
      <c r="A357" s="9"/>
      <c r="B357" s="9"/>
      <c r="C357" s="9"/>
      <c r="D357" s="9"/>
      <c r="E357" s="9"/>
      <c r="F357" s="9"/>
      <c r="G357" s="14"/>
      <c r="H357" s="20"/>
      <c r="I357" s="20"/>
      <c r="J357" s="21"/>
      <c r="K357" s="21"/>
      <c r="L357" s="9"/>
      <c r="M357" s="9"/>
      <c r="N357" s="9"/>
      <c r="O357" s="9"/>
      <c r="Q357" s="44"/>
    </row>
    <row r="358" spans="1:17" s="11" customFormat="1" ht="17.100000000000001" customHeight="1">
      <c r="A358" s="9"/>
      <c r="B358" s="9"/>
      <c r="C358" s="9"/>
      <c r="D358" s="9"/>
      <c r="E358" s="9"/>
      <c r="F358" s="9"/>
      <c r="G358" s="14"/>
      <c r="H358" s="20"/>
      <c r="I358" s="20"/>
      <c r="J358" s="21"/>
      <c r="K358" s="21"/>
      <c r="L358" s="9"/>
      <c r="M358" s="9"/>
      <c r="N358" s="9"/>
      <c r="O358" s="9"/>
      <c r="Q358" s="44"/>
    </row>
    <row r="359" spans="1:17" s="11" customFormat="1" ht="17.100000000000001" customHeight="1">
      <c r="A359" s="9"/>
      <c r="B359" s="9"/>
      <c r="C359" s="9"/>
      <c r="D359" s="9"/>
      <c r="E359" s="9"/>
      <c r="F359" s="9"/>
      <c r="G359" s="14"/>
      <c r="H359" s="20"/>
      <c r="I359" s="20"/>
      <c r="J359" s="21"/>
      <c r="K359" s="21"/>
      <c r="L359" s="9"/>
      <c r="M359" s="9"/>
      <c r="N359" s="9"/>
      <c r="O359" s="9"/>
      <c r="Q359" s="44"/>
    </row>
    <row r="360" spans="1:17" s="11" customFormat="1" ht="17.100000000000001" customHeight="1">
      <c r="A360" s="9"/>
      <c r="B360" s="9"/>
      <c r="C360" s="9"/>
      <c r="D360" s="9"/>
      <c r="E360" s="9"/>
      <c r="F360" s="9"/>
      <c r="G360" s="14"/>
      <c r="H360" s="20"/>
      <c r="I360" s="20"/>
      <c r="J360" s="21"/>
      <c r="K360" s="21"/>
      <c r="L360" s="9"/>
      <c r="M360" s="9"/>
      <c r="N360" s="9"/>
      <c r="O360" s="9"/>
      <c r="Q360" s="44"/>
    </row>
    <row r="361" spans="1:17" s="11" customFormat="1" ht="17.100000000000001" customHeight="1">
      <c r="A361" s="9"/>
      <c r="B361" s="9"/>
      <c r="C361" s="9"/>
      <c r="D361" s="9"/>
      <c r="E361" s="9"/>
      <c r="F361" s="9"/>
      <c r="G361" s="14"/>
      <c r="H361" s="20"/>
      <c r="I361" s="20"/>
      <c r="J361" s="21"/>
      <c r="K361" s="21"/>
      <c r="L361" s="9"/>
      <c r="M361" s="9"/>
      <c r="N361" s="9"/>
      <c r="O361" s="9"/>
      <c r="Q361" s="44"/>
    </row>
    <row r="362" spans="1:17" s="11" customFormat="1" ht="17.100000000000001" customHeight="1">
      <c r="A362" s="9"/>
      <c r="B362" s="9"/>
      <c r="C362" s="9"/>
      <c r="D362" s="9"/>
      <c r="E362" s="9"/>
      <c r="F362" s="9"/>
      <c r="G362" s="14"/>
      <c r="H362" s="20"/>
      <c r="I362" s="20"/>
      <c r="J362" s="21"/>
      <c r="K362" s="21"/>
      <c r="L362" s="9"/>
      <c r="M362" s="9"/>
      <c r="N362" s="9"/>
      <c r="O362" s="9"/>
      <c r="Q362" s="44"/>
    </row>
    <row r="363" spans="1:17" s="11" customFormat="1" ht="17.100000000000001" customHeight="1">
      <c r="A363" s="9"/>
      <c r="B363" s="9"/>
      <c r="C363" s="9"/>
      <c r="D363" s="9"/>
      <c r="E363" s="9"/>
      <c r="F363" s="9"/>
      <c r="G363" s="14"/>
      <c r="H363" s="20"/>
      <c r="I363" s="20"/>
      <c r="J363" s="21"/>
      <c r="K363" s="21"/>
      <c r="L363" s="9"/>
      <c r="M363" s="9"/>
      <c r="N363" s="9"/>
      <c r="O363" s="9"/>
      <c r="Q363" s="44"/>
    </row>
    <row r="364" spans="1:17" s="11" customFormat="1" ht="17.100000000000001" customHeight="1">
      <c r="A364" s="9"/>
      <c r="B364" s="9"/>
      <c r="C364" s="9"/>
      <c r="D364" s="9"/>
      <c r="E364" s="9"/>
      <c r="F364" s="9"/>
      <c r="G364" s="14"/>
      <c r="H364" s="20"/>
      <c r="I364" s="20"/>
      <c r="J364" s="21"/>
      <c r="K364" s="21"/>
      <c r="L364" s="9"/>
      <c r="M364" s="9"/>
      <c r="N364" s="9"/>
      <c r="O364" s="9"/>
      <c r="Q364" s="44"/>
    </row>
    <row r="365" spans="1:17" s="11" customFormat="1" ht="17.100000000000001" customHeight="1">
      <c r="A365" s="9"/>
      <c r="B365" s="9"/>
      <c r="C365" s="9"/>
      <c r="D365" s="9"/>
      <c r="E365" s="9"/>
      <c r="F365" s="9"/>
      <c r="G365" s="14"/>
      <c r="H365" s="20"/>
      <c r="I365" s="20"/>
      <c r="J365" s="21"/>
      <c r="K365" s="21"/>
      <c r="L365" s="9"/>
      <c r="M365" s="9"/>
      <c r="N365" s="9"/>
      <c r="O365" s="9"/>
      <c r="Q365" s="44"/>
    </row>
    <row r="366" spans="1:17" s="11" customFormat="1" ht="17.100000000000001" customHeight="1">
      <c r="A366" s="9"/>
      <c r="B366" s="9"/>
      <c r="C366" s="9"/>
      <c r="D366" s="9"/>
      <c r="E366" s="9"/>
      <c r="F366" s="9"/>
      <c r="G366" s="14"/>
      <c r="H366" s="20"/>
      <c r="I366" s="20"/>
      <c r="J366" s="21"/>
      <c r="K366" s="21"/>
      <c r="L366" s="9"/>
      <c r="M366" s="9"/>
      <c r="N366" s="9"/>
      <c r="O366" s="9"/>
      <c r="Q366" s="44"/>
    </row>
    <row r="367" spans="1:17" s="11" customFormat="1" ht="17.100000000000001" customHeight="1">
      <c r="A367" s="9"/>
      <c r="B367" s="9"/>
      <c r="C367" s="9"/>
      <c r="D367" s="9"/>
      <c r="E367" s="9"/>
      <c r="F367" s="9"/>
      <c r="G367" s="14"/>
      <c r="H367" s="20"/>
      <c r="I367" s="20"/>
      <c r="J367" s="21"/>
      <c r="K367" s="21"/>
      <c r="L367" s="9"/>
      <c r="M367" s="9"/>
      <c r="N367" s="9"/>
      <c r="O367" s="9"/>
      <c r="Q367" s="44"/>
    </row>
    <row r="368" spans="1:17" s="11" customFormat="1" ht="17.100000000000001" customHeight="1">
      <c r="A368" s="9"/>
      <c r="B368" s="9"/>
      <c r="C368" s="9"/>
      <c r="D368" s="9"/>
      <c r="E368" s="9"/>
      <c r="F368" s="9"/>
      <c r="G368" s="14"/>
      <c r="H368" s="20"/>
      <c r="I368" s="20"/>
      <c r="J368" s="21"/>
      <c r="K368" s="21"/>
      <c r="L368" s="9"/>
      <c r="M368" s="9"/>
      <c r="N368" s="9"/>
      <c r="O368" s="9"/>
      <c r="Q368" s="44"/>
    </row>
    <row r="369" spans="1:17" s="11" customFormat="1" ht="17.100000000000001" customHeight="1">
      <c r="A369" s="9"/>
      <c r="B369" s="9"/>
      <c r="C369" s="9"/>
      <c r="D369" s="9"/>
      <c r="E369" s="9"/>
      <c r="F369" s="9"/>
      <c r="G369" s="14"/>
      <c r="H369" s="20"/>
      <c r="I369" s="20"/>
      <c r="J369" s="21"/>
      <c r="K369" s="21"/>
      <c r="L369" s="9"/>
      <c r="M369" s="9"/>
      <c r="N369" s="9"/>
      <c r="O369" s="9"/>
      <c r="Q369" s="44"/>
    </row>
    <row r="370" spans="1:17" s="11" customFormat="1" ht="17.100000000000001" customHeight="1">
      <c r="A370" s="9"/>
      <c r="B370" s="9"/>
      <c r="C370" s="9"/>
      <c r="D370" s="9"/>
      <c r="E370" s="9"/>
      <c r="F370" s="9"/>
      <c r="G370" s="14"/>
      <c r="H370" s="20"/>
      <c r="I370" s="20"/>
      <c r="J370" s="21"/>
      <c r="K370" s="21"/>
      <c r="L370" s="9"/>
      <c r="M370" s="9"/>
      <c r="N370" s="9"/>
      <c r="O370" s="9"/>
      <c r="Q370" s="44"/>
    </row>
    <row r="371" spans="1:17" s="11" customFormat="1" ht="17.100000000000001" customHeight="1">
      <c r="A371" s="9"/>
      <c r="B371" s="9"/>
      <c r="C371" s="9"/>
      <c r="D371" s="9"/>
      <c r="E371" s="9"/>
      <c r="F371" s="9"/>
      <c r="G371" s="14"/>
      <c r="H371" s="20"/>
      <c r="I371" s="20"/>
      <c r="J371" s="21"/>
      <c r="K371" s="21"/>
      <c r="L371" s="9"/>
      <c r="M371" s="9"/>
      <c r="N371" s="9"/>
      <c r="O371" s="9"/>
      <c r="Q371" s="44"/>
    </row>
    <row r="372" spans="1:17" s="11" customFormat="1" ht="17.100000000000001" customHeight="1">
      <c r="A372" s="9"/>
      <c r="B372" s="9"/>
      <c r="C372" s="9"/>
      <c r="D372" s="9"/>
      <c r="E372" s="9"/>
      <c r="F372" s="9"/>
      <c r="G372" s="14"/>
      <c r="H372" s="20"/>
      <c r="I372" s="20"/>
      <c r="J372" s="21"/>
      <c r="K372" s="21"/>
      <c r="L372" s="9"/>
      <c r="M372" s="9"/>
      <c r="N372" s="9"/>
      <c r="O372" s="9"/>
      <c r="Q372" s="44"/>
    </row>
    <row r="373" spans="1:17" s="11" customFormat="1" ht="17.100000000000001" customHeight="1">
      <c r="A373" s="9"/>
      <c r="B373" s="9"/>
      <c r="C373" s="9"/>
      <c r="D373" s="9"/>
      <c r="E373" s="9"/>
      <c r="F373" s="9"/>
      <c r="G373" s="14"/>
      <c r="H373" s="20"/>
      <c r="I373" s="20"/>
      <c r="J373" s="21"/>
      <c r="K373" s="21"/>
      <c r="L373" s="9"/>
      <c r="M373" s="9"/>
      <c r="N373" s="9"/>
      <c r="O373" s="9"/>
      <c r="Q373" s="44"/>
    </row>
    <row r="374" spans="1:17" s="11" customFormat="1" ht="17.100000000000001" customHeight="1">
      <c r="A374" s="9"/>
      <c r="B374" s="9"/>
      <c r="C374" s="9"/>
      <c r="D374" s="9"/>
      <c r="E374" s="9"/>
      <c r="F374" s="9"/>
      <c r="G374" s="14"/>
      <c r="H374" s="20"/>
      <c r="I374" s="20"/>
      <c r="J374" s="21"/>
      <c r="K374" s="21"/>
      <c r="L374" s="9"/>
      <c r="M374" s="9"/>
      <c r="N374" s="9"/>
      <c r="O374" s="9"/>
      <c r="Q374" s="44"/>
    </row>
    <row r="375" spans="1:17" s="11" customFormat="1" ht="17.100000000000001" customHeight="1">
      <c r="A375" s="9"/>
      <c r="B375" s="9"/>
      <c r="C375" s="9"/>
      <c r="D375" s="9"/>
      <c r="E375" s="9"/>
      <c r="F375" s="9"/>
      <c r="G375" s="14"/>
      <c r="H375" s="20"/>
      <c r="I375" s="20"/>
      <c r="J375" s="21"/>
      <c r="K375" s="21"/>
      <c r="L375" s="9"/>
      <c r="M375" s="9"/>
      <c r="N375" s="9"/>
      <c r="O375" s="9"/>
      <c r="Q375" s="44"/>
    </row>
    <row r="376" spans="1:17" s="11" customFormat="1" ht="17.100000000000001" customHeight="1">
      <c r="A376" s="9"/>
      <c r="B376" s="9"/>
      <c r="C376" s="9"/>
      <c r="D376" s="9"/>
      <c r="E376" s="9"/>
      <c r="F376" s="9"/>
      <c r="G376" s="14"/>
      <c r="H376" s="20"/>
      <c r="I376" s="20"/>
      <c r="J376" s="21"/>
      <c r="K376" s="21"/>
      <c r="L376" s="9"/>
      <c r="M376" s="9"/>
      <c r="N376" s="9"/>
      <c r="O376" s="9"/>
      <c r="Q376" s="44"/>
    </row>
    <row r="377" spans="1:17" s="11" customFormat="1" ht="17.100000000000001" customHeight="1">
      <c r="A377" s="9"/>
      <c r="B377" s="9"/>
      <c r="C377" s="9"/>
      <c r="D377" s="9"/>
      <c r="E377" s="9"/>
      <c r="F377" s="9"/>
      <c r="G377" s="14"/>
      <c r="H377" s="20"/>
      <c r="I377" s="20"/>
      <c r="J377" s="21"/>
      <c r="K377" s="21"/>
      <c r="L377" s="9"/>
      <c r="M377" s="9"/>
      <c r="N377" s="9"/>
      <c r="O377" s="9"/>
      <c r="Q377" s="44"/>
    </row>
    <row r="378" spans="1:17" s="11" customFormat="1" ht="17.100000000000001" customHeight="1">
      <c r="A378" s="9"/>
      <c r="B378" s="9"/>
      <c r="C378" s="9"/>
      <c r="D378" s="9"/>
      <c r="E378" s="9"/>
      <c r="F378" s="9"/>
      <c r="G378" s="14"/>
      <c r="H378" s="20"/>
      <c r="I378" s="20"/>
      <c r="J378" s="21"/>
      <c r="K378" s="21"/>
      <c r="L378" s="9"/>
      <c r="M378" s="9"/>
      <c r="N378" s="9"/>
      <c r="O378" s="9"/>
      <c r="Q378" s="44"/>
    </row>
    <row r="379" spans="1:17" s="11" customFormat="1" ht="17.100000000000001" customHeight="1">
      <c r="A379" s="9"/>
      <c r="B379" s="9"/>
      <c r="C379" s="9"/>
      <c r="D379" s="9"/>
      <c r="E379" s="9"/>
      <c r="F379" s="9"/>
      <c r="G379" s="14"/>
      <c r="H379" s="20"/>
      <c r="I379" s="20"/>
      <c r="J379" s="21"/>
      <c r="K379" s="21"/>
      <c r="L379" s="9"/>
      <c r="M379" s="9"/>
      <c r="N379" s="9"/>
      <c r="O379" s="9"/>
      <c r="Q379" s="44"/>
    </row>
    <row r="380" spans="1:17" s="11" customFormat="1" ht="17.100000000000001" customHeight="1">
      <c r="A380" s="9"/>
      <c r="B380" s="9"/>
      <c r="C380" s="9"/>
      <c r="D380" s="9"/>
      <c r="E380" s="9"/>
      <c r="F380" s="9"/>
      <c r="G380" s="14"/>
      <c r="H380" s="20"/>
      <c r="I380" s="20"/>
      <c r="J380" s="21"/>
      <c r="K380" s="21"/>
      <c r="L380" s="9"/>
      <c r="M380" s="9"/>
      <c r="N380" s="9"/>
      <c r="O380" s="9"/>
      <c r="Q380" s="44"/>
    </row>
    <row r="381" spans="1:17" s="11" customFormat="1" ht="17.100000000000001" customHeight="1">
      <c r="A381" s="9"/>
      <c r="B381" s="9"/>
      <c r="C381" s="9"/>
      <c r="D381" s="9"/>
      <c r="E381" s="9"/>
      <c r="F381" s="9"/>
      <c r="G381" s="14"/>
      <c r="H381" s="20"/>
      <c r="I381" s="20"/>
      <c r="J381" s="21"/>
      <c r="K381" s="21"/>
      <c r="L381" s="9"/>
      <c r="M381" s="9"/>
      <c r="N381" s="9"/>
      <c r="O381" s="9"/>
      <c r="Q381" s="44"/>
    </row>
    <row r="382" spans="1:17" s="11" customFormat="1" ht="17.100000000000001" customHeight="1">
      <c r="A382" s="9"/>
      <c r="B382" s="9"/>
      <c r="C382" s="9"/>
      <c r="D382" s="9"/>
      <c r="E382" s="9"/>
      <c r="F382" s="9"/>
      <c r="G382" s="14"/>
      <c r="H382" s="20"/>
      <c r="I382" s="20"/>
      <c r="J382" s="21"/>
      <c r="K382" s="21"/>
      <c r="L382" s="9"/>
      <c r="M382" s="9"/>
      <c r="N382" s="9"/>
      <c r="O382" s="9"/>
      <c r="Q382" s="44"/>
    </row>
    <row r="383" spans="1:17" s="11" customFormat="1" ht="17.100000000000001" customHeight="1">
      <c r="A383" s="9"/>
      <c r="B383" s="9"/>
      <c r="C383" s="9"/>
      <c r="D383" s="9"/>
      <c r="E383" s="9"/>
      <c r="F383" s="9"/>
      <c r="G383" s="14"/>
      <c r="H383" s="20"/>
      <c r="I383" s="20"/>
      <c r="J383" s="21"/>
      <c r="K383" s="21"/>
      <c r="L383" s="9"/>
      <c r="M383" s="9"/>
      <c r="N383" s="9"/>
      <c r="O383" s="9"/>
      <c r="Q383" s="44"/>
    </row>
    <row r="384" spans="1:17" s="11" customFormat="1" ht="17.100000000000001" customHeight="1">
      <c r="A384" s="9"/>
      <c r="B384" s="9"/>
      <c r="C384" s="9"/>
      <c r="D384" s="9"/>
      <c r="E384" s="9"/>
      <c r="F384" s="9"/>
      <c r="G384" s="14"/>
      <c r="H384" s="20"/>
      <c r="I384" s="20"/>
      <c r="J384" s="21"/>
      <c r="K384" s="21"/>
      <c r="L384" s="9"/>
      <c r="M384" s="9"/>
      <c r="N384" s="9"/>
      <c r="O384" s="9"/>
      <c r="Q384" s="44"/>
    </row>
    <row r="385" spans="1:17" s="11" customFormat="1" ht="17.100000000000001" customHeight="1">
      <c r="A385" s="9"/>
      <c r="B385" s="9"/>
      <c r="C385" s="9"/>
      <c r="D385" s="9"/>
      <c r="E385" s="9"/>
      <c r="F385" s="9"/>
      <c r="G385" s="14"/>
      <c r="H385" s="20"/>
      <c r="I385" s="20"/>
      <c r="J385" s="21"/>
      <c r="K385" s="21"/>
      <c r="L385" s="9"/>
      <c r="M385" s="9"/>
      <c r="N385" s="9"/>
      <c r="O385" s="9"/>
      <c r="Q385" s="44"/>
    </row>
    <row r="386" spans="1:17" s="11" customFormat="1" ht="17.100000000000001" customHeight="1">
      <c r="A386" s="9"/>
      <c r="B386" s="9"/>
      <c r="C386" s="9"/>
      <c r="D386" s="9"/>
      <c r="E386" s="9"/>
      <c r="F386" s="9"/>
      <c r="G386" s="14"/>
      <c r="H386" s="20"/>
      <c r="I386" s="20"/>
      <c r="J386" s="21"/>
      <c r="K386" s="21"/>
      <c r="L386" s="9"/>
      <c r="M386" s="9"/>
      <c r="N386" s="9"/>
      <c r="O386" s="9"/>
      <c r="Q386" s="44"/>
    </row>
    <row r="387" spans="1:17" s="11" customFormat="1" ht="17.100000000000001" customHeight="1">
      <c r="A387" s="9"/>
      <c r="B387" s="9"/>
      <c r="C387" s="9"/>
      <c r="D387" s="9"/>
      <c r="E387" s="9"/>
      <c r="F387" s="9"/>
      <c r="G387" s="14"/>
      <c r="H387" s="20"/>
      <c r="I387" s="20"/>
      <c r="J387" s="21"/>
      <c r="K387" s="21"/>
      <c r="L387" s="9"/>
      <c r="M387" s="9"/>
      <c r="N387" s="9"/>
      <c r="O387" s="9"/>
      <c r="Q387" s="44"/>
    </row>
    <row r="388" spans="1:17" s="11" customFormat="1" ht="17.100000000000001" customHeight="1">
      <c r="A388" s="9"/>
      <c r="B388" s="9"/>
      <c r="C388" s="9"/>
      <c r="D388" s="9"/>
      <c r="E388" s="9"/>
      <c r="F388" s="9"/>
      <c r="G388" s="14"/>
      <c r="H388" s="20"/>
      <c r="I388" s="20"/>
      <c r="J388" s="21"/>
      <c r="K388" s="21"/>
      <c r="L388" s="9"/>
      <c r="M388" s="9"/>
      <c r="N388" s="9"/>
      <c r="O388" s="9"/>
      <c r="Q388" s="44"/>
    </row>
    <row r="389" spans="1:17" s="11" customFormat="1" ht="17.100000000000001" customHeight="1">
      <c r="A389" s="9"/>
      <c r="B389" s="9"/>
      <c r="C389" s="9"/>
      <c r="D389" s="9"/>
      <c r="E389" s="9"/>
      <c r="F389" s="9"/>
      <c r="G389" s="14"/>
      <c r="H389" s="20"/>
      <c r="I389" s="20"/>
      <c r="J389" s="21"/>
      <c r="K389" s="21"/>
      <c r="L389" s="9"/>
      <c r="M389" s="9"/>
      <c r="N389" s="9"/>
      <c r="O389" s="9"/>
      <c r="Q389" s="44"/>
    </row>
    <row r="390" spans="1:17" s="11" customFormat="1" ht="17.100000000000001" customHeight="1">
      <c r="A390" s="9"/>
      <c r="B390" s="9"/>
      <c r="C390" s="9"/>
      <c r="D390" s="9"/>
      <c r="E390" s="9"/>
      <c r="F390" s="9"/>
      <c r="G390" s="14"/>
      <c r="H390" s="20"/>
      <c r="I390" s="20"/>
      <c r="J390" s="21"/>
      <c r="K390" s="21"/>
      <c r="L390" s="9"/>
      <c r="M390" s="9"/>
      <c r="N390" s="9"/>
      <c r="O390" s="9"/>
      <c r="Q390" s="44"/>
    </row>
    <row r="391" spans="1:17" s="11" customFormat="1" ht="17.100000000000001" customHeight="1">
      <c r="A391" s="9"/>
      <c r="B391" s="9"/>
      <c r="C391" s="9"/>
      <c r="D391" s="9"/>
      <c r="E391" s="9"/>
      <c r="F391" s="9"/>
      <c r="G391" s="14"/>
      <c r="H391" s="20"/>
      <c r="I391" s="20"/>
      <c r="J391" s="21"/>
      <c r="K391" s="21"/>
      <c r="L391" s="9"/>
      <c r="M391" s="9"/>
      <c r="N391" s="9"/>
      <c r="O391" s="9"/>
      <c r="Q391" s="44"/>
    </row>
    <row r="392" spans="1:17" s="11" customFormat="1" ht="17.100000000000001" customHeight="1">
      <c r="A392" s="9"/>
      <c r="B392" s="9"/>
      <c r="C392" s="9"/>
      <c r="D392" s="9"/>
      <c r="E392" s="9"/>
      <c r="F392" s="9"/>
      <c r="G392" s="14"/>
      <c r="H392" s="20"/>
      <c r="I392" s="20"/>
      <c r="J392" s="21"/>
      <c r="K392" s="21"/>
      <c r="L392" s="9"/>
      <c r="M392" s="9"/>
      <c r="N392" s="9"/>
      <c r="O392" s="9"/>
      <c r="Q392" s="44"/>
    </row>
    <row r="393" spans="1:17" s="11" customFormat="1" ht="17.100000000000001" customHeight="1">
      <c r="A393" s="9"/>
      <c r="B393" s="9"/>
      <c r="C393" s="9"/>
      <c r="D393" s="9"/>
      <c r="E393" s="9"/>
      <c r="F393" s="9"/>
      <c r="G393" s="14"/>
      <c r="H393" s="20"/>
      <c r="I393" s="20"/>
      <c r="J393" s="21"/>
      <c r="K393" s="21"/>
      <c r="L393" s="9"/>
      <c r="M393" s="9"/>
      <c r="N393" s="9"/>
      <c r="O393" s="9"/>
      <c r="Q393" s="44"/>
    </row>
    <row r="394" spans="1:17" s="11" customFormat="1" ht="17.100000000000001" customHeight="1">
      <c r="A394" s="9"/>
      <c r="B394" s="9"/>
      <c r="C394" s="9"/>
      <c r="D394" s="9"/>
      <c r="E394" s="9"/>
      <c r="F394" s="9"/>
      <c r="G394" s="14"/>
      <c r="H394" s="20"/>
      <c r="I394" s="20"/>
      <c r="J394" s="21"/>
      <c r="K394" s="21"/>
      <c r="L394" s="9"/>
      <c r="M394" s="9"/>
      <c r="N394" s="9"/>
      <c r="O394" s="9"/>
      <c r="Q394" s="44"/>
    </row>
    <row r="395" spans="1:17" s="11" customFormat="1" ht="17.100000000000001" customHeight="1">
      <c r="A395" s="9"/>
      <c r="B395" s="9"/>
      <c r="C395" s="9"/>
      <c r="D395" s="9"/>
      <c r="E395" s="9"/>
      <c r="F395" s="9"/>
      <c r="G395" s="14"/>
      <c r="H395" s="20"/>
      <c r="I395" s="20"/>
      <c r="J395" s="21"/>
      <c r="K395" s="21"/>
      <c r="L395" s="9"/>
      <c r="M395" s="9"/>
      <c r="N395" s="9"/>
      <c r="O395" s="9"/>
      <c r="Q395" s="44"/>
    </row>
    <row r="396" spans="1:17" s="11" customFormat="1" ht="17.100000000000001" customHeight="1">
      <c r="A396" s="9"/>
      <c r="B396" s="9"/>
      <c r="C396" s="9"/>
      <c r="D396" s="9"/>
      <c r="E396" s="9"/>
      <c r="F396" s="9"/>
      <c r="G396" s="14"/>
      <c r="H396" s="20"/>
      <c r="I396" s="20"/>
      <c r="J396" s="21"/>
      <c r="K396" s="21"/>
      <c r="L396" s="9"/>
      <c r="M396" s="9"/>
      <c r="N396" s="9"/>
      <c r="O396" s="9"/>
      <c r="Q396" s="44"/>
    </row>
    <row r="397" spans="1:17" s="11" customFormat="1" ht="17.100000000000001" customHeight="1">
      <c r="A397" s="9"/>
      <c r="B397" s="9"/>
      <c r="C397" s="9"/>
      <c r="D397" s="9"/>
      <c r="E397" s="9"/>
      <c r="F397" s="9"/>
      <c r="G397" s="14"/>
      <c r="H397" s="20"/>
      <c r="I397" s="20"/>
      <c r="J397" s="21"/>
      <c r="K397" s="21"/>
      <c r="L397" s="9"/>
      <c r="M397" s="9"/>
      <c r="N397" s="9"/>
      <c r="O397" s="9"/>
      <c r="Q397" s="44"/>
    </row>
    <row r="398" spans="1:17" s="11" customFormat="1" ht="17.100000000000001" customHeight="1">
      <c r="A398" s="9"/>
      <c r="B398" s="9"/>
      <c r="C398" s="9"/>
      <c r="D398" s="9"/>
      <c r="E398" s="9"/>
      <c r="F398" s="9"/>
      <c r="G398" s="14"/>
      <c r="H398" s="20"/>
      <c r="I398" s="20"/>
      <c r="J398" s="21"/>
      <c r="K398" s="21"/>
      <c r="L398" s="9"/>
      <c r="M398" s="9"/>
      <c r="N398" s="9"/>
      <c r="O398" s="9"/>
      <c r="Q398" s="44"/>
    </row>
    <row r="399" spans="1:17" s="11" customFormat="1" ht="17.100000000000001" customHeight="1">
      <c r="A399" s="9"/>
      <c r="B399" s="9"/>
      <c r="C399" s="9"/>
      <c r="D399" s="9"/>
      <c r="E399" s="9"/>
      <c r="F399" s="9"/>
      <c r="G399" s="14"/>
      <c r="H399" s="20"/>
      <c r="I399" s="20"/>
      <c r="J399" s="21"/>
      <c r="K399" s="21"/>
      <c r="L399" s="9"/>
      <c r="M399" s="9"/>
      <c r="N399" s="9"/>
      <c r="O399" s="9"/>
      <c r="Q399" s="44"/>
    </row>
    <row r="400" spans="1:17" s="11" customFormat="1" ht="17.100000000000001" customHeight="1">
      <c r="A400" s="9"/>
      <c r="B400" s="9"/>
      <c r="C400" s="9"/>
      <c r="D400" s="9"/>
      <c r="E400" s="9"/>
      <c r="F400" s="9"/>
      <c r="G400" s="14"/>
      <c r="H400" s="20"/>
      <c r="I400" s="20"/>
      <c r="J400" s="21"/>
      <c r="K400" s="21"/>
      <c r="L400" s="9"/>
      <c r="M400" s="9"/>
      <c r="N400" s="9"/>
      <c r="O400" s="9"/>
      <c r="Q400" s="44"/>
    </row>
    <row r="401" spans="1:17" s="11" customFormat="1" ht="17.100000000000001" customHeight="1">
      <c r="A401" s="9"/>
      <c r="B401" s="9"/>
      <c r="C401" s="9"/>
      <c r="D401" s="9"/>
      <c r="E401" s="9"/>
      <c r="F401" s="9"/>
      <c r="G401" s="14"/>
      <c r="H401" s="20"/>
      <c r="I401" s="20"/>
      <c r="J401" s="21"/>
      <c r="K401" s="21"/>
      <c r="L401" s="9"/>
      <c r="M401" s="9"/>
      <c r="N401" s="9"/>
      <c r="O401" s="9"/>
      <c r="Q401" s="44"/>
    </row>
    <row r="402" spans="1:17" s="11" customFormat="1" ht="17.100000000000001" customHeight="1">
      <c r="A402" s="9"/>
      <c r="B402" s="9"/>
      <c r="C402" s="9"/>
      <c r="D402" s="9"/>
      <c r="E402" s="9"/>
      <c r="F402" s="9"/>
      <c r="G402" s="14"/>
      <c r="H402" s="20"/>
      <c r="I402" s="20"/>
      <c r="J402" s="21"/>
      <c r="K402" s="21"/>
      <c r="L402" s="9"/>
      <c r="M402" s="9"/>
      <c r="N402" s="9"/>
      <c r="O402" s="9"/>
      <c r="Q402" s="44"/>
    </row>
    <row r="403" spans="1:17" s="11" customFormat="1" ht="17.100000000000001" customHeight="1">
      <c r="A403" s="9"/>
      <c r="B403" s="9"/>
      <c r="C403" s="9"/>
      <c r="D403" s="9"/>
      <c r="E403" s="9"/>
      <c r="F403" s="9"/>
      <c r="G403" s="14"/>
      <c r="H403" s="20"/>
      <c r="I403" s="20"/>
      <c r="J403" s="21"/>
      <c r="K403" s="21"/>
      <c r="L403" s="9"/>
      <c r="M403" s="9"/>
      <c r="N403" s="9"/>
      <c r="O403" s="9"/>
      <c r="Q403" s="44"/>
    </row>
    <row r="404" spans="1:17" s="11" customFormat="1" ht="17.100000000000001" customHeight="1">
      <c r="A404" s="9"/>
      <c r="B404" s="9"/>
      <c r="C404" s="9"/>
      <c r="D404" s="9"/>
      <c r="E404" s="9"/>
      <c r="F404" s="9"/>
      <c r="G404" s="14"/>
      <c r="H404" s="20"/>
      <c r="I404" s="20"/>
      <c r="J404" s="21"/>
      <c r="K404" s="21"/>
      <c r="L404" s="9"/>
      <c r="M404" s="9"/>
      <c r="N404" s="9"/>
      <c r="O404" s="9"/>
      <c r="Q404" s="44"/>
    </row>
    <row r="405" spans="1:17" s="11" customFormat="1" ht="17.100000000000001" customHeight="1">
      <c r="A405" s="9"/>
      <c r="B405" s="9"/>
      <c r="C405" s="9"/>
      <c r="D405" s="9"/>
      <c r="E405" s="9"/>
      <c r="F405" s="9"/>
      <c r="G405" s="14"/>
      <c r="H405" s="20"/>
      <c r="I405" s="20"/>
      <c r="J405" s="21"/>
      <c r="K405" s="21"/>
      <c r="L405" s="9"/>
      <c r="M405" s="9"/>
      <c r="N405" s="9"/>
      <c r="O405" s="9"/>
      <c r="Q405" s="44"/>
    </row>
    <row r="406" spans="1:17" s="11" customFormat="1" ht="17.100000000000001" customHeight="1">
      <c r="A406" s="9"/>
      <c r="B406" s="9"/>
      <c r="C406" s="9"/>
      <c r="D406" s="9"/>
      <c r="E406" s="9"/>
      <c r="F406" s="9"/>
      <c r="G406" s="14"/>
      <c r="H406" s="20"/>
      <c r="I406" s="20"/>
      <c r="J406" s="21"/>
      <c r="K406" s="21"/>
      <c r="L406" s="9"/>
      <c r="M406" s="9"/>
      <c r="N406" s="9"/>
      <c r="O406" s="9"/>
      <c r="Q406" s="44"/>
    </row>
    <row r="407" spans="1:17" s="11" customFormat="1" ht="17.100000000000001" customHeight="1">
      <c r="A407" s="9"/>
      <c r="B407" s="9"/>
      <c r="C407" s="9"/>
      <c r="D407" s="9"/>
      <c r="E407" s="9"/>
      <c r="F407" s="9"/>
      <c r="G407" s="14"/>
      <c r="H407" s="20"/>
      <c r="I407" s="20"/>
      <c r="J407" s="21"/>
      <c r="K407" s="21"/>
      <c r="L407" s="9"/>
      <c r="M407" s="9"/>
      <c r="N407" s="9"/>
      <c r="O407" s="9"/>
      <c r="Q407" s="44"/>
    </row>
    <row r="408" spans="1:17" s="11" customFormat="1" ht="17.100000000000001" customHeight="1">
      <c r="A408" s="9"/>
      <c r="B408" s="9"/>
      <c r="C408" s="9"/>
      <c r="D408" s="9"/>
      <c r="E408" s="9"/>
      <c r="F408" s="9"/>
      <c r="G408" s="14"/>
      <c r="H408" s="20"/>
      <c r="I408" s="20"/>
      <c r="J408" s="21"/>
      <c r="K408" s="21"/>
      <c r="L408" s="9"/>
      <c r="M408" s="9"/>
      <c r="N408" s="9"/>
      <c r="O408" s="9"/>
      <c r="Q408" s="44"/>
    </row>
    <row r="409" spans="1:17" s="11" customFormat="1" ht="17.100000000000001" customHeight="1">
      <c r="A409" s="9"/>
      <c r="B409" s="9"/>
      <c r="C409" s="9"/>
      <c r="D409" s="9"/>
      <c r="E409" s="9"/>
      <c r="F409" s="9"/>
      <c r="G409" s="14"/>
      <c r="H409" s="20"/>
      <c r="I409" s="20"/>
      <c r="J409" s="21"/>
      <c r="K409" s="21"/>
      <c r="L409" s="9"/>
      <c r="M409" s="9"/>
      <c r="N409" s="9"/>
      <c r="O409" s="9"/>
      <c r="Q409" s="44"/>
    </row>
    <row r="410" spans="1:17" s="11" customFormat="1" ht="17.100000000000001" customHeight="1">
      <c r="A410" s="9"/>
      <c r="B410" s="9"/>
      <c r="C410" s="9"/>
      <c r="D410" s="9"/>
      <c r="E410" s="9"/>
      <c r="F410" s="9"/>
      <c r="G410" s="14"/>
      <c r="H410" s="20"/>
      <c r="I410" s="20"/>
      <c r="J410" s="21"/>
      <c r="K410" s="21"/>
      <c r="L410" s="9"/>
      <c r="M410" s="9"/>
      <c r="N410" s="9"/>
      <c r="O410" s="9"/>
      <c r="Q410" s="44"/>
    </row>
    <row r="411" spans="1:17" s="11" customFormat="1" ht="17.100000000000001" customHeight="1">
      <c r="A411" s="9"/>
      <c r="B411" s="9"/>
      <c r="C411" s="9"/>
      <c r="D411" s="9"/>
      <c r="E411" s="9"/>
      <c r="F411" s="9"/>
      <c r="G411" s="14"/>
      <c r="H411" s="20"/>
      <c r="I411" s="20"/>
      <c r="J411" s="21"/>
      <c r="K411" s="21"/>
      <c r="L411" s="9"/>
      <c r="M411" s="9"/>
      <c r="N411" s="9"/>
      <c r="O411" s="9"/>
      <c r="Q411" s="44"/>
    </row>
    <row r="412" spans="1:17" s="11" customFormat="1" ht="17.100000000000001" customHeight="1">
      <c r="A412" s="9"/>
      <c r="B412" s="9"/>
      <c r="C412" s="9"/>
      <c r="D412" s="9"/>
      <c r="E412" s="9"/>
      <c r="F412" s="9"/>
      <c r="G412" s="14"/>
      <c r="H412" s="20"/>
      <c r="I412" s="20"/>
      <c r="J412" s="21"/>
      <c r="K412" s="21"/>
      <c r="L412" s="9"/>
      <c r="M412" s="9"/>
      <c r="N412" s="9"/>
      <c r="O412" s="9"/>
      <c r="Q412" s="44"/>
    </row>
    <row r="413" spans="1:17" s="11" customFormat="1" ht="17.100000000000001" customHeight="1">
      <c r="A413" s="9"/>
      <c r="B413" s="9"/>
      <c r="C413" s="9"/>
      <c r="D413" s="9"/>
      <c r="E413" s="9"/>
      <c r="F413" s="9"/>
      <c r="G413" s="14"/>
      <c r="H413" s="20"/>
      <c r="I413" s="20"/>
      <c r="J413" s="21"/>
      <c r="K413" s="21"/>
      <c r="L413" s="9"/>
      <c r="M413" s="9"/>
      <c r="N413" s="9"/>
      <c r="O413" s="9"/>
      <c r="Q413" s="44"/>
    </row>
    <row r="414" spans="1:17" s="11" customFormat="1" ht="17.100000000000001" customHeight="1">
      <c r="A414" s="9"/>
      <c r="B414" s="9"/>
      <c r="C414" s="9"/>
      <c r="D414" s="9"/>
      <c r="E414" s="9"/>
      <c r="F414" s="9"/>
      <c r="G414" s="14"/>
      <c r="H414" s="20"/>
      <c r="I414" s="20"/>
      <c r="J414" s="21"/>
      <c r="K414" s="21"/>
      <c r="L414" s="9"/>
      <c r="M414" s="9"/>
      <c r="N414" s="9"/>
      <c r="O414" s="9"/>
      <c r="Q414" s="44"/>
    </row>
    <row r="415" spans="1:17" s="11" customFormat="1" ht="17.100000000000001" customHeight="1">
      <c r="A415" s="9"/>
      <c r="B415" s="9"/>
      <c r="C415" s="9"/>
      <c r="D415" s="9"/>
      <c r="E415" s="9"/>
      <c r="F415" s="9"/>
      <c r="G415" s="14"/>
      <c r="H415" s="20"/>
      <c r="I415" s="20"/>
      <c r="J415" s="21"/>
      <c r="K415" s="21"/>
      <c r="L415" s="9"/>
      <c r="M415" s="9"/>
      <c r="N415" s="9"/>
      <c r="O415" s="9"/>
      <c r="Q415" s="44"/>
    </row>
    <row r="416" spans="1:17" s="11" customFormat="1" ht="17.100000000000001" customHeight="1">
      <c r="A416" s="9"/>
      <c r="B416" s="9"/>
      <c r="C416" s="9"/>
      <c r="D416" s="9"/>
      <c r="E416" s="9"/>
      <c r="F416" s="9"/>
      <c r="G416" s="14"/>
      <c r="H416" s="20"/>
      <c r="I416" s="20"/>
      <c r="J416" s="21"/>
      <c r="K416" s="21"/>
      <c r="L416" s="9"/>
      <c r="M416" s="9"/>
      <c r="N416" s="9"/>
      <c r="O416" s="9"/>
      <c r="Q416" s="44"/>
    </row>
    <row r="417" spans="1:17" s="11" customFormat="1" ht="17.100000000000001" customHeight="1">
      <c r="A417" s="9"/>
      <c r="B417" s="9"/>
      <c r="C417" s="9"/>
      <c r="D417" s="9"/>
      <c r="E417" s="9"/>
      <c r="F417" s="9"/>
      <c r="G417" s="14"/>
      <c r="H417" s="20"/>
      <c r="I417" s="20"/>
      <c r="J417" s="21"/>
      <c r="K417" s="21"/>
      <c r="L417" s="9"/>
      <c r="M417" s="9"/>
      <c r="N417" s="9"/>
      <c r="O417" s="9"/>
      <c r="Q417" s="44"/>
    </row>
    <row r="418" spans="1:17" s="11" customFormat="1" ht="17.100000000000001" customHeight="1">
      <c r="A418" s="9"/>
      <c r="B418" s="9"/>
      <c r="C418" s="9"/>
      <c r="D418" s="9"/>
      <c r="E418" s="9"/>
      <c r="F418" s="9"/>
      <c r="G418" s="14"/>
      <c r="H418" s="20"/>
      <c r="I418" s="20"/>
      <c r="J418" s="21"/>
      <c r="K418" s="21"/>
      <c r="L418" s="9"/>
      <c r="M418" s="9"/>
      <c r="N418" s="9"/>
      <c r="O418" s="9"/>
      <c r="Q418" s="44"/>
    </row>
    <row r="419" spans="1:17" s="11" customFormat="1" ht="17.100000000000001" customHeight="1">
      <c r="A419" s="9"/>
      <c r="B419" s="9"/>
      <c r="C419" s="9"/>
      <c r="D419" s="9"/>
      <c r="E419" s="9"/>
      <c r="F419" s="9"/>
      <c r="G419" s="14"/>
      <c r="H419" s="20"/>
      <c r="I419" s="20"/>
      <c r="J419" s="21"/>
      <c r="K419" s="21"/>
      <c r="L419" s="9"/>
      <c r="M419" s="9"/>
      <c r="N419" s="9"/>
      <c r="O419" s="9"/>
      <c r="Q419" s="44"/>
    </row>
    <row r="420" spans="1:17" s="11" customFormat="1" ht="17.100000000000001" customHeight="1">
      <c r="A420" s="9"/>
      <c r="B420" s="9"/>
      <c r="C420" s="9"/>
      <c r="D420" s="9"/>
      <c r="E420" s="9"/>
      <c r="F420" s="9"/>
      <c r="G420" s="14"/>
      <c r="H420" s="20"/>
      <c r="I420" s="20"/>
      <c r="J420" s="21"/>
      <c r="K420" s="21"/>
      <c r="L420" s="9"/>
      <c r="M420" s="9"/>
      <c r="N420" s="9"/>
      <c r="O420" s="9"/>
      <c r="Q420" s="44"/>
    </row>
    <row r="421" spans="1:17" s="11" customFormat="1" ht="17.100000000000001" customHeight="1">
      <c r="A421" s="9"/>
      <c r="B421" s="9"/>
      <c r="C421" s="9"/>
      <c r="D421" s="9"/>
      <c r="E421" s="9"/>
      <c r="F421" s="9"/>
      <c r="G421" s="14"/>
      <c r="H421" s="20"/>
      <c r="I421" s="20"/>
      <c r="J421" s="21"/>
      <c r="K421" s="21"/>
      <c r="L421" s="9"/>
      <c r="M421" s="9"/>
      <c r="N421" s="9"/>
      <c r="O421" s="9"/>
      <c r="Q421" s="44"/>
    </row>
    <row r="422" spans="1:17" s="11" customFormat="1" ht="17.100000000000001" customHeight="1">
      <c r="A422" s="9"/>
      <c r="B422" s="9"/>
      <c r="C422" s="9"/>
      <c r="D422" s="9"/>
      <c r="E422" s="9"/>
      <c r="F422" s="9"/>
      <c r="G422" s="14"/>
      <c r="H422" s="20"/>
      <c r="I422" s="20"/>
      <c r="J422" s="21"/>
      <c r="K422" s="21"/>
      <c r="L422" s="9"/>
      <c r="M422" s="9"/>
      <c r="N422" s="9"/>
      <c r="O422" s="9"/>
      <c r="Q422" s="44"/>
    </row>
    <row r="423" spans="1:17" s="11" customFormat="1" ht="17.100000000000001" customHeight="1">
      <c r="A423" s="9"/>
      <c r="B423" s="9"/>
      <c r="C423" s="9"/>
      <c r="D423" s="9"/>
      <c r="E423" s="9"/>
      <c r="F423" s="9"/>
      <c r="G423" s="14"/>
      <c r="H423" s="20"/>
      <c r="I423" s="20"/>
      <c r="J423" s="21"/>
      <c r="K423" s="21"/>
      <c r="L423" s="9"/>
      <c r="M423" s="9"/>
      <c r="N423" s="9"/>
      <c r="O423" s="9"/>
      <c r="Q423" s="44"/>
    </row>
    <row r="424" spans="1:17" s="11" customFormat="1" ht="17.100000000000001" customHeight="1">
      <c r="A424" s="9"/>
      <c r="B424" s="9"/>
      <c r="C424" s="9"/>
      <c r="D424" s="9"/>
      <c r="E424" s="9"/>
      <c r="F424" s="9"/>
      <c r="G424" s="14"/>
      <c r="H424" s="20"/>
      <c r="I424" s="20"/>
      <c r="J424" s="21"/>
      <c r="K424" s="21"/>
      <c r="L424" s="9"/>
      <c r="M424" s="9"/>
      <c r="N424" s="9"/>
      <c r="O424" s="9"/>
      <c r="Q424" s="44"/>
    </row>
    <row r="425" spans="1:17" s="11" customFormat="1" ht="17.100000000000001" customHeight="1">
      <c r="A425" s="9"/>
      <c r="B425" s="9"/>
      <c r="C425" s="9"/>
      <c r="D425" s="9"/>
      <c r="E425" s="9"/>
      <c r="F425" s="9"/>
      <c r="G425" s="14"/>
      <c r="H425" s="20"/>
      <c r="I425" s="20"/>
      <c r="J425" s="21"/>
      <c r="K425" s="21"/>
      <c r="L425" s="9"/>
      <c r="M425" s="9"/>
      <c r="N425" s="9"/>
      <c r="O425" s="9"/>
      <c r="Q425" s="44"/>
    </row>
    <row r="426" spans="1:17" s="11" customFormat="1" ht="17.100000000000001" customHeight="1">
      <c r="A426" s="9"/>
      <c r="B426" s="9"/>
      <c r="C426" s="9"/>
      <c r="D426" s="9"/>
      <c r="E426" s="9"/>
      <c r="F426" s="9"/>
      <c r="G426" s="14"/>
      <c r="H426" s="20"/>
      <c r="I426" s="20"/>
      <c r="J426" s="21"/>
      <c r="K426" s="21"/>
      <c r="L426" s="9"/>
      <c r="M426" s="9"/>
      <c r="N426" s="9"/>
      <c r="O426" s="9"/>
      <c r="Q426" s="44"/>
    </row>
    <row r="427" spans="1:17" s="11" customFormat="1" ht="17.100000000000001" customHeight="1">
      <c r="A427" s="9"/>
      <c r="B427" s="9"/>
      <c r="C427" s="9"/>
      <c r="D427" s="9"/>
      <c r="E427" s="9"/>
      <c r="F427" s="9"/>
      <c r="G427" s="14"/>
      <c r="H427" s="20"/>
      <c r="I427" s="20"/>
      <c r="J427" s="21"/>
      <c r="K427" s="21"/>
      <c r="L427" s="9"/>
      <c r="M427" s="9"/>
      <c r="N427" s="9"/>
      <c r="O427" s="9"/>
      <c r="Q427" s="44"/>
    </row>
    <row r="428" spans="1:17" s="11" customFormat="1" ht="17.100000000000001" customHeight="1">
      <c r="A428" s="9"/>
      <c r="B428" s="9"/>
      <c r="C428" s="9"/>
      <c r="D428" s="9"/>
      <c r="E428" s="9"/>
      <c r="F428" s="9"/>
      <c r="G428" s="14"/>
      <c r="H428" s="20"/>
      <c r="I428" s="20"/>
      <c r="J428" s="21"/>
      <c r="K428" s="21"/>
      <c r="L428" s="9"/>
      <c r="M428" s="9"/>
      <c r="N428" s="9"/>
      <c r="O428" s="9"/>
      <c r="Q428" s="44"/>
    </row>
    <row r="429" spans="1:17" s="11" customFormat="1" ht="17.100000000000001" customHeight="1">
      <c r="A429" s="9"/>
      <c r="B429" s="9"/>
      <c r="C429" s="9"/>
      <c r="D429" s="9"/>
      <c r="E429" s="9"/>
      <c r="F429" s="9"/>
      <c r="G429" s="14"/>
      <c r="H429" s="20"/>
      <c r="I429" s="20"/>
      <c r="J429" s="21"/>
      <c r="K429" s="21"/>
      <c r="L429" s="9"/>
      <c r="M429" s="9"/>
      <c r="N429" s="9"/>
      <c r="O429" s="9"/>
      <c r="Q429" s="44"/>
    </row>
    <row r="430" spans="1:17" s="11" customFormat="1" ht="17.100000000000001" customHeight="1">
      <c r="A430" s="9"/>
      <c r="B430" s="9"/>
      <c r="C430" s="9"/>
      <c r="D430" s="9"/>
      <c r="E430" s="9"/>
      <c r="F430" s="9"/>
      <c r="G430" s="14"/>
      <c r="H430" s="20"/>
      <c r="I430" s="20"/>
      <c r="J430" s="21"/>
      <c r="K430" s="21"/>
      <c r="L430" s="9"/>
      <c r="M430" s="9"/>
      <c r="N430" s="9"/>
      <c r="O430" s="9"/>
      <c r="Q430" s="44"/>
    </row>
    <row r="431" spans="1:17" s="11" customFormat="1" ht="17.100000000000001" customHeight="1">
      <c r="A431" s="9"/>
      <c r="B431" s="9"/>
      <c r="C431" s="9"/>
      <c r="D431" s="9"/>
      <c r="E431" s="9"/>
      <c r="F431" s="9"/>
      <c r="G431" s="14"/>
      <c r="H431" s="20"/>
      <c r="I431" s="20"/>
      <c r="J431" s="21"/>
      <c r="K431" s="21"/>
      <c r="L431" s="9"/>
      <c r="M431" s="9"/>
      <c r="N431" s="9"/>
      <c r="O431" s="9"/>
      <c r="Q431" s="44"/>
    </row>
    <row r="432" spans="1:17" s="11" customFormat="1" ht="17.100000000000001" customHeight="1">
      <c r="A432" s="9"/>
      <c r="B432" s="9"/>
      <c r="C432" s="9"/>
      <c r="D432" s="9"/>
      <c r="E432" s="9"/>
      <c r="F432" s="9"/>
      <c r="G432" s="14"/>
      <c r="H432" s="20"/>
      <c r="I432" s="20"/>
      <c r="J432" s="21"/>
      <c r="K432" s="21"/>
      <c r="L432" s="9"/>
      <c r="M432" s="9"/>
      <c r="N432" s="9"/>
      <c r="O432" s="9"/>
      <c r="Q432" s="44"/>
    </row>
    <row r="433" spans="1:17" s="11" customFormat="1" ht="17.100000000000001" customHeight="1">
      <c r="A433" s="9"/>
      <c r="B433" s="9"/>
      <c r="C433" s="9"/>
      <c r="D433" s="9"/>
      <c r="E433" s="9"/>
      <c r="F433" s="9"/>
      <c r="G433" s="14"/>
      <c r="H433" s="20"/>
      <c r="I433" s="20"/>
      <c r="J433" s="21"/>
      <c r="K433" s="21"/>
      <c r="L433" s="9"/>
      <c r="M433" s="9"/>
      <c r="N433" s="9"/>
      <c r="O433" s="9"/>
      <c r="Q433" s="44"/>
    </row>
    <row r="434" spans="1:17" s="11" customFormat="1" ht="17.100000000000001" customHeight="1">
      <c r="A434" s="9"/>
      <c r="B434" s="9"/>
      <c r="C434" s="9"/>
      <c r="D434" s="9"/>
      <c r="E434" s="9"/>
      <c r="F434" s="9"/>
      <c r="G434" s="14"/>
      <c r="H434" s="20"/>
      <c r="I434" s="20"/>
      <c r="J434" s="21"/>
      <c r="K434" s="21"/>
      <c r="L434" s="9"/>
      <c r="M434" s="9"/>
      <c r="N434" s="9"/>
      <c r="O434" s="9"/>
      <c r="Q434" s="44"/>
    </row>
    <row r="435" spans="1:17" s="11" customFormat="1" ht="17.100000000000001" customHeight="1">
      <c r="A435" s="9"/>
      <c r="B435" s="9"/>
      <c r="C435" s="9"/>
      <c r="D435" s="9"/>
      <c r="E435" s="9"/>
      <c r="F435" s="9"/>
      <c r="G435" s="14"/>
      <c r="H435" s="20"/>
      <c r="I435" s="20"/>
      <c r="J435" s="21"/>
      <c r="K435" s="21"/>
      <c r="L435" s="9"/>
      <c r="M435" s="9"/>
      <c r="N435" s="9"/>
      <c r="O435" s="9"/>
      <c r="Q435" s="44"/>
    </row>
    <row r="436" spans="1:17" s="11" customFormat="1" ht="17.100000000000001" customHeight="1">
      <c r="A436" s="9"/>
      <c r="B436" s="9"/>
      <c r="C436" s="9"/>
      <c r="D436" s="9"/>
      <c r="E436" s="9"/>
      <c r="F436" s="9"/>
      <c r="G436" s="14"/>
      <c r="H436" s="20"/>
      <c r="I436" s="20"/>
      <c r="J436" s="21"/>
      <c r="K436" s="21"/>
      <c r="L436" s="9"/>
      <c r="M436" s="9"/>
      <c r="N436" s="9"/>
      <c r="O436" s="9"/>
      <c r="Q436" s="44"/>
    </row>
    <row r="437" spans="1:17" s="11" customFormat="1" ht="17.100000000000001" customHeight="1">
      <c r="A437" s="9"/>
      <c r="B437" s="9"/>
      <c r="C437" s="9"/>
      <c r="D437" s="9"/>
      <c r="E437" s="9"/>
      <c r="F437" s="9"/>
      <c r="G437" s="14"/>
      <c r="H437" s="20"/>
      <c r="I437" s="20"/>
      <c r="J437" s="21"/>
      <c r="K437" s="21"/>
      <c r="L437" s="9"/>
      <c r="M437" s="9"/>
      <c r="N437" s="9"/>
      <c r="O437" s="9"/>
      <c r="Q437" s="44"/>
    </row>
    <row r="438" spans="1:17" s="11" customFormat="1" ht="17.100000000000001" customHeight="1">
      <c r="A438" s="9"/>
      <c r="B438" s="9"/>
      <c r="C438" s="9"/>
      <c r="D438" s="9"/>
      <c r="E438" s="9"/>
      <c r="F438" s="9"/>
      <c r="G438" s="14"/>
      <c r="H438" s="20"/>
      <c r="I438" s="20"/>
      <c r="J438" s="21"/>
      <c r="K438" s="21"/>
      <c r="L438" s="9"/>
      <c r="M438" s="9"/>
      <c r="N438" s="9"/>
      <c r="O438" s="9"/>
      <c r="Q438" s="44"/>
    </row>
    <row r="439" spans="1:17" s="11" customFormat="1" ht="17.100000000000001" customHeight="1">
      <c r="A439" s="9"/>
      <c r="B439" s="9"/>
      <c r="C439" s="9"/>
      <c r="D439" s="9"/>
      <c r="E439" s="9"/>
      <c r="F439" s="9"/>
      <c r="G439" s="14"/>
      <c r="H439" s="20"/>
      <c r="I439" s="20"/>
      <c r="J439" s="21"/>
      <c r="K439" s="21"/>
      <c r="L439" s="9"/>
      <c r="M439" s="9"/>
      <c r="N439" s="9"/>
      <c r="O439" s="9"/>
      <c r="Q439" s="44"/>
    </row>
    <row r="440" spans="1:17" s="11" customFormat="1" ht="17.100000000000001" customHeight="1">
      <c r="A440" s="9"/>
      <c r="B440" s="9"/>
      <c r="C440" s="9"/>
      <c r="D440" s="9"/>
      <c r="E440" s="9"/>
      <c r="F440" s="9"/>
      <c r="G440" s="14"/>
      <c r="H440" s="20"/>
      <c r="I440" s="20"/>
      <c r="J440" s="21"/>
      <c r="K440" s="21"/>
      <c r="L440" s="9"/>
      <c r="M440" s="9"/>
      <c r="N440" s="9"/>
      <c r="O440" s="9"/>
      <c r="Q440" s="44"/>
    </row>
    <row r="441" spans="1:17" s="11" customFormat="1" ht="17.100000000000001" customHeight="1">
      <c r="A441" s="9"/>
      <c r="B441" s="9"/>
      <c r="C441" s="9"/>
      <c r="D441" s="9"/>
      <c r="E441" s="9"/>
      <c r="F441" s="9"/>
      <c r="G441" s="14"/>
      <c r="H441" s="20"/>
      <c r="I441" s="20"/>
      <c r="J441" s="21"/>
      <c r="K441" s="21"/>
      <c r="L441" s="9"/>
      <c r="M441" s="9"/>
      <c r="N441" s="9"/>
      <c r="O441" s="9"/>
      <c r="Q441" s="44"/>
    </row>
    <row r="442" spans="1:17" s="11" customFormat="1" ht="17.100000000000001" customHeight="1">
      <c r="A442" s="9"/>
      <c r="B442" s="9"/>
      <c r="C442" s="9"/>
      <c r="D442" s="9"/>
      <c r="E442" s="9"/>
      <c r="F442" s="9"/>
      <c r="G442" s="14"/>
      <c r="H442" s="20"/>
      <c r="I442" s="20"/>
      <c r="J442" s="21"/>
      <c r="K442" s="21"/>
      <c r="L442" s="9"/>
      <c r="M442" s="9"/>
      <c r="N442" s="9"/>
      <c r="O442" s="9"/>
      <c r="Q442" s="44"/>
    </row>
    <row r="443" spans="1:17" s="11" customFormat="1" ht="17.100000000000001" customHeight="1">
      <c r="A443" s="9"/>
      <c r="B443" s="9"/>
      <c r="C443" s="9"/>
      <c r="D443" s="9"/>
      <c r="E443" s="9"/>
      <c r="F443" s="9"/>
      <c r="G443" s="14"/>
      <c r="H443" s="20"/>
      <c r="I443" s="20"/>
      <c r="J443" s="21"/>
      <c r="K443" s="21"/>
      <c r="L443" s="9"/>
      <c r="M443" s="9"/>
      <c r="N443" s="9"/>
      <c r="O443" s="9"/>
      <c r="Q443" s="44"/>
    </row>
    <row r="444" spans="1:17" s="11" customFormat="1" ht="17.100000000000001" customHeight="1">
      <c r="A444" s="9"/>
      <c r="B444" s="9"/>
      <c r="C444" s="9"/>
      <c r="D444" s="9"/>
      <c r="E444" s="9"/>
      <c r="F444" s="9"/>
      <c r="G444" s="14"/>
      <c r="H444" s="20"/>
      <c r="I444" s="20"/>
      <c r="J444" s="21"/>
      <c r="K444" s="21"/>
      <c r="L444" s="9"/>
      <c r="M444" s="9"/>
      <c r="N444" s="9"/>
      <c r="O444" s="9"/>
      <c r="Q444" s="44"/>
    </row>
    <row r="445" spans="1:17" s="11" customFormat="1" ht="17.100000000000001" customHeight="1">
      <c r="A445" s="9"/>
      <c r="B445" s="9"/>
      <c r="C445" s="9"/>
      <c r="D445" s="9"/>
      <c r="E445" s="9"/>
      <c r="F445" s="9"/>
      <c r="G445" s="14"/>
      <c r="H445" s="20"/>
      <c r="I445" s="20"/>
      <c r="J445" s="21"/>
      <c r="K445" s="21"/>
      <c r="L445" s="9"/>
      <c r="M445" s="9"/>
      <c r="N445" s="9"/>
      <c r="O445" s="9"/>
      <c r="Q445" s="44"/>
    </row>
    <row r="446" spans="1:17" s="11" customFormat="1" ht="17.100000000000001" customHeight="1">
      <c r="A446" s="9"/>
      <c r="B446" s="9"/>
      <c r="C446" s="9"/>
      <c r="D446" s="9"/>
      <c r="E446" s="9"/>
      <c r="F446" s="9"/>
      <c r="G446" s="14"/>
      <c r="H446" s="20"/>
      <c r="I446" s="20"/>
      <c r="J446" s="21"/>
      <c r="K446" s="21"/>
      <c r="L446" s="9"/>
      <c r="M446" s="9"/>
      <c r="N446" s="9"/>
      <c r="O446" s="9"/>
      <c r="Q446" s="44"/>
    </row>
    <row r="447" spans="1:17" s="11" customFormat="1" ht="17.100000000000001" customHeight="1">
      <c r="A447" s="9"/>
      <c r="B447" s="9"/>
      <c r="C447" s="9"/>
      <c r="D447" s="9"/>
      <c r="E447" s="9"/>
      <c r="F447" s="9"/>
      <c r="G447" s="14"/>
      <c r="H447" s="20"/>
      <c r="I447" s="20"/>
      <c r="J447" s="21"/>
      <c r="K447" s="21"/>
      <c r="L447" s="9"/>
      <c r="M447" s="9"/>
      <c r="N447" s="9"/>
      <c r="O447" s="9"/>
      <c r="Q447" s="44"/>
    </row>
    <row r="448" spans="1:17" s="11" customFormat="1" ht="17.100000000000001" customHeight="1">
      <c r="A448" s="9"/>
      <c r="B448" s="9"/>
      <c r="C448" s="9"/>
      <c r="D448" s="9"/>
      <c r="E448" s="9"/>
      <c r="F448" s="9"/>
      <c r="G448" s="14"/>
      <c r="H448" s="20"/>
      <c r="I448" s="20"/>
      <c r="J448" s="21"/>
      <c r="K448" s="21"/>
      <c r="L448" s="9"/>
      <c r="M448" s="9"/>
      <c r="N448" s="9"/>
      <c r="O448" s="9"/>
      <c r="Q448" s="44"/>
    </row>
    <row r="449" spans="1:17" s="11" customFormat="1" ht="17.100000000000001" customHeight="1">
      <c r="A449" s="9"/>
      <c r="B449" s="9"/>
      <c r="C449" s="9"/>
      <c r="D449" s="9"/>
      <c r="E449" s="9"/>
      <c r="F449" s="9"/>
      <c r="G449" s="14"/>
      <c r="H449" s="20"/>
      <c r="I449" s="20"/>
      <c r="J449" s="21"/>
      <c r="K449" s="21"/>
      <c r="L449" s="9"/>
      <c r="M449" s="9"/>
      <c r="N449" s="9"/>
      <c r="O449" s="9"/>
      <c r="Q449" s="44"/>
    </row>
    <row r="450" spans="1:17" s="11" customFormat="1" ht="17.100000000000001" customHeight="1">
      <c r="A450" s="9"/>
      <c r="B450" s="9"/>
      <c r="C450" s="9"/>
      <c r="D450" s="9"/>
      <c r="E450" s="9"/>
      <c r="F450" s="9"/>
      <c r="G450" s="14"/>
      <c r="H450" s="20"/>
      <c r="I450" s="20"/>
      <c r="J450" s="21"/>
      <c r="K450" s="21"/>
      <c r="L450" s="9"/>
      <c r="M450" s="9"/>
      <c r="N450" s="9"/>
      <c r="O450" s="9"/>
      <c r="Q450" s="44"/>
    </row>
    <row r="451" spans="1:17" s="11" customFormat="1" ht="17.100000000000001" customHeight="1">
      <c r="A451" s="9"/>
      <c r="B451" s="9"/>
      <c r="C451" s="9"/>
      <c r="D451" s="9"/>
      <c r="E451" s="9"/>
      <c r="F451" s="9"/>
      <c r="G451" s="14"/>
      <c r="H451" s="20"/>
      <c r="I451" s="20"/>
      <c r="J451" s="21"/>
      <c r="K451" s="21"/>
      <c r="L451" s="9"/>
      <c r="M451" s="9"/>
      <c r="N451" s="9"/>
      <c r="O451" s="9"/>
      <c r="Q451" s="44"/>
    </row>
    <row r="452" spans="1:17" s="11" customFormat="1" ht="17.100000000000001" customHeight="1">
      <c r="A452" s="9"/>
      <c r="B452" s="9"/>
      <c r="C452" s="9"/>
      <c r="D452" s="9"/>
      <c r="E452" s="9"/>
      <c r="F452" s="9"/>
      <c r="G452" s="14"/>
      <c r="H452" s="20"/>
      <c r="I452" s="20"/>
      <c r="J452" s="21"/>
      <c r="K452" s="21"/>
      <c r="L452" s="9"/>
      <c r="M452" s="9"/>
      <c r="N452" s="9"/>
      <c r="O452" s="9"/>
      <c r="Q452" s="44"/>
    </row>
    <row r="453" spans="1:17" s="11" customFormat="1" ht="17.100000000000001" customHeight="1">
      <c r="A453" s="9"/>
      <c r="B453" s="9"/>
      <c r="C453" s="9"/>
      <c r="D453" s="9"/>
      <c r="E453" s="9"/>
      <c r="F453" s="9"/>
      <c r="G453" s="14"/>
      <c r="H453" s="20"/>
      <c r="I453" s="20"/>
      <c r="J453" s="21"/>
      <c r="K453" s="21"/>
      <c r="L453" s="9"/>
      <c r="M453" s="9"/>
      <c r="N453" s="9"/>
      <c r="O453" s="9"/>
      <c r="Q453" s="44"/>
    </row>
    <row r="454" spans="1:17" s="11" customFormat="1" ht="17.100000000000001" customHeight="1">
      <c r="A454" s="9"/>
      <c r="B454" s="9"/>
      <c r="C454" s="9"/>
      <c r="D454" s="9"/>
      <c r="E454" s="9"/>
      <c r="F454" s="9"/>
      <c r="G454" s="14"/>
      <c r="H454" s="20"/>
      <c r="I454" s="20"/>
      <c r="J454" s="21"/>
      <c r="K454" s="21"/>
      <c r="L454" s="9"/>
      <c r="M454" s="9"/>
      <c r="N454" s="9"/>
      <c r="O454" s="9"/>
      <c r="Q454" s="44"/>
    </row>
    <row r="455" spans="1:17" s="11" customFormat="1" ht="17.100000000000001" customHeight="1">
      <c r="A455" s="9"/>
      <c r="B455" s="9"/>
      <c r="C455" s="9"/>
      <c r="D455" s="9"/>
      <c r="E455" s="9"/>
      <c r="F455" s="9"/>
      <c r="G455" s="14"/>
      <c r="H455" s="20"/>
      <c r="I455" s="20"/>
      <c r="J455" s="21"/>
      <c r="K455" s="21"/>
      <c r="L455" s="9"/>
      <c r="M455" s="9"/>
      <c r="N455" s="9"/>
      <c r="O455" s="9"/>
      <c r="Q455" s="44"/>
    </row>
    <row r="456" spans="1:17" s="11" customFormat="1" ht="17.100000000000001" customHeight="1">
      <c r="A456" s="9"/>
      <c r="B456" s="9"/>
      <c r="C456" s="9"/>
      <c r="D456" s="9"/>
      <c r="E456" s="9"/>
      <c r="F456" s="9"/>
      <c r="G456" s="14"/>
      <c r="H456" s="20"/>
      <c r="I456" s="20"/>
      <c r="J456" s="21"/>
      <c r="K456" s="21"/>
      <c r="L456" s="9"/>
      <c r="M456" s="9"/>
      <c r="N456" s="9"/>
      <c r="O456" s="9"/>
      <c r="Q456" s="44"/>
    </row>
    <row r="457" spans="1:17" s="11" customFormat="1" ht="17.100000000000001" customHeight="1">
      <c r="A457" s="9"/>
      <c r="B457" s="9"/>
      <c r="C457" s="9"/>
      <c r="D457" s="9"/>
      <c r="E457" s="9"/>
      <c r="F457" s="9"/>
      <c r="G457" s="14"/>
      <c r="H457" s="20"/>
      <c r="I457" s="20"/>
      <c r="J457" s="21"/>
      <c r="K457" s="21"/>
      <c r="L457" s="9"/>
      <c r="M457" s="9"/>
      <c r="N457" s="9"/>
      <c r="O457" s="9"/>
      <c r="Q457" s="44"/>
    </row>
    <row r="458" spans="1:17" s="11" customFormat="1" ht="17.100000000000001" customHeight="1">
      <c r="A458" s="9"/>
      <c r="B458" s="9"/>
      <c r="C458" s="9"/>
      <c r="D458" s="9"/>
      <c r="E458" s="9"/>
      <c r="F458" s="9"/>
      <c r="G458" s="14"/>
      <c r="H458" s="20"/>
      <c r="I458" s="20"/>
      <c r="J458" s="21"/>
      <c r="K458" s="21"/>
      <c r="L458" s="9"/>
      <c r="M458" s="9"/>
      <c r="N458" s="9"/>
      <c r="O458" s="9"/>
      <c r="Q458" s="44"/>
    </row>
    <row r="459" spans="1:17" s="11" customFormat="1" ht="17.100000000000001" customHeight="1">
      <c r="A459" s="9"/>
      <c r="B459" s="9"/>
      <c r="C459" s="9"/>
      <c r="D459" s="9"/>
      <c r="E459" s="9"/>
      <c r="F459" s="9"/>
      <c r="G459" s="14"/>
      <c r="H459" s="20"/>
      <c r="I459" s="20"/>
      <c r="J459" s="21"/>
      <c r="K459" s="21"/>
      <c r="L459" s="9"/>
      <c r="M459" s="9"/>
      <c r="N459" s="9"/>
      <c r="O459" s="9"/>
      <c r="Q459" s="44"/>
    </row>
    <row r="460" spans="1:17" s="11" customFormat="1" ht="17.100000000000001" customHeight="1">
      <c r="A460" s="9"/>
      <c r="B460" s="9"/>
      <c r="C460" s="9"/>
      <c r="D460" s="9"/>
      <c r="E460" s="9"/>
      <c r="F460" s="9"/>
      <c r="G460" s="14"/>
      <c r="H460" s="20"/>
      <c r="I460" s="20"/>
      <c r="J460" s="21"/>
      <c r="K460" s="21"/>
      <c r="L460" s="9"/>
      <c r="M460" s="9"/>
      <c r="N460" s="9"/>
      <c r="O460" s="9"/>
      <c r="Q460" s="44"/>
    </row>
    <row r="461" spans="1:17" s="11" customFormat="1" ht="17.100000000000001" customHeight="1">
      <c r="A461" s="9"/>
      <c r="B461" s="9"/>
      <c r="C461" s="9"/>
      <c r="D461" s="9"/>
      <c r="E461" s="9"/>
      <c r="F461" s="9"/>
      <c r="G461" s="14"/>
      <c r="H461" s="20"/>
      <c r="I461" s="20"/>
      <c r="J461" s="21"/>
      <c r="K461" s="21"/>
      <c r="L461" s="9"/>
      <c r="M461" s="9"/>
      <c r="N461" s="9"/>
      <c r="O461" s="9"/>
      <c r="Q461" s="44"/>
    </row>
    <row r="462" spans="1:17" s="11" customFormat="1" ht="17.100000000000001" customHeight="1">
      <c r="A462" s="9"/>
      <c r="B462" s="9"/>
      <c r="C462" s="9"/>
      <c r="D462" s="9"/>
      <c r="E462" s="9"/>
      <c r="F462" s="9"/>
      <c r="G462" s="14"/>
      <c r="H462" s="20"/>
      <c r="I462" s="20"/>
      <c r="J462" s="21"/>
      <c r="K462" s="21"/>
      <c r="L462" s="9"/>
      <c r="M462" s="9"/>
      <c r="N462" s="9"/>
      <c r="O462" s="9"/>
      <c r="Q462" s="44"/>
    </row>
    <row r="463" spans="1:17" s="11" customFormat="1" ht="17.100000000000001" customHeight="1">
      <c r="A463" s="9"/>
      <c r="B463" s="9"/>
      <c r="C463" s="9"/>
      <c r="D463" s="9"/>
      <c r="E463" s="9"/>
      <c r="F463" s="9"/>
      <c r="G463" s="14"/>
      <c r="H463" s="20"/>
      <c r="I463" s="20"/>
      <c r="J463" s="21"/>
      <c r="K463" s="21"/>
      <c r="L463" s="9"/>
      <c r="M463" s="9"/>
      <c r="N463" s="9"/>
      <c r="O463" s="9"/>
      <c r="Q463" s="44"/>
    </row>
    <row r="464" spans="1:17" s="11" customFormat="1" ht="17.100000000000001" customHeight="1">
      <c r="A464" s="9"/>
      <c r="B464" s="9"/>
      <c r="C464" s="9"/>
      <c r="D464" s="9"/>
      <c r="E464" s="9"/>
      <c r="F464" s="9"/>
      <c r="G464" s="14"/>
      <c r="H464" s="20"/>
      <c r="I464" s="20"/>
      <c r="J464" s="21"/>
      <c r="K464" s="21"/>
      <c r="L464" s="9"/>
      <c r="M464" s="9"/>
      <c r="N464" s="9"/>
      <c r="O464" s="9"/>
      <c r="Q464" s="44"/>
    </row>
    <row r="465" spans="1:17" s="11" customFormat="1" ht="17.100000000000001" customHeight="1">
      <c r="A465" s="9"/>
      <c r="B465" s="9"/>
      <c r="C465" s="9"/>
      <c r="D465" s="9"/>
      <c r="E465" s="9"/>
      <c r="F465" s="9"/>
      <c r="G465" s="14"/>
      <c r="H465" s="20"/>
      <c r="I465" s="20"/>
      <c r="J465" s="21"/>
      <c r="K465" s="21"/>
      <c r="L465" s="9"/>
      <c r="M465" s="9"/>
      <c r="N465" s="9"/>
      <c r="O465" s="9"/>
      <c r="Q465" s="44"/>
    </row>
    <row r="466" spans="1:17" s="11" customFormat="1" ht="17.100000000000001" customHeight="1">
      <c r="A466" s="9"/>
      <c r="B466" s="9"/>
      <c r="C466" s="9"/>
      <c r="D466" s="9"/>
      <c r="E466" s="9"/>
      <c r="F466" s="9"/>
      <c r="G466" s="14"/>
      <c r="H466" s="20"/>
      <c r="I466" s="20"/>
      <c r="J466" s="21"/>
      <c r="K466" s="21"/>
      <c r="L466" s="9"/>
      <c r="M466" s="9"/>
      <c r="N466" s="9"/>
      <c r="O466" s="9"/>
      <c r="Q466" s="44"/>
    </row>
    <row r="467" spans="1:17" s="11" customFormat="1" ht="17.100000000000001" customHeight="1">
      <c r="A467" s="9"/>
      <c r="B467" s="9"/>
      <c r="C467" s="9"/>
      <c r="D467" s="9"/>
      <c r="E467" s="9"/>
      <c r="F467" s="9"/>
      <c r="G467" s="14"/>
      <c r="H467" s="20"/>
      <c r="I467" s="20"/>
      <c r="J467" s="21"/>
      <c r="K467" s="21"/>
      <c r="L467" s="9"/>
      <c r="M467" s="9"/>
      <c r="N467" s="9"/>
      <c r="O467" s="9"/>
      <c r="Q467" s="44"/>
    </row>
    <row r="468" spans="1:17" s="11" customFormat="1" ht="17.100000000000001" customHeight="1">
      <c r="A468" s="9"/>
      <c r="B468" s="9"/>
      <c r="C468" s="9"/>
      <c r="D468" s="9"/>
      <c r="E468" s="9"/>
      <c r="F468" s="9"/>
      <c r="G468" s="14"/>
      <c r="H468" s="20"/>
      <c r="I468" s="20"/>
      <c r="J468" s="21"/>
      <c r="K468" s="21"/>
      <c r="L468" s="9"/>
      <c r="M468" s="9"/>
      <c r="N468" s="9"/>
      <c r="O468" s="9"/>
      <c r="Q468" s="44"/>
    </row>
    <row r="469" spans="1:17" s="11" customFormat="1" ht="17.100000000000001" customHeight="1">
      <c r="A469" s="9"/>
      <c r="B469" s="9"/>
      <c r="C469" s="9"/>
      <c r="D469" s="9"/>
      <c r="E469" s="9"/>
      <c r="F469" s="9"/>
      <c r="G469" s="14"/>
      <c r="H469" s="20"/>
      <c r="I469" s="20"/>
      <c r="J469" s="21"/>
      <c r="K469" s="21"/>
      <c r="L469" s="9"/>
      <c r="M469" s="9"/>
      <c r="N469" s="9"/>
      <c r="O469" s="9"/>
      <c r="Q469" s="44"/>
    </row>
    <row r="470" spans="1:17" s="11" customFormat="1" ht="17.100000000000001" customHeight="1">
      <c r="A470" s="9"/>
      <c r="B470" s="9"/>
      <c r="C470" s="9"/>
      <c r="D470" s="9"/>
      <c r="E470" s="9"/>
      <c r="F470" s="9"/>
      <c r="G470" s="14"/>
      <c r="H470" s="20"/>
      <c r="I470" s="20"/>
      <c r="J470" s="21"/>
      <c r="K470" s="21"/>
      <c r="L470" s="9"/>
      <c r="M470" s="9"/>
      <c r="N470" s="9"/>
      <c r="O470" s="9"/>
      <c r="Q470" s="44"/>
    </row>
    <row r="471" spans="1:17" s="11" customFormat="1" ht="17.100000000000001" customHeight="1">
      <c r="A471" s="9"/>
      <c r="B471" s="9"/>
      <c r="C471" s="9"/>
      <c r="D471" s="9"/>
      <c r="E471" s="9"/>
      <c r="F471" s="9"/>
      <c r="G471" s="14"/>
      <c r="H471" s="20"/>
      <c r="I471" s="20"/>
      <c r="J471" s="21"/>
      <c r="K471" s="21"/>
      <c r="L471" s="9"/>
      <c r="M471" s="9"/>
      <c r="N471" s="9"/>
      <c r="O471" s="9"/>
      <c r="Q471" s="44"/>
    </row>
    <row r="472" spans="1:17" s="11" customFormat="1" ht="17.100000000000001" customHeight="1">
      <c r="A472" s="9"/>
      <c r="B472" s="9"/>
      <c r="C472" s="9"/>
      <c r="D472" s="9"/>
      <c r="E472" s="9"/>
      <c r="F472" s="9"/>
      <c r="G472" s="14"/>
      <c r="H472" s="20"/>
      <c r="I472" s="20"/>
      <c r="J472" s="21"/>
      <c r="K472" s="21"/>
      <c r="L472" s="9"/>
      <c r="M472" s="9"/>
      <c r="N472" s="9"/>
      <c r="O472" s="9"/>
      <c r="Q472" s="44"/>
    </row>
    <row r="473" spans="1:17" s="11" customFormat="1" ht="17.100000000000001" customHeight="1">
      <c r="A473" s="9"/>
      <c r="B473" s="9"/>
      <c r="C473" s="9"/>
      <c r="D473" s="9"/>
      <c r="E473" s="9"/>
      <c r="F473" s="9"/>
      <c r="G473" s="14"/>
      <c r="H473" s="20"/>
      <c r="I473" s="20"/>
      <c r="J473" s="21"/>
      <c r="K473" s="21"/>
      <c r="L473" s="9"/>
      <c r="M473" s="9"/>
      <c r="N473" s="9"/>
      <c r="O473" s="9"/>
      <c r="Q473" s="44"/>
    </row>
    <row r="474" spans="1:17" s="11" customFormat="1" ht="17.100000000000001" customHeight="1">
      <c r="A474" s="9"/>
      <c r="B474" s="9"/>
      <c r="C474" s="9"/>
      <c r="D474" s="9"/>
      <c r="E474" s="9"/>
      <c r="F474" s="9"/>
      <c r="G474" s="14"/>
      <c r="H474" s="20"/>
      <c r="I474" s="20"/>
      <c r="J474" s="21"/>
      <c r="K474" s="21"/>
      <c r="L474" s="9"/>
      <c r="M474" s="9"/>
      <c r="N474" s="9"/>
      <c r="O474" s="9"/>
      <c r="Q474" s="44"/>
    </row>
    <row r="475" spans="1:17" s="11" customFormat="1" ht="17.100000000000001" customHeight="1">
      <c r="A475" s="9"/>
      <c r="B475" s="9"/>
      <c r="C475" s="9"/>
      <c r="D475" s="9"/>
      <c r="E475" s="9"/>
      <c r="F475" s="9"/>
      <c r="G475" s="14"/>
      <c r="H475" s="20"/>
      <c r="I475" s="20"/>
      <c r="J475" s="21"/>
      <c r="K475" s="21"/>
      <c r="L475" s="9"/>
      <c r="M475" s="9"/>
      <c r="N475" s="9"/>
      <c r="O475" s="9"/>
      <c r="Q475" s="44"/>
    </row>
    <row r="476" spans="1:17" s="11" customFormat="1" ht="17.100000000000001" customHeight="1">
      <c r="A476" s="9"/>
      <c r="B476" s="9"/>
      <c r="C476" s="9"/>
      <c r="D476" s="9"/>
      <c r="E476" s="9"/>
      <c r="F476" s="9"/>
      <c r="G476" s="14"/>
      <c r="H476" s="20"/>
      <c r="I476" s="20"/>
      <c r="J476" s="21"/>
      <c r="K476" s="21"/>
      <c r="L476" s="9"/>
      <c r="M476" s="9"/>
      <c r="N476" s="9"/>
      <c r="O476" s="9"/>
      <c r="Q476" s="44"/>
    </row>
    <row r="477" spans="1:17" s="11" customFormat="1" ht="17.100000000000001" customHeight="1">
      <c r="A477" s="9"/>
      <c r="B477" s="9"/>
      <c r="C477" s="9"/>
      <c r="D477" s="9"/>
      <c r="E477" s="9"/>
      <c r="F477" s="9"/>
      <c r="G477" s="14"/>
      <c r="H477" s="20"/>
      <c r="I477" s="20"/>
      <c r="J477" s="21"/>
      <c r="K477" s="21"/>
      <c r="L477" s="9"/>
      <c r="M477" s="9"/>
      <c r="N477" s="9"/>
      <c r="O477" s="9"/>
      <c r="Q477" s="44"/>
    </row>
    <row r="478" spans="1:17" s="11" customFormat="1" ht="17.100000000000001" customHeight="1">
      <c r="A478" s="9"/>
      <c r="B478" s="9"/>
      <c r="C478" s="9"/>
      <c r="D478" s="9"/>
      <c r="E478" s="9"/>
      <c r="F478" s="9"/>
      <c r="G478" s="14"/>
      <c r="H478" s="20"/>
      <c r="I478" s="20"/>
      <c r="J478" s="21"/>
      <c r="K478" s="21"/>
      <c r="L478" s="9"/>
      <c r="M478" s="9"/>
      <c r="N478" s="9"/>
      <c r="O478" s="9"/>
      <c r="Q478" s="44"/>
    </row>
    <row r="479" spans="1:17" s="11" customFormat="1" ht="17.100000000000001" customHeight="1">
      <c r="A479" s="9"/>
      <c r="B479" s="9"/>
      <c r="C479" s="9"/>
      <c r="D479" s="9"/>
      <c r="E479" s="9"/>
      <c r="F479" s="9"/>
      <c r="G479" s="14"/>
      <c r="H479" s="20"/>
      <c r="I479" s="20"/>
      <c r="J479" s="21"/>
      <c r="K479" s="21"/>
      <c r="L479" s="9"/>
      <c r="M479" s="9"/>
      <c r="N479" s="9"/>
      <c r="O479" s="9"/>
      <c r="Q479" s="44"/>
    </row>
    <row r="480" spans="1:17" s="11" customFormat="1" ht="17.100000000000001" customHeight="1">
      <c r="A480" s="9"/>
      <c r="B480" s="9"/>
      <c r="C480" s="9"/>
      <c r="D480" s="9"/>
      <c r="E480" s="9"/>
      <c r="F480" s="9"/>
      <c r="G480" s="14"/>
      <c r="H480" s="20"/>
      <c r="I480" s="20"/>
      <c r="J480" s="21"/>
      <c r="K480" s="21"/>
      <c r="L480" s="9"/>
      <c r="M480" s="9"/>
      <c r="N480" s="9"/>
      <c r="O480" s="9"/>
      <c r="Q480" s="44"/>
    </row>
    <row r="481" spans="1:17" s="11" customFormat="1" ht="17.100000000000001" customHeight="1">
      <c r="A481" s="9"/>
      <c r="B481" s="9"/>
      <c r="C481" s="9"/>
      <c r="D481" s="9"/>
      <c r="E481" s="9"/>
      <c r="F481" s="9"/>
      <c r="G481" s="14"/>
      <c r="H481" s="20"/>
      <c r="I481" s="20"/>
      <c r="J481" s="21"/>
      <c r="K481" s="21"/>
      <c r="L481" s="9"/>
      <c r="M481" s="9"/>
      <c r="N481" s="9"/>
      <c r="O481" s="9"/>
      <c r="Q481" s="44"/>
    </row>
    <row r="482" spans="1:17" s="11" customFormat="1" ht="17.100000000000001" customHeight="1">
      <c r="A482" s="9"/>
      <c r="B482" s="9"/>
      <c r="C482" s="9"/>
      <c r="D482" s="9"/>
      <c r="E482" s="9"/>
      <c r="F482" s="9"/>
      <c r="G482" s="14"/>
      <c r="H482" s="20"/>
      <c r="I482" s="20"/>
      <c r="J482" s="21"/>
      <c r="K482" s="21"/>
      <c r="L482" s="9"/>
      <c r="M482" s="9"/>
      <c r="N482" s="9"/>
      <c r="O482" s="9"/>
      <c r="Q482" s="44"/>
    </row>
    <row r="483" spans="1:17" s="11" customFormat="1" ht="17.100000000000001" customHeight="1">
      <c r="A483" s="9"/>
      <c r="B483" s="9"/>
      <c r="C483" s="9"/>
      <c r="D483" s="9"/>
      <c r="E483" s="9"/>
      <c r="F483" s="9"/>
      <c r="G483" s="14"/>
      <c r="H483" s="20"/>
      <c r="I483" s="20"/>
      <c r="J483" s="21"/>
      <c r="K483" s="21"/>
      <c r="L483" s="9"/>
      <c r="M483" s="9"/>
      <c r="N483" s="9"/>
      <c r="O483" s="9"/>
      <c r="Q483" s="44"/>
    </row>
    <row r="484" spans="1:17" s="11" customFormat="1" ht="17.100000000000001" customHeight="1">
      <c r="A484" s="9"/>
      <c r="B484" s="9"/>
      <c r="C484" s="9"/>
      <c r="D484" s="9"/>
      <c r="E484" s="9"/>
      <c r="F484" s="9"/>
      <c r="G484" s="14"/>
      <c r="H484" s="20"/>
      <c r="I484" s="20"/>
      <c r="J484" s="21"/>
      <c r="K484" s="21"/>
      <c r="L484" s="9"/>
      <c r="M484" s="9"/>
      <c r="N484" s="9"/>
      <c r="O484" s="9"/>
      <c r="Q484" s="44"/>
    </row>
    <row r="485" spans="1:17" s="11" customFormat="1" ht="17.100000000000001" customHeight="1">
      <c r="A485" s="9"/>
      <c r="B485" s="9"/>
      <c r="C485" s="9"/>
      <c r="D485" s="9"/>
      <c r="E485" s="9"/>
      <c r="F485" s="9"/>
      <c r="G485" s="14"/>
      <c r="H485" s="20"/>
      <c r="I485" s="20"/>
      <c r="J485" s="21"/>
      <c r="K485" s="21"/>
      <c r="L485" s="9"/>
      <c r="M485" s="9"/>
      <c r="N485" s="9"/>
      <c r="O485" s="9"/>
      <c r="Q485" s="44"/>
    </row>
    <row r="486" spans="1:17" s="11" customFormat="1" ht="17.100000000000001" customHeight="1">
      <c r="A486" s="9"/>
      <c r="B486" s="9"/>
      <c r="C486" s="9"/>
      <c r="D486" s="9"/>
      <c r="E486" s="9"/>
      <c r="F486" s="9"/>
      <c r="G486" s="14"/>
      <c r="H486" s="20"/>
      <c r="I486" s="20"/>
      <c r="J486" s="21"/>
      <c r="K486" s="21"/>
      <c r="L486" s="9"/>
      <c r="M486" s="9"/>
      <c r="N486" s="9"/>
      <c r="O486" s="9"/>
      <c r="Q486" s="44"/>
    </row>
    <row r="487" spans="1:17" s="11" customFormat="1" ht="17.100000000000001" customHeight="1">
      <c r="A487" s="9"/>
      <c r="B487" s="9"/>
      <c r="C487" s="9"/>
      <c r="D487" s="9"/>
      <c r="E487" s="9"/>
      <c r="F487" s="9"/>
      <c r="G487" s="14"/>
      <c r="H487" s="20"/>
      <c r="I487" s="20"/>
      <c r="J487" s="21"/>
      <c r="K487" s="21"/>
      <c r="L487" s="9"/>
      <c r="M487" s="9"/>
      <c r="N487" s="9"/>
      <c r="O487" s="9"/>
      <c r="Q487" s="44"/>
    </row>
    <row r="488" spans="1:17" s="11" customFormat="1" ht="17.100000000000001" customHeight="1">
      <c r="A488" s="9"/>
      <c r="B488" s="9"/>
      <c r="C488" s="9"/>
      <c r="D488" s="9"/>
      <c r="E488" s="9"/>
      <c r="F488" s="9"/>
      <c r="G488" s="14"/>
      <c r="H488" s="20"/>
      <c r="I488" s="20"/>
      <c r="J488" s="21"/>
      <c r="K488" s="21"/>
      <c r="L488" s="9"/>
      <c r="M488" s="9"/>
      <c r="N488" s="9"/>
      <c r="O488" s="9"/>
      <c r="Q488" s="44"/>
    </row>
    <row r="489" spans="1:17" s="11" customFormat="1" ht="17.100000000000001" customHeight="1">
      <c r="A489" s="9"/>
      <c r="B489" s="9"/>
      <c r="C489" s="9"/>
      <c r="D489" s="9"/>
      <c r="E489" s="9"/>
      <c r="F489" s="9"/>
      <c r="G489" s="14"/>
      <c r="H489" s="20"/>
      <c r="I489" s="20"/>
      <c r="J489" s="21"/>
      <c r="K489" s="21"/>
      <c r="L489" s="9"/>
      <c r="M489" s="9"/>
      <c r="N489" s="9"/>
      <c r="O489" s="9"/>
      <c r="Q489" s="44"/>
    </row>
    <row r="490" spans="1:17" s="11" customFormat="1" ht="17.100000000000001" customHeight="1">
      <c r="A490" s="9"/>
      <c r="B490" s="9"/>
      <c r="C490" s="9"/>
      <c r="D490" s="9"/>
      <c r="E490" s="9"/>
      <c r="F490" s="9"/>
      <c r="G490" s="14"/>
      <c r="H490" s="20"/>
      <c r="I490" s="20"/>
      <c r="J490" s="21"/>
      <c r="K490" s="21"/>
      <c r="L490" s="9"/>
      <c r="M490" s="9"/>
      <c r="N490" s="9"/>
      <c r="O490" s="9"/>
      <c r="Q490" s="44"/>
    </row>
    <row r="491" spans="1:17" s="11" customFormat="1" ht="17.100000000000001" customHeight="1">
      <c r="A491" s="9"/>
      <c r="B491" s="9"/>
      <c r="C491" s="9"/>
      <c r="D491" s="9"/>
      <c r="E491" s="9"/>
      <c r="F491" s="9"/>
      <c r="G491" s="14"/>
      <c r="H491" s="20"/>
      <c r="I491" s="20"/>
      <c r="J491" s="21"/>
      <c r="K491" s="21"/>
      <c r="L491" s="9"/>
      <c r="M491" s="9"/>
      <c r="N491" s="9"/>
      <c r="O491" s="9"/>
      <c r="Q491" s="44"/>
    </row>
    <row r="492" spans="1:17" s="11" customFormat="1" ht="17.100000000000001" customHeight="1">
      <c r="A492" s="9"/>
      <c r="B492" s="9"/>
      <c r="C492" s="9"/>
      <c r="D492" s="9"/>
      <c r="E492" s="9"/>
      <c r="F492" s="9"/>
      <c r="G492" s="14"/>
      <c r="H492" s="20"/>
      <c r="I492" s="20"/>
      <c r="J492" s="21"/>
      <c r="K492" s="21"/>
      <c r="L492" s="9"/>
      <c r="M492" s="9"/>
      <c r="N492" s="9"/>
      <c r="O492" s="9"/>
      <c r="Q492" s="44"/>
    </row>
    <row r="493" spans="1:17" s="11" customFormat="1" ht="17.100000000000001" customHeight="1">
      <c r="A493" s="9"/>
      <c r="B493" s="9"/>
      <c r="C493" s="9"/>
      <c r="D493" s="9"/>
      <c r="E493" s="9"/>
      <c r="F493" s="9"/>
      <c r="G493" s="14"/>
      <c r="H493" s="20"/>
      <c r="I493" s="20"/>
      <c r="J493" s="21"/>
      <c r="K493" s="21"/>
      <c r="L493" s="9"/>
      <c r="M493" s="9"/>
      <c r="N493" s="9"/>
      <c r="O493" s="9"/>
      <c r="Q493" s="44"/>
    </row>
    <row r="494" spans="1:17" s="11" customFormat="1" ht="17.100000000000001" customHeight="1">
      <c r="A494" s="9"/>
      <c r="B494" s="9"/>
      <c r="C494" s="9"/>
      <c r="D494" s="9"/>
      <c r="E494" s="9"/>
      <c r="F494" s="9"/>
      <c r="G494" s="14"/>
      <c r="H494" s="20"/>
      <c r="I494" s="20"/>
      <c r="J494" s="21"/>
      <c r="K494" s="21"/>
      <c r="L494" s="9"/>
      <c r="M494" s="9"/>
      <c r="N494" s="9"/>
      <c r="O494" s="9"/>
      <c r="Q494" s="44"/>
    </row>
    <row r="495" spans="1:17" s="11" customFormat="1" ht="17.100000000000001" customHeight="1">
      <c r="A495" s="9"/>
      <c r="B495" s="9"/>
      <c r="C495" s="9"/>
      <c r="D495" s="9"/>
      <c r="E495" s="9"/>
      <c r="F495" s="9"/>
      <c r="G495" s="14"/>
      <c r="H495" s="20"/>
      <c r="I495" s="20"/>
      <c r="J495" s="21"/>
      <c r="K495" s="21"/>
      <c r="L495" s="9"/>
      <c r="M495" s="9"/>
      <c r="N495" s="9"/>
      <c r="O495" s="9"/>
      <c r="Q495" s="44"/>
    </row>
    <row r="496" spans="1:17" s="11" customFormat="1" ht="17.100000000000001" customHeight="1">
      <c r="A496" s="9"/>
      <c r="B496" s="9"/>
      <c r="C496" s="9"/>
      <c r="D496" s="9"/>
      <c r="E496" s="9"/>
      <c r="F496" s="9"/>
      <c r="G496" s="14"/>
      <c r="H496" s="14"/>
      <c r="I496" s="14"/>
      <c r="J496" s="9"/>
      <c r="K496" s="9"/>
      <c r="L496" s="9"/>
      <c r="M496" s="9"/>
      <c r="N496" s="9"/>
      <c r="O496" s="9"/>
      <c r="Q496" s="44"/>
    </row>
    <row r="497" spans="1:17" s="11" customFormat="1" ht="17.100000000000001" customHeight="1">
      <c r="A497" s="9"/>
      <c r="B497" s="9"/>
      <c r="C497" s="9"/>
      <c r="D497" s="9"/>
      <c r="E497" s="9"/>
      <c r="F497" s="9"/>
      <c r="G497" s="14"/>
      <c r="H497" s="14"/>
      <c r="I497" s="14"/>
      <c r="J497" s="9"/>
      <c r="K497" s="9"/>
      <c r="L497" s="9"/>
      <c r="M497" s="9"/>
      <c r="N497" s="9"/>
      <c r="O497" s="9"/>
      <c r="Q497" s="44"/>
    </row>
    <row r="498" spans="1:17" s="11" customFormat="1" ht="17.100000000000001" customHeight="1">
      <c r="A498" s="9"/>
      <c r="B498" s="9"/>
      <c r="C498" s="9"/>
      <c r="D498" s="9"/>
      <c r="E498" s="9"/>
      <c r="F498" s="9"/>
      <c r="G498" s="14"/>
      <c r="H498" s="14"/>
      <c r="I498" s="14"/>
      <c r="J498" s="9"/>
      <c r="K498" s="9"/>
      <c r="L498" s="9"/>
      <c r="M498" s="9"/>
      <c r="N498" s="9"/>
      <c r="O498" s="9"/>
      <c r="Q498" s="44"/>
    </row>
    <row r="499" spans="1:17" s="11" customFormat="1" ht="17.100000000000001" customHeight="1">
      <c r="A499" s="9"/>
      <c r="B499" s="9"/>
      <c r="C499" s="9"/>
      <c r="D499" s="9"/>
      <c r="E499" s="9"/>
      <c r="F499" s="9"/>
      <c r="G499" s="14"/>
      <c r="H499" s="14"/>
      <c r="I499" s="14"/>
      <c r="J499" s="9"/>
      <c r="K499" s="9"/>
      <c r="L499" s="9"/>
      <c r="M499" s="9"/>
      <c r="N499" s="9"/>
      <c r="O499" s="9"/>
      <c r="Q499" s="44"/>
    </row>
    <row r="500" spans="1:17" s="11" customFormat="1" ht="17.100000000000001" customHeight="1">
      <c r="A500" s="9"/>
      <c r="B500" s="9"/>
      <c r="C500" s="9"/>
      <c r="D500" s="9"/>
      <c r="E500" s="9"/>
      <c r="F500" s="9"/>
      <c r="G500" s="14"/>
      <c r="H500" s="14"/>
      <c r="I500" s="14"/>
      <c r="J500" s="9"/>
      <c r="K500" s="9"/>
      <c r="L500" s="9"/>
      <c r="M500" s="9"/>
      <c r="N500" s="9"/>
      <c r="O500" s="9"/>
      <c r="Q500" s="44"/>
    </row>
    <row r="501" spans="1:17" s="11" customFormat="1" ht="17.100000000000001" customHeight="1">
      <c r="A501" s="9"/>
      <c r="B501" s="9"/>
      <c r="C501" s="9"/>
      <c r="D501" s="9"/>
      <c r="E501" s="9"/>
      <c r="F501" s="9"/>
      <c r="G501" s="14"/>
      <c r="H501" s="14"/>
      <c r="I501" s="14"/>
      <c r="J501" s="9"/>
      <c r="K501" s="9"/>
      <c r="L501" s="9"/>
      <c r="M501" s="9"/>
      <c r="N501" s="9"/>
      <c r="O501" s="9"/>
      <c r="Q501" s="44"/>
    </row>
    <row r="502" spans="1:17" s="11" customFormat="1" ht="17.100000000000001" customHeight="1">
      <c r="A502" s="9"/>
      <c r="B502" s="9"/>
      <c r="C502" s="9"/>
      <c r="D502" s="9"/>
      <c r="E502" s="9"/>
      <c r="F502" s="9"/>
      <c r="G502" s="14"/>
      <c r="H502" s="14"/>
      <c r="I502" s="14"/>
      <c r="J502" s="9"/>
      <c r="K502" s="9"/>
      <c r="L502" s="9"/>
      <c r="M502" s="9"/>
      <c r="N502" s="9"/>
      <c r="O502" s="9"/>
      <c r="Q502" s="44"/>
    </row>
    <row r="503" spans="1:17" s="11" customFormat="1" ht="17.100000000000001" customHeight="1">
      <c r="A503" s="9"/>
      <c r="B503" s="9"/>
      <c r="C503" s="9"/>
      <c r="D503" s="9"/>
      <c r="E503" s="9"/>
      <c r="F503" s="9"/>
      <c r="G503" s="14"/>
      <c r="H503" s="14"/>
      <c r="I503" s="14"/>
      <c r="J503" s="9"/>
      <c r="K503" s="9"/>
      <c r="L503" s="9"/>
      <c r="M503" s="9"/>
      <c r="N503" s="9"/>
      <c r="O503" s="9"/>
      <c r="Q503" s="44"/>
    </row>
    <row r="504" spans="1:17" s="11" customFormat="1" ht="17.100000000000001" customHeight="1">
      <c r="A504" s="9"/>
      <c r="B504" s="9"/>
      <c r="C504" s="9"/>
      <c r="D504" s="9"/>
      <c r="E504" s="9"/>
      <c r="F504" s="9"/>
      <c r="G504" s="14"/>
      <c r="H504" s="14"/>
      <c r="I504" s="14"/>
      <c r="J504" s="9"/>
      <c r="K504" s="9"/>
      <c r="L504" s="9"/>
      <c r="M504" s="9"/>
      <c r="N504" s="9"/>
      <c r="O504" s="9"/>
      <c r="Q504" s="44"/>
    </row>
    <row r="505" spans="1:17" s="11" customFormat="1" ht="17.100000000000001" customHeight="1">
      <c r="A505" s="9"/>
      <c r="B505" s="9"/>
      <c r="C505" s="9"/>
      <c r="D505" s="9"/>
      <c r="E505" s="9"/>
      <c r="F505" s="9"/>
      <c r="G505" s="14"/>
      <c r="H505" s="14"/>
      <c r="I505" s="14"/>
      <c r="J505" s="9"/>
      <c r="K505" s="9"/>
      <c r="L505" s="9"/>
      <c r="M505" s="9"/>
      <c r="N505" s="9"/>
      <c r="O505" s="9"/>
      <c r="Q505" s="44"/>
    </row>
    <row r="506" spans="1:17" s="11" customFormat="1" ht="17.100000000000001" customHeight="1">
      <c r="A506" s="9"/>
      <c r="B506" s="9"/>
      <c r="C506" s="9"/>
      <c r="D506" s="9"/>
      <c r="E506" s="9"/>
      <c r="F506" s="9"/>
      <c r="G506" s="14"/>
      <c r="H506" s="14"/>
      <c r="I506" s="14"/>
      <c r="J506" s="9"/>
      <c r="K506" s="9"/>
      <c r="L506" s="9"/>
      <c r="M506" s="9"/>
      <c r="N506" s="9"/>
      <c r="O506" s="9"/>
      <c r="Q506" s="44"/>
    </row>
    <row r="507" spans="1:17" s="11" customFormat="1" ht="17.100000000000001" customHeight="1">
      <c r="A507" s="9"/>
      <c r="B507" s="9"/>
      <c r="C507" s="9"/>
      <c r="D507" s="9"/>
      <c r="E507" s="9"/>
      <c r="F507" s="9"/>
      <c r="G507" s="14"/>
      <c r="H507" s="14"/>
      <c r="I507" s="14"/>
      <c r="J507" s="9"/>
      <c r="K507" s="9"/>
      <c r="L507" s="9"/>
      <c r="M507" s="9"/>
      <c r="N507" s="9"/>
      <c r="O507" s="9"/>
      <c r="Q507" s="44"/>
    </row>
    <row r="508" spans="1:17" s="11" customFormat="1" ht="17.100000000000001" customHeight="1">
      <c r="A508" s="9"/>
      <c r="B508" s="9"/>
      <c r="C508" s="9"/>
      <c r="D508" s="9"/>
      <c r="E508" s="9"/>
      <c r="F508" s="9"/>
      <c r="G508" s="14"/>
      <c r="H508" s="14"/>
      <c r="I508" s="14"/>
      <c r="J508" s="9"/>
      <c r="K508" s="9"/>
      <c r="L508" s="9"/>
      <c r="M508" s="9"/>
      <c r="N508" s="9"/>
      <c r="O508" s="9"/>
      <c r="Q508" s="44"/>
    </row>
    <row r="509" spans="1:17" s="11" customFormat="1" ht="17.100000000000001" customHeight="1">
      <c r="A509" s="9"/>
      <c r="B509" s="9"/>
      <c r="C509" s="9"/>
      <c r="D509" s="9"/>
      <c r="E509" s="9"/>
      <c r="F509" s="9"/>
      <c r="G509" s="14"/>
      <c r="H509" s="14"/>
      <c r="I509" s="14"/>
      <c r="J509" s="9"/>
      <c r="K509" s="9"/>
      <c r="L509" s="9"/>
      <c r="M509" s="9"/>
      <c r="N509" s="9"/>
      <c r="O509" s="9"/>
      <c r="Q509" s="44"/>
    </row>
    <row r="510" spans="1:17" s="11" customFormat="1" ht="17.100000000000001" customHeight="1">
      <c r="A510" s="9"/>
      <c r="B510" s="9"/>
      <c r="C510" s="9"/>
      <c r="D510" s="9"/>
      <c r="E510" s="9"/>
      <c r="F510" s="9"/>
      <c r="G510" s="14"/>
      <c r="H510" s="14"/>
      <c r="I510" s="14"/>
      <c r="J510" s="9"/>
      <c r="K510" s="9"/>
      <c r="L510" s="9"/>
      <c r="M510" s="9"/>
      <c r="N510" s="9"/>
      <c r="O510" s="9"/>
      <c r="Q510" s="44"/>
    </row>
    <row r="511" spans="1:17" s="11" customFormat="1" ht="17.100000000000001" customHeight="1">
      <c r="A511" s="9"/>
      <c r="B511" s="9"/>
      <c r="C511" s="9"/>
      <c r="D511" s="9"/>
      <c r="E511" s="9"/>
      <c r="F511" s="9"/>
      <c r="G511" s="14"/>
      <c r="H511" s="14"/>
      <c r="I511" s="14"/>
      <c r="J511" s="9"/>
      <c r="K511" s="9"/>
      <c r="L511" s="9"/>
      <c r="M511" s="9"/>
      <c r="N511" s="9"/>
      <c r="O511" s="9"/>
      <c r="Q511" s="44"/>
    </row>
    <row r="512" spans="1:17" s="11" customFormat="1" ht="17.100000000000001" customHeight="1">
      <c r="A512" s="9"/>
      <c r="B512" s="9"/>
      <c r="C512" s="9"/>
      <c r="D512" s="9"/>
      <c r="E512" s="9"/>
      <c r="F512" s="9"/>
      <c r="G512" s="14"/>
      <c r="H512" s="14"/>
      <c r="I512" s="14"/>
      <c r="J512" s="9"/>
      <c r="K512" s="9"/>
      <c r="L512" s="9"/>
      <c r="M512" s="9"/>
      <c r="N512" s="9"/>
      <c r="O512" s="9"/>
      <c r="Q512" s="44"/>
    </row>
    <row r="513" spans="1:17" s="11" customFormat="1" ht="17.100000000000001" customHeight="1">
      <c r="A513" s="9"/>
      <c r="B513" s="9"/>
      <c r="C513" s="9"/>
      <c r="D513" s="9"/>
      <c r="E513" s="9"/>
      <c r="F513" s="9"/>
      <c r="G513" s="14"/>
      <c r="H513" s="14"/>
      <c r="I513" s="14"/>
      <c r="J513" s="9"/>
      <c r="K513" s="9"/>
      <c r="L513" s="9"/>
      <c r="M513" s="9"/>
      <c r="N513" s="9"/>
      <c r="O513" s="9"/>
      <c r="Q513" s="44"/>
    </row>
    <row r="514" spans="1:17" s="11" customFormat="1" ht="17.100000000000001" customHeight="1">
      <c r="A514" s="9"/>
      <c r="B514" s="9"/>
      <c r="C514" s="9"/>
      <c r="D514" s="9"/>
      <c r="E514" s="9"/>
      <c r="F514" s="9"/>
      <c r="G514" s="14"/>
      <c r="H514" s="14"/>
      <c r="I514" s="14"/>
      <c r="J514" s="9"/>
      <c r="K514" s="9"/>
      <c r="L514" s="9"/>
      <c r="M514" s="9"/>
      <c r="N514" s="9"/>
      <c r="O514" s="9"/>
      <c r="Q514" s="44"/>
    </row>
    <row r="515" spans="1:17" s="11" customFormat="1" ht="17.100000000000001" customHeight="1">
      <c r="A515" s="9"/>
      <c r="B515" s="9"/>
      <c r="C515" s="9"/>
      <c r="D515" s="9"/>
      <c r="E515" s="9"/>
      <c r="F515" s="9"/>
      <c r="G515" s="14"/>
      <c r="H515" s="14"/>
      <c r="I515" s="14"/>
      <c r="J515" s="9"/>
      <c r="K515" s="9"/>
      <c r="L515" s="9"/>
      <c r="M515" s="9"/>
      <c r="N515" s="9"/>
      <c r="O515" s="9"/>
      <c r="Q515" s="44"/>
    </row>
    <row r="516" spans="1:17" s="11" customFormat="1" ht="17.100000000000001" customHeight="1">
      <c r="A516" s="9"/>
      <c r="B516" s="9"/>
      <c r="C516" s="9"/>
      <c r="D516" s="9"/>
      <c r="E516" s="9"/>
      <c r="F516" s="9"/>
      <c r="G516" s="14"/>
      <c r="H516" s="14"/>
      <c r="I516" s="14"/>
      <c r="J516" s="9"/>
      <c r="K516" s="9"/>
      <c r="L516" s="9"/>
      <c r="M516" s="9"/>
      <c r="N516" s="9"/>
      <c r="O516" s="9"/>
      <c r="Q516" s="44"/>
    </row>
    <row r="517" spans="1:17" s="11" customFormat="1" ht="17.100000000000001" customHeight="1">
      <c r="A517" s="9"/>
      <c r="B517" s="9"/>
      <c r="C517" s="9"/>
      <c r="D517" s="9"/>
      <c r="E517" s="9"/>
      <c r="F517" s="9"/>
      <c r="G517" s="14"/>
      <c r="H517" s="14"/>
      <c r="I517" s="14"/>
      <c r="J517" s="9"/>
      <c r="K517" s="9"/>
      <c r="L517" s="9"/>
      <c r="M517" s="9"/>
      <c r="N517" s="9"/>
      <c r="O517" s="9"/>
      <c r="Q517" s="44"/>
    </row>
    <row r="518" spans="1:17" s="11" customFormat="1" ht="17.100000000000001" customHeight="1">
      <c r="A518" s="9"/>
      <c r="B518" s="9"/>
      <c r="C518" s="9"/>
      <c r="D518" s="9"/>
      <c r="E518" s="9"/>
      <c r="F518" s="9"/>
      <c r="G518" s="14"/>
      <c r="H518" s="14"/>
      <c r="I518" s="14"/>
      <c r="J518" s="9"/>
      <c r="K518" s="9"/>
      <c r="L518" s="9"/>
      <c r="M518" s="9"/>
      <c r="N518" s="9"/>
      <c r="O518" s="9"/>
      <c r="Q518" s="44"/>
    </row>
    <row r="519" spans="1:17" s="11" customFormat="1" ht="17.100000000000001" customHeight="1">
      <c r="A519" s="9"/>
      <c r="B519" s="9"/>
      <c r="C519" s="9"/>
      <c r="D519" s="9"/>
      <c r="E519" s="9"/>
      <c r="F519" s="9"/>
      <c r="G519" s="14"/>
      <c r="H519" s="14"/>
      <c r="I519" s="14"/>
      <c r="J519" s="9"/>
      <c r="K519" s="9"/>
      <c r="L519" s="9"/>
      <c r="M519" s="9"/>
      <c r="N519" s="9"/>
      <c r="O519" s="9"/>
      <c r="Q519" s="44"/>
    </row>
    <row r="520" spans="1:17" s="11" customFormat="1" ht="17.100000000000001" customHeight="1">
      <c r="A520" s="9"/>
      <c r="B520" s="9"/>
      <c r="C520" s="9"/>
      <c r="D520" s="9"/>
      <c r="E520" s="9"/>
      <c r="F520" s="9"/>
      <c r="G520" s="14"/>
      <c r="H520" s="14"/>
      <c r="I520" s="14"/>
      <c r="J520" s="9"/>
      <c r="K520" s="9"/>
      <c r="L520" s="9"/>
      <c r="M520" s="9"/>
      <c r="N520" s="9"/>
      <c r="O520" s="9"/>
      <c r="Q520" s="44"/>
    </row>
    <row r="521" spans="1:17" s="11" customFormat="1" ht="17.100000000000001" customHeight="1">
      <c r="A521" s="9"/>
      <c r="B521" s="9"/>
      <c r="C521" s="9"/>
      <c r="D521" s="9"/>
      <c r="E521" s="9"/>
      <c r="F521" s="9"/>
      <c r="G521" s="14"/>
      <c r="H521" s="14"/>
      <c r="I521" s="14"/>
      <c r="J521" s="9"/>
      <c r="K521" s="9"/>
      <c r="L521" s="9"/>
      <c r="M521" s="9"/>
      <c r="N521" s="9"/>
      <c r="O521" s="9"/>
      <c r="Q521" s="44"/>
    </row>
    <row r="522" spans="1:17" s="11" customFormat="1" ht="17.100000000000001" customHeight="1">
      <c r="A522" s="9"/>
      <c r="B522" s="9"/>
      <c r="C522" s="9"/>
      <c r="D522" s="9"/>
      <c r="E522" s="9"/>
      <c r="F522" s="9"/>
      <c r="G522" s="14"/>
      <c r="H522" s="14"/>
      <c r="I522" s="14"/>
      <c r="J522" s="9"/>
      <c r="K522" s="9"/>
      <c r="L522" s="9"/>
      <c r="M522" s="9"/>
      <c r="N522" s="9"/>
      <c r="O522" s="9"/>
      <c r="Q522" s="44"/>
    </row>
    <row r="523" spans="1:17" s="11" customFormat="1" ht="17.100000000000001" customHeight="1">
      <c r="A523" s="9"/>
      <c r="B523" s="9"/>
      <c r="C523" s="9"/>
      <c r="D523" s="9"/>
      <c r="E523" s="9"/>
      <c r="F523" s="9"/>
      <c r="G523" s="14"/>
      <c r="H523" s="14"/>
      <c r="I523" s="14"/>
      <c r="J523" s="9"/>
      <c r="K523" s="9"/>
      <c r="L523" s="9"/>
      <c r="M523" s="9"/>
      <c r="N523" s="9"/>
      <c r="O523" s="9"/>
      <c r="Q523" s="44"/>
    </row>
    <row r="524" spans="1:17" s="11" customFormat="1" ht="17.100000000000001" customHeight="1">
      <c r="A524" s="9"/>
      <c r="B524" s="9"/>
      <c r="C524" s="9"/>
      <c r="D524" s="9"/>
      <c r="E524" s="9"/>
      <c r="F524" s="9"/>
      <c r="G524" s="14"/>
      <c r="H524" s="14"/>
      <c r="I524" s="14"/>
      <c r="J524" s="9"/>
      <c r="K524" s="9"/>
      <c r="L524" s="9"/>
      <c r="M524" s="9"/>
      <c r="N524" s="9"/>
      <c r="O524" s="9"/>
      <c r="Q524" s="44"/>
    </row>
    <row r="525" spans="1:17" s="11" customFormat="1" ht="17.100000000000001" customHeight="1">
      <c r="A525" s="9"/>
      <c r="B525" s="9"/>
      <c r="C525" s="9"/>
      <c r="D525" s="9"/>
      <c r="E525" s="9"/>
      <c r="F525" s="9"/>
      <c r="G525" s="14"/>
      <c r="H525" s="14"/>
      <c r="I525" s="14"/>
      <c r="J525" s="9"/>
      <c r="K525" s="9"/>
      <c r="L525" s="9"/>
      <c r="M525" s="9"/>
      <c r="N525" s="9"/>
      <c r="O525" s="9"/>
      <c r="Q525" s="44"/>
    </row>
    <row r="526" spans="1:17" s="11" customFormat="1" ht="17.100000000000001" customHeight="1">
      <c r="A526" s="9"/>
      <c r="B526" s="9"/>
      <c r="C526" s="9"/>
      <c r="D526" s="9"/>
      <c r="E526" s="9"/>
      <c r="F526" s="9"/>
      <c r="G526" s="14"/>
      <c r="H526" s="14"/>
      <c r="I526" s="14"/>
      <c r="J526" s="9"/>
      <c r="K526" s="9"/>
      <c r="L526" s="9"/>
      <c r="M526" s="9"/>
      <c r="N526" s="9"/>
      <c r="O526" s="9"/>
      <c r="Q526" s="44"/>
    </row>
    <row r="527" spans="1:17" s="11" customFormat="1" ht="17.100000000000001" customHeight="1">
      <c r="A527" s="9"/>
      <c r="B527" s="9"/>
      <c r="C527" s="9"/>
      <c r="D527" s="9"/>
      <c r="E527" s="9"/>
      <c r="F527" s="9"/>
      <c r="G527" s="14"/>
      <c r="H527" s="14"/>
      <c r="I527" s="14"/>
      <c r="J527" s="9"/>
      <c r="K527" s="9"/>
      <c r="L527" s="9"/>
      <c r="M527" s="9"/>
      <c r="N527" s="9"/>
      <c r="O527" s="9"/>
      <c r="Q527" s="44"/>
    </row>
    <row r="528" spans="1:17" s="11" customFormat="1" ht="17.100000000000001" customHeight="1">
      <c r="A528" s="9"/>
      <c r="B528" s="9"/>
      <c r="C528" s="9"/>
      <c r="D528" s="9"/>
      <c r="E528" s="9"/>
      <c r="F528" s="9"/>
      <c r="G528" s="14"/>
      <c r="H528" s="14"/>
      <c r="I528" s="14"/>
      <c r="J528" s="9"/>
      <c r="K528" s="9"/>
      <c r="L528" s="9"/>
      <c r="M528" s="9"/>
      <c r="N528" s="9"/>
      <c r="O528" s="9"/>
      <c r="Q528" s="44"/>
    </row>
    <row r="529" spans="1:17" s="11" customFormat="1" ht="17.100000000000001" customHeight="1">
      <c r="A529" s="9"/>
      <c r="B529" s="9"/>
      <c r="C529" s="9"/>
      <c r="D529" s="9"/>
      <c r="E529" s="9"/>
      <c r="F529" s="9"/>
      <c r="G529" s="14"/>
      <c r="H529" s="14"/>
      <c r="I529" s="14"/>
      <c r="J529" s="9"/>
      <c r="K529" s="9"/>
      <c r="L529" s="9"/>
      <c r="M529" s="9"/>
      <c r="N529" s="9"/>
      <c r="O529" s="9"/>
      <c r="Q529" s="44"/>
    </row>
    <row r="530" spans="1:17" s="11" customFormat="1" ht="17.100000000000001" customHeight="1">
      <c r="A530" s="9"/>
      <c r="B530" s="9"/>
      <c r="C530" s="9"/>
      <c r="D530" s="9"/>
      <c r="E530" s="9"/>
      <c r="F530" s="9"/>
      <c r="G530" s="14"/>
      <c r="H530" s="14"/>
      <c r="I530" s="14"/>
      <c r="J530" s="9"/>
      <c r="K530" s="9"/>
      <c r="L530" s="9"/>
      <c r="M530" s="9"/>
      <c r="N530" s="9"/>
      <c r="O530" s="9"/>
      <c r="Q530" s="44"/>
    </row>
    <row r="531" spans="1:17" s="11" customFormat="1" ht="17.100000000000001" customHeight="1">
      <c r="A531" s="9"/>
      <c r="B531" s="9"/>
      <c r="C531" s="9"/>
      <c r="D531" s="9"/>
      <c r="E531" s="9"/>
      <c r="F531" s="9"/>
      <c r="G531" s="14"/>
      <c r="H531" s="14"/>
      <c r="I531" s="14"/>
      <c r="J531" s="9"/>
      <c r="K531" s="9"/>
      <c r="L531" s="9"/>
      <c r="M531" s="9"/>
      <c r="N531" s="9"/>
      <c r="O531" s="9"/>
      <c r="Q531" s="44"/>
    </row>
    <row r="532" spans="1:17" s="11" customFormat="1" ht="17.100000000000001" customHeight="1">
      <c r="A532" s="9"/>
      <c r="B532" s="9"/>
      <c r="C532" s="9"/>
      <c r="D532" s="9"/>
      <c r="E532" s="9"/>
      <c r="F532" s="9"/>
      <c r="G532" s="14"/>
      <c r="H532" s="14"/>
      <c r="I532" s="14"/>
      <c r="J532" s="9"/>
      <c r="K532" s="9"/>
      <c r="L532" s="9"/>
      <c r="M532" s="9"/>
      <c r="N532" s="9"/>
      <c r="O532" s="9"/>
      <c r="Q532" s="44"/>
    </row>
    <row r="533" spans="1:17" s="11" customFormat="1" ht="17.100000000000001" customHeight="1">
      <c r="A533" s="9"/>
      <c r="B533" s="9"/>
      <c r="C533" s="9"/>
      <c r="D533" s="9"/>
      <c r="E533" s="9"/>
      <c r="F533" s="9"/>
      <c r="G533" s="14"/>
      <c r="H533" s="14"/>
      <c r="I533" s="14"/>
      <c r="J533" s="9"/>
      <c r="K533" s="9"/>
      <c r="L533" s="9"/>
      <c r="M533" s="9"/>
      <c r="N533" s="9"/>
      <c r="O533" s="9"/>
      <c r="Q533" s="44"/>
    </row>
    <row r="534" spans="1:17" s="11" customFormat="1" ht="17.100000000000001" customHeight="1">
      <c r="A534" s="9"/>
      <c r="B534" s="9"/>
      <c r="C534" s="9"/>
      <c r="D534" s="9"/>
      <c r="E534" s="9"/>
      <c r="F534" s="9"/>
      <c r="G534" s="14"/>
      <c r="H534" s="14"/>
      <c r="I534" s="14"/>
      <c r="J534" s="9"/>
      <c r="K534" s="9"/>
      <c r="L534" s="9"/>
      <c r="M534" s="9"/>
      <c r="N534" s="9"/>
      <c r="O534" s="9"/>
      <c r="Q534" s="44"/>
    </row>
    <row r="535" spans="1:17" s="11" customFormat="1" ht="17.100000000000001" customHeight="1">
      <c r="A535" s="9"/>
      <c r="B535" s="9"/>
      <c r="C535" s="9"/>
      <c r="D535" s="9"/>
      <c r="E535" s="9"/>
      <c r="F535" s="9"/>
      <c r="G535" s="14"/>
      <c r="H535" s="14"/>
      <c r="I535" s="14"/>
      <c r="J535" s="9"/>
      <c r="K535" s="9"/>
      <c r="L535" s="9"/>
      <c r="M535" s="9"/>
      <c r="N535" s="9"/>
      <c r="O535" s="9"/>
      <c r="Q535" s="44"/>
    </row>
    <row r="536" spans="1:17" s="11" customFormat="1" ht="17.100000000000001" customHeight="1">
      <c r="A536" s="9"/>
      <c r="B536" s="9"/>
      <c r="C536" s="9"/>
      <c r="D536" s="9"/>
      <c r="E536" s="9"/>
      <c r="F536" s="9"/>
      <c r="G536" s="14"/>
      <c r="H536" s="14"/>
      <c r="I536" s="14"/>
      <c r="J536" s="9"/>
      <c r="K536" s="9"/>
      <c r="L536" s="9"/>
      <c r="M536" s="9"/>
      <c r="N536" s="9"/>
      <c r="O536" s="9"/>
      <c r="Q536" s="44"/>
    </row>
    <row r="537" spans="1:17" s="11" customFormat="1" ht="17.100000000000001" customHeight="1">
      <c r="A537" s="9"/>
      <c r="B537" s="9"/>
      <c r="C537" s="9"/>
      <c r="D537" s="9"/>
      <c r="E537" s="9"/>
      <c r="F537" s="9"/>
      <c r="G537" s="14"/>
      <c r="H537" s="14"/>
      <c r="I537" s="14"/>
      <c r="J537" s="9"/>
      <c r="K537" s="9"/>
      <c r="L537" s="9"/>
      <c r="M537" s="9"/>
      <c r="N537" s="9"/>
      <c r="O537" s="9"/>
      <c r="Q537" s="44"/>
    </row>
    <row r="538" spans="1:17" s="11" customFormat="1" ht="17.100000000000001" customHeight="1">
      <c r="A538" s="9"/>
      <c r="B538" s="9"/>
      <c r="C538" s="9"/>
      <c r="D538" s="9"/>
      <c r="E538" s="9"/>
      <c r="F538" s="9"/>
      <c r="G538" s="14"/>
      <c r="H538" s="14"/>
      <c r="I538" s="14"/>
      <c r="J538" s="9"/>
      <c r="K538" s="9"/>
      <c r="L538" s="9"/>
      <c r="M538" s="9"/>
      <c r="N538" s="9"/>
      <c r="O538" s="9"/>
      <c r="Q538" s="44"/>
    </row>
    <row r="539" spans="1:17" s="11" customFormat="1" ht="17.100000000000001" customHeight="1">
      <c r="A539" s="9"/>
      <c r="B539" s="9"/>
      <c r="C539" s="9"/>
      <c r="D539" s="9"/>
      <c r="E539" s="9"/>
      <c r="F539" s="9"/>
      <c r="G539" s="14"/>
      <c r="H539" s="14"/>
      <c r="I539" s="14"/>
      <c r="J539" s="9"/>
      <c r="K539" s="9"/>
      <c r="L539" s="9"/>
      <c r="M539" s="9"/>
      <c r="N539" s="9"/>
      <c r="O539" s="9"/>
      <c r="Q539" s="44"/>
    </row>
    <row r="540" spans="1:17" s="11" customFormat="1" ht="17.100000000000001" customHeight="1">
      <c r="A540" s="9"/>
      <c r="B540" s="9"/>
      <c r="C540" s="9"/>
      <c r="D540" s="9"/>
      <c r="E540" s="9"/>
      <c r="F540" s="9"/>
      <c r="G540" s="14"/>
      <c r="H540" s="14"/>
      <c r="I540" s="14"/>
      <c r="J540" s="9"/>
      <c r="K540" s="9"/>
      <c r="L540" s="9"/>
      <c r="M540" s="9"/>
      <c r="N540" s="9"/>
      <c r="O540" s="9"/>
      <c r="Q540" s="44"/>
    </row>
    <row r="541" spans="1:17" s="11" customFormat="1" ht="17.100000000000001" customHeight="1">
      <c r="A541" s="9"/>
      <c r="B541" s="9"/>
      <c r="C541" s="9"/>
      <c r="D541" s="9"/>
      <c r="E541" s="9"/>
      <c r="F541" s="9"/>
      <c r="G541" s="14"/>
      <c r="H541" s="14"/>
      <c r="I541" s="14"/>
      <c r="J541" s="9"/>
      <c r="K541" s="9"/>
      <c r="L541" s="9"/>
      <c r="M541" s="9"/>
      <c r="N541" s="9"/>
      <c r="O541" s="9"/>
      <c r="Q541" s="44"/>
    </row>
    <row r="542" spans="1:17" s="11" customFormat="1" ht="17.100000000000001" customHeight="1">
      <c r="A542" s="9"/>
      <c r="B542" s="9"/>
      <c r="C542" s="9"/>
      <c r="D542" s="9"/>
      <c r="E542" s="9"/>
      <c r="F542" s="9"/>
      <c r="G542" s="14"/>
      <c r="H542" s="14"/>
      <c r="I542" s="14"/>
      <c r="J542" s="9"/>
      <c r="K542" s="9"/>
      <c r="L542" s="9"/>
      <c r="M542" s="9"/>
      <c r="N542" s="9"/>
      <c r="O542" s="9"/>
      <c r="Q542" s="44"/>
    </row>
    <row r="543" spans="1:17" s="11" customFormat="1" ht="17.100000000000001" customHeight="1">
      <c r="A543" s="9"/>
      <c r="B543" s="9"/>
      <c r="C543" s="9"/>
      <c r="D543" s="9"/>
      <c r="E543" s="9"/>
      <c r="F543" s="9"/>
      <c r="G543" s="14"/>
      <c r="H543" s="14"/>
      <c r="I543" s="14"/>
      <c r="J543" s="9"/>
      <c r="K543" s="9"/>
      <c r="L543" s="9"/>
      <c r="M543" s="9"/>
      <c r="N543" s="9"/>
      <c r="O543" s="9"/>
      <c r="Q543" s="44"/>
    </row>
    <row r="544" spans="1:17" s="11" customFormat="1" ht="17.100000000000001" customHeight="1">
      <c r="A544" s="9"/>
      <c r="B544" s="9"/>
      <c r="C544" s="9"/>
      <c r="D544" s="9"/>
      <c r="E544" s="9"/>
      <c r="F544" s="9"/>
      <c r="G544" s="14"/>
      <c r="H544" s="14"/>
      <c r="I544" s="14"/>
      <c r="J544" s="9"/>
      <c r="K544" s="9"/>
      <c r="L544" s="9"/>
      <c r="M544" s="9"/>
      <c r="N544" s="9"/>
      <c r="O544" s="9"/>
      <c r="Q544" s="44"/>
    </row>
    <row r="545" spans="1:17" s="11" customFormat="1" ht="17.100000000000001" customHeight="1">
      <c r="A545" s="9"/>
      <c r="B545" s="9"/>
      <c r="C545" s="9"/>
      <c r="D545" s="9"/>
      <c r="E545" s="9"/>
      <c r="F545" s="9"/>
      <c r="G545" s="14"/>
      <c r="H545" s="14"/>
      <c r="I545" s="14"/>
      <c r="J545" s="9"/>
      <c r="K545" s="9"/>
      <c r="L545" s="9"/>
      <c r="M545" s="9"/>
      <c r="N545" s="9"/>
      <c r="O545" s="9"/>
      <c r="Q545" s="44"/>
    </row>
    <row r="546" spans="1:17" s="11" customFormat="1" ht="17.100000000000001" customHeight="1">
      <c r="A546" s="9"/>
      <c r="B546" s="9"/>
      <c r="C546" s="9"/>
      <c r="D546" s="9"/>
      <c r="E546" s="9"/>
      <c r="F546" s="9"/>
      <c r="G546" s="14"/>
      <c r="H546" s="14"/>
      <c r="I546" s="14"/>
      <c r="J546" s="9"/>
      <c r="K546" s="9"/>
      <c r="L546" s="9"/>
      <c r="M546" s="9"/>
      <c r="N546" s="9"/>
      <c r="O546" s="9"/>
      <c r="Q546" s="44"/>
    </row>
    <row r="547" spans="1:17" s="11" customFormat="1" ht="17.100000000000001" customHeight="1">
      <c r="A547" s="9"/>
      <c r="B547" s="9"/>
      <c r="C547" s="9"/>
      <c r="D547" s="9"/>
      <c r="E547" s="9"/>
      <c r="F547" s="9"/>
      <c r="G547" s="14"/>
      <c r="H547" s="14"/>
      <c r="I547" s="14"/>
      <c r="J547" s="9"/>
      <c r="K547" s="9"/>
      <c r="L547" s="9"/>
      <c r="M547" s="9"/>
      <c r="N547" s="9"/>
      <c r="O547" s="9"/>
      <c r="Q547" s="44"/>
    </row>
    <row r="548" spans="1:17" s="11" customFormat="1" ht="17.100000000000001" customHeight="1">
      <c r="A548" s="9"/>
      <c r="B548" s="9"/>
      <c r="C548" s="9"/>
      <c r="D548" s="9"/>
      <c r="E548" s="9"/>
      <c r="F548" s="9"/>
      <c r="G548" s="14"/>
      <c r="H548" s="14"/>
      <c r="I548" s="14"/>
      <c r="J548" s="9"/>
      <c r="K548" s="9"/>
      <c r="L548" s="9"/>
      <c r="M548" s="9"/>
      <c r="N548" s="9"/>
      <c r="O548" s="9"/>
      <c r="Q548" s="44"/>
    </row>
    <row r="549" spans="1:17" s="11" customFormat="1" ht="17.100000000000001" customHeight="1">
      <c r="A549" s="9"/>
      <c r="B549" s="9"/>
      <c r="C549" s="9"/>
      <c r="D549" s="9"/>
      <c r="E549" s="9"/>
      <c r="F549" s="9"/>
      <c r="G549" s="14"/>
      <c r="H549" s="14"/>
      <c r="I549" s="14"/>
      <c r="J549" s="9"/>
      <c r="K549" s="9"/>
      <c r="L549" s="9"/>
      <c r="M549" s="9"/>
      <c r="N549" s="9"/>
      <c r="O549" s="9"/>
      <c r="Q549" s="44"/>
    </row>
    <row r="550" spans="1:17" s="11" customFormat="1" ht="17.100000000000001" customHeight="1">
      <c r="A550" s="9"/>
      <c r="B550" s="9"/>
      <c r="C550" s="9"/>
      <c r="D550" s="9"/>
      <c r="E550" s="9"/>
      <c r="F550" s="9"/>
      <c r="G550" s="14"/>
      <c r="H550" s="14"/>
      <c r="I550" s="14"/>
      <c r="J550" s="9"/>
      <c r="K550" s="9"/>
      <c r="L550" s="9"/>
      <c r="M550" s="9"/>
      <c r="N550" s="9"/>
      <c r="O550" s="9"/>
      <c r="Q550" s="44"/>
    </row>
    <row r="551" spans="1:17" s="11" customFormat="1" ht="17.100000000000001" customHeight="1">
      <c r="A551" s="9"/>
      <c r="B551" s="9"/>
      <c r="C551" s="9"/>
      <c r="D551" s="9"/>
      <c r="E551" s="9"/>
      <c r="F551" s="9"/>
      <c r="G551" s="14"/>
      <c r="H551" s="14"/>
      <c r="I551" s="14"/>
      <c r="J551" s="9"/>
      <c r="K551" s="9"/>
      <c r="L551" s="9"/>
      <c r="M551" s="9"/>
      <c r="N551" s="9"/>
      <c r="O551" s="9"/>
      <c r="Q551" s="44"/>
    </row>
    <row r="552" spans="1:17" s="11" customFormat="1" ht="17.100000000000001" customHeight="1">
      <c r="A552" s="9"/>
      <c r="B552" s="9"/>
      <c r="C552" s="9"/>
      <c r="D552" s="9"/>
      <c r="E552" s="9"/>
      <c r="F552" s="9"/>
      <c r="G552" s="14"/>
      <c r="H552" s="14"/>
      <c r="I552" s="14"/>
      <c r="J552" s="9"/>
      <c r="K552" s="9"/>
      <c r="L552" s="9"/>
      <c r="M552" s="9"/>
      <c r="N552" s="9"/>
      <c r="O552" s="9"/>
      <c r="Q552" s="44"/>
    </row>
    <row r="553" spans="1:17" s="11" customFormat="1" ht="17.100000000000001" customHeight="1">
      <c r="A553" s="9"/>
      <c r="B553" s="9"/>
      <c r="C553" s="9"/>
      <c r="D553" s="9"/>
      <c r="E553" s="9"/>
      <c r="F553" s="9"/>
      <c r="G553" s="14"/>
      <c r="H553" s="14"/>
      <c r="I553" s="14"/>
      <c r="J553" s="9"/>
      <c r="K553" s="9"/>
      <c r="L553" s="9"/>
      <c r="M553" s="9"/>
      <c r="N553" s="9"/>
      <c r="O553" s="9"/>
      <c r="Q553" s="44"/>
    </row>
    <row r="554" spans="1:17" s="11" customFormat="1" ht="17.100000000000001" customHeight="1">
      <c r="A554" s="9"/>
      <c r="B554" s="9"/>
      <c r="C554" s="9"/>
      <c r="D554" s="9"/>
      <c r="E554" s="9"/>
      <c r="F554" s="9"/>
      <c r="G554" s="14"/>
      <c r="H554" s="14"/>
      <c r="I554" s="14"/>
      <c r="J554" s="9"/>
      <c r="K554" s="9"/>
      <c r="L554" s="9"/>
      <c r="M554" s="9"/>
      <c r="N554" s="9"/>
      <c r="O554" s="9"/>
      <c r="Q554" s="44"/>
    </row>
    <row r="555" spans="1:17" s="11" customFormat="1" ht="17.100000000000001" customHeight="1">
      <c r="A555" s="9"/>
      <c r="B555" s="9"/>
      <c r="C555" s="9"/>
      <c r="D555" s="9"/>
      <c r="E555" s="9"/>
      <c r="F555" s="9"/>
      <c r="G555" s="14"/>
      <c r="H555" s="14"/>
      <c r="I555" s="14"/>
      <c r="J555" s="9"/>
      <c r="K555" s="9"/>
      <c r="L555" s="9"/>
      <c r="M555" s="9"/>
      <c r="N555" s="9"/>
      <c r="O555" s="9"/>
      <c r="Q555" s="44"/>
    </row>
    <row r="556" spans="1:17" s="11" customFormat="1" ht="17.100000000000001" customHeight="1">
      <c r="A556" s="9"/>
      <c r="B556" s="9"/>
      <c r="C556" s="9"/>
      <c r="D556" s="9"/>
      <c r="E556" s="9"/>
      <c r="F556" s="9"/>
      <c r="G556" s="14"/>
      <c r="H556" s="14"/>
      <c r="I556" s="14"/>
      <c r="J556" s="9"/>
      <c r="K556" s="9"/>
      <c r="L556" s="9"/>
      <c r="M556" s="9"/>
      <c r="N556" s="9"/>
      <c r="O556" s="9"/>
      <c r="Q556" s="44"/>
    </row>
    <row r="557" spans="1:17" s="11" customFormat="1" ht="17.100000000000001" customHeight="1">
      <c r="A557" s="9"/>
      <c r="B557" s="9"/>
      <c r="C557" s="9"/>
      <c r="D557" s="9"/>
      <c r="E557" s="9"/>
      <c r="F557" s="9"/>
      <c r="G557" s="14"/>
      <c r="H557" s="14"/>
      <c r="I557" s="14"/>
      <c r="J557" s="9"/>
      <c r="K557" s="9"/>
      <c r="L557" s="9"/>
      <c r="M557" s="9"/>
      <c r="N557" s="9"/>
      <c r="O557" s="9"/>
      <c r="Q557" s="44"/>
    </row>
    <row r="558" spans="1:17" s="11" customFormat="1" ht="17.100000000000001" customHeight="1">
      <c r="A558" s="9"/>
      <c r="B558" s="9"/>
      <c r="C558" s="9"/>
      <c r="D558" s="9"/>
      <c r="E558" s="9"/>
      <c r="F558" s="9"/>
      <c r="G558" s="14"/>
      <c r="H558" s="14"/>
      <c r="I558" s="14"/>
      <c r="J558" s="9"/>
      <c r="K558" s="9"/>
      <c r="L558" s="9"/>
      <c r="M558" s="9"/>
      <c r="N558" s="9"/>
      <c r="O558" s="9"/>
      <c r="Q558" s="44"/>
    </row>
    <row r="559" spans="1:17" s="11" customFormat="1" ht="17.100000000000001" customHeight="1">
      <c r="A559" s="9"/>
      <c r="B559" s="9"/>
      <c r="C559" s="9"/>
      <c r="D559" s="9"/>
      <c r="E559" s="9"/>
      <c r="F559" s="9"/>
      <c r="G559" s="14"/>
      <c r="H559" s="14"/>
      <c r="I559" s="14"/>
      <c r="J559" s="9"/>
      <c r="K559" s="9"/>
      <c r="L559" s="9"/>
      <c r="M559" s="9"/>
      <c r="N559" s="9"/>
      <c r="O559" s="9"/>
      <c r="Q559" s="44"/>
    </row>
    <row r="560" spans="1:17" s="11" customFormat="1" ht="17.100000000000001" customHeight="1">
      <c r="A560" s="9"/>
      <c r="B560" s="9"/>
      <c r="C560" s="9"/>
      <c r="D560" s="9"/>
      <c r="E560" s="9"/>
      <c r="F560" s="9"/>
      <c r="G560" s="14"/>
      <c r="H560" s="14"/>
      <c r="I560" s="14"/>
      <c r="J560" s="9"/>
      <c r="K560" s="9"/>
      <c r="L560" s="9"/>
      <c r="M560" s="9"/>
      <c r="N560" s="9"/>
      <c r="O560" s="9"/>
      <c r="Q560" s="44"/>
    </row>
    <row r="561" spans="1:17" s="11" customFormat="1" ht="17.100000000000001" customHeight="1">
      <c r="A561" s="9"/>
      <c r="B561" s="9"/>
      <c r="C561" s="9"/>
      <c r="D561" s="9"/>
      <c r="E561" s="9"/>
      <c r="F561" s="9"/>
      <c r="G561" s="14"/>
      <c r="H561" s="14"/>
      <c r="I561" s="14"/>
      <c r="J561" s="9"/>
      <c r="K561" s="9"/>
      <c r="L561" s="9"/>
      <c r="M561" s="9"/>
      <c r="N561" s="9"/>
      <c r="O561" s="9"/>
      <c r="Q561" s="44"/>
    </row>
    <row r="562" spans="1:17" s="11" customFormat="1" ht="17.100000000000001" customHeight="1">
      <c r="A562" s="9"/>
      <c r="B562" s="9"/>
      <c r="C562" s="9"/>
      <c r="D562" s="9"/>
      <c r="E562" s="9"/>
      <c r="F562" s="9"/>
      <c r="G562" s="14"/>
      <c r="H562" s="14"/>
      <c r="I562" s="14"/>
      <c r="J562" s="9"/>
      <c r="K562" s="9"/>
      <c r="L562" s="9"/>
      <c r="M562" s="9"/>
      <c r="N562" s="9"/>
      <c r="O562" s="9"/>
      <c r="Q562" s="44"/>
    </row>
    <row r="563" spans="1:17" s="11" customFormat="1" ht="17.100000000000001" customHeight="1">
      <c r="A563" s="9"/>
      <c r="B563" s="9"/>
      <c r="C563" s="9"/>
      <c r="D563" s="9"/>
      <c r="E563" s="9"/>
      <c r="F563" s="9"/>
      <c r="G563" s="14"/>
      <c r="H563" s="14"/>
      <c r="I563" s="14"/>
      <c r="J563" s="9"/>
      <c r="K563" s="9"/>
      <c r="L563" s="9"/>
      <c r="M563" s="9"/>
      <c r="N563" s="9"/>
      <c r="O563" s="9"/>
      <c r="Q563" s="44"/>
    </row>
    <row r="564" spans="1:17" s="11" customFormat="1" ht="17.100000000000001" customHeight="1">
      <c r="A564" s="9"/>
      <c r="B564" s="9"/>
      <c r="C564" s="9"/>
      <c r="D564" s="9"/>
      <c r="E564" s="9"/>
      <c r="F564" s="9"/>
      <c r="G564" s="14"/>
      <c r="H564" s="14"/>
      <c r="I564" s="14"/>
      <c r="J564" s="9"/>
      <c r="K564" s="9"/>
      <c r="L564" s="9"/>
      <c r="M564" s="9"/>
      <c r="N564" s="9"/>
      <c r="O564" s="9"/>
      <c r="Q564" s="44"/>
    </row>
    <row r="565" spans="1:17" s="11" customFormat="1" ht="17.100000000000001" customHeight="1">
      <c r="A565" s="9"/>
      <c r="B565" s="9"/>
      <c r="C565" s="9"/>
      <c r="D565" s="9"/>
      <c r="E565" s="9"/>
      <c r="F565" s="9"/>
      <c r="G565" s="14"/>
      <c r="H565" s="14"/>
      <c r="I565" s="14"/>
      <c r="J565" s="9"/>
      <c r="K565" s="9"/>
      <c r="L565" s="9"/>
      <c r="M565" s="9"/>
      <c r="N565" s="9"/>
      <c r="O565" s="9"/>
      <c r="Q565" s="44"/>
    </row>
    <row r="566" spans="1:17" s="11" customFormat="1" ht="17.100000000000001" customHeight="1">
      <c r="A566" s="9"/>
      <c r="B566" s="9"/>
      <c r="C566" s="9"/>
      <c r="D566" s="9"/>
      <c r="E566" s="9"/>
      <c r="F566" s="9"/>
      <c r="G566" s="14"/>
      <c r="H566" s="14"/>
      <c r="I566" s="14"/>
      <c r="J566" s="9"/>
      <c r="K566" s="9"/>
      <c r="L566" s="9"/>
      <c r="M566" s="9"/>
      <c r="N566" s="9"/>
      <c r="O566" s="9"/>
      <c r="Q566" s="44"/>
    </row>
    <row r="567" spans="1:17" s="11" customFormat="1" ht="17.100000000000001" customHeight="1">
      <c r="A567" s="9"/>
      <c r="B567" s="9"/>
      <c r="C567" s="9"/>
      <c r="D567" s="9"/>
      <c r="E567" s="9"/>
      <c r="F567" s="9"/>
      <c r="G567" s="14"/>
      <c r="H567" s="14"/>
      <c r="I567" s="14"/>
      <c r="J567" s="9"/>
      <c r="K567" s="9"/>
      <c r="L567" s="9"/>
      <c r="M567" s="9"/>
      <c r="N567" s="9"/>
      <c r="O567" s="9"/>
      <c r="Q567" s="44"/>
    </row>
    <row r="568" spans="1:17" s="11" customFormat="1" ht="17.100000000000001" customHeight="1">
      <c r="A568" s="9"/>
      <c r="B568" s="9"/>
      <c r="C568" s="9"/>
      <c r="D568" s="9"/>
      <c r="E568" s="9"/>
      <c r="F568" s="9"/>
      <c r="G568" s="14"/>
      <c r="H568" s="14"/>
      <c r="I568" s="14"/>
      <c r="J568" s="9"/>
      <c r="K568" s="9"/>
      <c r="L568" s="9"/>
      <c r="M568" s="9"/>
      <c r="N568" s="9"/>
      <c r="O568" s="9"/>
      <c r="Q568" s="44"/>
    </row>
    <row r="569" spans="1:17" s="11" customFormat="1" ht="17.100000000000001" customHeight="1">
      <c r="A569" s="9"/>
      <c r="B569" s="9"/>
      <c r="C569" s="9"/>
      <c r="D569" s="9"/>
      <c r="E569" s="9"/>
      <c r="F569" s="9"/>
      <c r="G569" s="14"/>
      <c r="H569" s="14"/>
      <c r="I569" s="14"/>
      <c r="J569" s="9"/>
      <c r="K569" s="9"/>
      <c r="L569" s="9"/>
      <c r="M569" s="9"/>
      <c r="N569" s="9"/>
      <c r="O569" s="9"/>
      <c r="Q569" s="44"/>
    </row>
    <row r="570" spans="1:17" s="11" customFormat="1" ht="17.100000000000001" customHeight="1">
      <c r="A570" s="9"/>
      <c r="B570" s="9"/>
      <c r="C570" s="9"/>
      <c r="D570" s="9"/>
      <c r="E570" s="9"/>
      <c r="F570" s="9"/>
      <c r="G570" s="14"/>
      <c r="H570" s="14"/>
      <c r="I570" s="14"/>
      <c r="J570" s="9"/>
      <c r="K570" s="9"/>
      <c r="L570" s="9"/>
      <c r="M570" s="9"/>
      <c r="N570" s="9"/>
      <c r="O570" s="9"/>
      <c r="Q570" s="44"/>
    </row>
    <row r="571" spans="1:17" s="11" customFormat="1" ht="17.100000000000001" customHeight="1">
      <c r="A571" s="9"/>
      <c r="B571" s="9"/>
      <c r="C571" s="9"/>
      <c r="D571" s="9"/>
      <c r="E571" s="9"/>
      <c r="F571" s="9"/>
      <c r="G571" s="14"/>
      <c r="H571" s="14"/>
      <c r="I571" s="14"/>
      <c r="J571" s="9"/>
      <c r="K571" s="9"/>
      <c r="L571" s="9"/>
      <c r="M571" s="9"/>
      <c r="N571" s="9"/>
      <c r="O571" s="9"/>
      <c r="Q571" s="44"/>
    </row>
    <row r="572" spans="1:17" s="11" customFormat="1" ht="17.100000000000001" customHeight="1">
      <c r="A572" s="9"/>
      <c r="B572" s="9"/>
      <c r="C572" s="9"/>
      <c r="D572" s="9"/>
      <c r="E572" s="9"/>
      <c r="F572" s="9"/>
      <c r="G572" s="14"/>
      <c r="H572" s="14"/>
      <c r="I572" s="14"/>
      <c r="J572" s="9"/>
      <c r="K572" s="9"/>
      <c r="L572" s="9"/>
      <c r="M572" s="9"/>
      <c r="N572" s="9"/>
      <c r="O572" s="9"/>
      <c r="Q572" s="44"/>
    </row>
    <row r="573" spans="1:17" s="11" customFormat="1" ht="17.100000000000001" customHeight="1">
      <c r="A573" s="9"/>
      <c r="B573" s="9"/>
      <c r="C573" s="9"/>
      <c r="D573" s="9"/>
      <c r="E573" s="9"/>
      <c r="F573" s="9"/>
      <c r="G573" s="14"/>
      <c r="H573" s="14"/>
      <c r="I573" s="14"/>
      <c r="J573" s="9"/>
      <c r="K573" s="9"/>
      <c r="L573" s="9"/>
      <c r="M573" s="9"/>
      <c r="N573" s="9"/>
      <c r="O573" s="9"/>
      <c r="Q573" s="44"/>
    </row>
    <row r="574" spans="1:17" s="11" customFormat="1" ht="17.100000000000001" customHeight="1">
      <c r="A574" s="9"/>
      <c r="B574" s="9"/>
      <c r="C574" s="9"/>
      <c r="D574" s="9"/>
      <c r="E574" s="9"/>
      <c r="F574" s="9"/>
      <c r="G574" s="14"/>
      <c r="H574" s="14"/>
      <c r="I574" s="14"/>
      <c r="J574" s="9"/>
      <c r="K574" s="9"/>
      <c r="L574" s="9"/>
      <c r="M574" s="9"/>
      <c r="N574" s="9"/>
      <c r="O574" s="9"/>
      <c r="Q574" s="44"/>
    </row>
    <row r="575" spans="1:17" s="11" customFormat="1" ht="17.100000000000001" customHeight="1">
      <c r="A575" s="9"/>
      <c r="B575" s="9"/>
      <c r="C575" s="9"/>
      <c r="D575" s="9"/>
      <c r="E575" s="9"/>
      <c r="F575" s="9"/>
      <c r="G575" s="14"/>
      <c r="H575" s="14"/>
      <c r="I575" s="14"/>
      <c r="J575" s="9"/>
      <c r="K575" s="9"/>
      <c r="L575" s="9"/>
      <c r="M575" s="9"/>
      <c r="N575" s="9"/>
      <c r="O575" s="9"/>
      <c r="Q575" s="44"/>
    </row>
    <row r="576" spans="1:17" s="11" customFormat="1" ht="17.100000000000001" customHeight="1">
      <c r="A576" s="9"/>
      <c r="B576" s="9"/>
      <c r="C576" s="9"/>
      <c r="D576" s="9"/>
      <c r="E576" s="9"/>
      <c r="F576" s="9"/>
      <c r="G576" s="14"/>
      <c r="H576" s="14"/>
      <c r="I576" s="14"/>
      <c r="J576" s="9"/>
      <c r="K576" s="9"/>
      <c r="L576" s="9"/>
      <c r="M576" s="9"/>
      <c r="N576" s="9"/>
      <c r="O576" s="9"/>
      <c r="Q576" s="44"/>
    </row>
    <row r="577" spans="1:17" s="11" customFormat="1" ht="17.100000000000001" customHeight="1">
      <c r="A577" s="9"/>
      <c r="B577" s="9"/>
      <c r="C577" s="9"/>
      <c r="D577" s="9"/>
      <c r="E577" s="9"/>
      <c r="F577" s="9"/>
      <c r="G577" s="14"/>
      <c r="H577" s="14"/>
      <c r="I577" s="14"/>
      <c r="J577" s="9"/>
      <c r="K577" s="9"/>
      <c r="L577" s="9"/>
      <c r="M577" s="9"/>
      <c r="N577" s="9"/>
      <c r="O577" s="9"/>
      <c r="Q577" s="44"/>
    </row>
    <row r="578" spans="1:17" s="11" customFormat="1" ht="17.100000000000001" customHeight="1">
      <c r="A578" s="9"/>
      <c r="B578" s="9"/>
      <c r="C578" s="9"/>
      <c r="D578" s="9"/>
      <c r="E578" s="9"/>
      <c r="F578" s="9"/>
      <c r="G578" s="14"/>
      <c r="H578" s="14"/>
      <c r="I578" s="14"/>
      <c r="J578" s="9"/>
      <c r="K578" s="9"/>
      <c r="L578" s="9"/>
      <c r="M578" s="9"/>
      <c r="N578" s="9"/>
      <c r="O578" s="9"/>
      <c r="Q578" s="44"/>
    </row>
    <row r="579" spans="1:17" s="11" customFormat="1" ht="17.100000000000001" customHeight="1">
      <c r="A579" s="9"/>
      <c r="B579" s="9"/>
      <c r="C579" s="9"/>
      <c r="D579" s="9"/>
      <c r="E579" s="9"/>
      <c r="F579" s="9"/>
      <c r="G579" s="14"/>
      <c r="H579" s="14"/>
      <c r="I579" s="14"/>
      <c r="J579" s="9"/>
      <c r="K579" s="9"/>
      <c r="L579" s="9"/>
      <c r="M579" s="9"/>
      <c r="N579" s="9"/>
      <c r="O579" s="9"/>
      <c r="Q579" s="44"/>
    </row>
    <row r="580" spans="1:17" s="11" customFormat="1" ht="17.100000000000001" customHeight="1">
      <c r="A580" s="9"/>
      <c r="B580" s="9"/>
      <c r="C580" s="9"/>
      <c r="D580" s="9"/>
      <c r="E580" s="9"/>
      <c r="F580" s="9"/>
      <c r="G580" s="14"/>
      <c r="H580" s="14"/>
      <c r="I580" s="14"/>
      <c r="J580" s="9"/>
      <c r="K580" s="9"/>
      <c r="L580" s="9"/>
      <c r="M580" s="9"/>
      <c r="N580" s="9"/>
      <c r="O580" s="9"/>
      <c r="Q580" s="44"/>
    </row>
    <row r="581" spans="1:17" s="11" customFormat="1" ht="17.100000000000001" customHeight="1">
      <c r="A581" s="9"/>
      <c r="B581" s="9"/>
      <c r="C581" s="9"/>
      <c r="D581" s="9"/>
      <c r="E581" s="9"/>
      <c r="F581" s="9"/>
      <c r="G581" s="14"/>
      <c r="H581" s="14"/>
      <c r="I581" s="14"/>
      <c r="J581" s="9"/>
      <c r="K581" s="9"/>
      <c r="L581" s="9"/>
      <c r="M581" s="9"/>
      <c r="N581" s="9"/>
      <c r="O581" s="9"/>
      <c r="Q581" s="44"/>
    </row>
    <row r="582" spans="1:17" s="11" customFormat="1" ht="17.100000000000001" customHeight="1">
      <c r="A582" s="9"/>
      <c r="B582" s="9"/>
      <c r="C582" s="9"/>
      <c r="D582" s="9"/>
      <c r="E582" s="9"/>
      <c r="F582" s="9"/>
      <c r="G582" s="14"/>
      <c r="H582" s="14"/>
      <c r="I582" s="14"/>
      <c r="J582" s="9"/>
      <c r="K582" s="9"/>
      <c r="L582" s="9"/>
      <c r="M582" s="9"/>
      <c r="N582" s="9"/>
      <c r="O582" s="9"/>
      <c r="Q582" s="44"/>
    </row>
    <row r="583" spans="1:17" s="11" customFormat="1" ht="17.100000000000001" customHeight="1">
      <c r="A583" s="9"/>
      <c r="B583" s="9"/>
      <c r="C583" s="9"/>
      <c r="D583" s="9"/>
      <c r="E583" s="9"/>
      <c r="F583" s="9"/>
      <c r="G583" s="14"/>
      <c r="H583" s="14"/>
      <c r="I583" s="14"/>
      <c r="J583" s="9"/>
      <c r="K583" s="9"/>
      <c r="L583" s="9"/>
      <c r="M583" s="9"/>
      <c r="N583" s="9"/>
      <c r="O583" s="9"/>
      <c r="Q583" s="44"/>
    </row>
    <row r="584" spans="1:17" s="11" customFormat="1" ht="17.100000000000001" customHeight="1">
      <c r="A584" s="9"/>
      <c r="B584" s="9"/>
      <c r="C584" s="9"/>
      <c r="D584" s="9"/>
      <c r="E584" s="9"/>
      <c r="F584" s="9"/>
      <c r="G584" s="14"/>
      <c r="H584" s="14"/>
      <c r="I584" s="14"/>
      <c r="J584" s="9"/>
      <c r="K584" s="9"/>
      <c r="L584" s="9"/>
      <c r="M584" s="9"/>
      <c r="N584" s="9"/>
      <c r="O584" s="9"/>
      <c r="Q584" s="44"/>
    </row>
    <row r="585" spans="1:17" s="11" customFormat="1" ht="17.100000000000001" customHeight="1">
      <c r="A585" s="9"/>
      <c r="B585" s="9"/>
      <c r="C585" s="9"/>
      <c r="D585" s="9"/>
      <c r="E585" s="9"/>
      <c r="F585" s="9"/>
      <c r="G585" s="14"/>
      <c r="H585" s="14"/>
      <c r="I585" s="14"/>
      <c r="J585" s="9"/>
      <c r="K585" s="9"/>
      <c r="L585" s="9"/>
      <c r="M585" s="9"/>
      <c r="N585" s="9"/>
      <c r="O585" s="9"/>
      <c r="Q585" s="44"/>
    </row>
    <row r="586" spans="1:17" s="11" customFormat="1" ht="17.100000000000001" customHeight="1">
      <c r="A586" s="9"/>
      <c r="B586" s="9"/>
      <c r="C586" s="9"/>
      <c r="D586" s="9"/>
      <c r="E586" s="9"/>
      <c r="F586" s="9"/>
      <c r="G586" s="14"/>
      <c r="H586" s="14"/>
      <c r="I586" s="14"/>
      <c r="J586" s="9"/>
      <c r="K586" s="9"/>
      <c r="L586" s="9"/>
      <c r="M586" s="9"/>
      <c r="N586" s="9"/>
      <c r="O586" s="9"/>
      <c r="Q586" s="44"/>
    </row>
    <row r="587" spans="1:17" s="11" customFormat="1" ht="17.100000000000001" customHeight="1">
      <c r="A587" s="9"/>
      <c r="B587" s="9"/>
      <c r="C587" s="9"/>
      <c r="D587" s="9"/>
      <c r="E587" s="9"/>
      <c r="F587" s="9"/>
      <c r="G587" s="14"/>
      <c r="H587" s="14"/>
      <c r="I587" s="14"/>
      <c r="J587" s="9"/>
      <c r="K587" s="9"/>
      <c r="L587" s="9"/>
      <c r="M587" s="9"/>
      <c r="N587" s="9"/>
      <c r="O587" s="9"/>
      <c r="Q587" s="44"/>
    </row>
    <row r="588" spans="1:17" s="11" customFormat="1" ht="17.100000000000001" customHeight="1">
      <c r="A588" s="9"/>
      <c r="B588" s="9"/>
      <c r="C588" s="9"/>
      <c r="D588" s="9"/>
      <c r="E588" s="9"/>
      <c r="F588" s="9"/>
      <c r="G588" s="14"/>
      <c r="H588" s="14"/>
      <c r="I588" s="14"/>
      <c r="J588" s="9"/>
      <c r="K588" s="9"/>
      <c r="L588" s="9"/>
      <c r="M588" s="9"/>
      <c r="N588" s="9"/>
      <c r="O588" s="9"/>
      <c r="Q588" s="44"/>
    </row>
    <row r="589" spans="1:17" s="11" customFormat="1" ht="17.100000000000001" customHeight="1">
      <c r="A589" s="9"/>
      <c r="B589" s="9"/>
      <c r="C589" s="9"/>
      <c r="D589" s="9"/>
      <c r="E589" s="9"/>
      <c r="F589" s="9"/>
      <c r="G589" s="14"/>
      <c r="H589" s="14"/>
      <c r="I589" s="14"/>
      <c r="J589" s="9"/>
      <c r="K589" s="9"/>
      <c r="L589" s="9"/>
      <c r="M589" s="9"/>
      <c r="N589" s="9"/>
      <c r="O589" s="9"/>
      <c r="Q589" s="44"/>
    </row>
    <row r="590" spans="1:17" s="11" customFormat="1" ht="17.100000000000001" customHeight="1">
      <c r="A590" s="9"/>
      <c r="B590" s="9"/>
      <c r="C590" s="9"/>
      <c r="D590" s="9"/>
      <c r="E590" s="9"/>
      <c r="F590" s="9"/>
      <c r="G590" s="14"/>
      <c r="H590" s="14"/>
      <c r="I590" s="14"/>
      <c r="J590" s="9"/>
      <c r="K590" s="9"/>
      <c r="L590" s="9"/>
      <c r="M590" s="9"/>
      <c r="N590" s="9"/>
      <c r="O590" s="9"/>
      <c r="Q590" s="44"/>
    </row>
    <row r="591" spans="1:17" s="11" customFormat="1" ht="17.100000000000001" customHeight="1">
      <c r="A591" s="9"/>
      <c r="B591" s="9"/>
      <c r="C591" s="9"/>
      <c r="D591" s="9"/>
      <c r="E591" s="9"/>
      <c r="F591" s="9"/>
      <c r="G591" s="14"/>
      <c r="H591" s="14"/>
      <c r="I591" s="14"/>
      <c r="J591" s="9"/>
      <c r="K591" s="9"/>
      <c r="L591" s="9"/>
      <c r="M591" s="9"/>
      <c r="N591" s="9"/>
      <c r="O591" s="9"/>
      <c r="Q591" s="44"/>
    </row>
    <row r="592" spans="1:17" s="11" customFormat="1" ht="17.100000000000001" customHeight="1">
      <c r="A592" s="9"/>
      <c r="B592" s="9"/>
      <c r="C592" s="9"/>
      <c r="D592" s="9"/>
      <c r="E592" s="9"/>
      <c r="F592" s="9"/>
      <c r="G592" s="14"/>
      <c r="H592" s="14"/>
      <c r="I592" s="14"/>
      <c r="J592" s="9"/>
      <c r="K592" s="9"/>
      <c r="L592" s="9"/>
      <c r="M592" s="9"/>
      <c r="N592" s="9"/>
      <c r="O592" s="9"/>
      <c r="Q592" s="44"/>
    </row>
    <row r="593" spans="1:17" s="11" customFormat="1" ht="17.100000000000001" customHeight="1">
      <c r="A593" s="9"/>
      <c r="B593" s="9"/>
      <c r="C593" s="9"/>
      <c r="D593" s="9"/>
      <c r="E593" s="9"/>
      <c r="F593" s="9"/>
      <c r="G593" s="14"/>
      <c r="H593" s="14"/>
      <c r="I593" s="14"/>
      <c r="J593" s="9"/>
      <c r="K593" s="9"/>
      <c r="L593" s="9"/>
      <c r="M593" s="9"/>
      <c r="N593" s="9"/>
      <c r="O593" s="9"/>
      <c r="Q593" s="44"/>
    </row>
    <row r="594" spans="1:17" s="11" customFormat="1" ht="17.100000000000001" customHeight="1">
      <c r="A594" s="9"/>
      <c r="B594" s="9"/>
      <c r="C594" s="9"/>
      <c r="D594" s="9"/>
      <c r="E594" s="9"/>
      <c r="F594" s="9"/>
      <c r="G594" s="14"/>
      <c r="H594" s="14"/>
      <c r="I594" s="14"/>
      <c r="J594" s="9"/>
      <c r="K594" s="9"/>
      <c r="L594" s="9"/>
      <c r="M594" s="9"/>
      <c r="N594" s="9"/>
      <c r="O594" s="9"/>
      <c r="Q594" s="44"/>
    </row>
    <row r="595" spans="1:17" s="11" customFormat="1" ht="17.100000000000001" customHeight="1">
      <c r="A595" s="9"/>
      <c r="B595" s="9"/>
      <c r="C595" s="9"/>
      <c r="D595" s="9"/>
      <c r="E595" s="9"/>
      <c r="F595" s="9"/>
      <c r="G595" s="14"/>
      <c r="H595" s="14"/>
      <c r="I595" s="14"/>
      <c r="J595" s="9"/>
      <c r="K595" s="9"/>
      <c r="L595" s="9"/>
      <c r="M595" s="9"/>
      <c r="N595" s="9"/>
      <c r="O595" s="9"/>
      <c r="Q595" s="44"/>
    </row>
    <row r="596" spans="1:17" s="11" customFormat="1" ht="17.100000000000001" customHeight="1">
      <c r="A596" s="9"/>
      <c r="B596" s="9"/>
      <c r="C596" s="9"/>
      <c r="D596" s="9"/>
      <c r="E596" s="9"/>
      <c r="F596" s="9"/>
      <c r="G596" s="14"/>
      <c r="H596" s="14"/>
      <c r="I596" s="14"/>
      <c r="J596" s="9"/>
      <c r="K596" s="9"/>
      <c r="L596" s="9"/>
      <c r="M596" s="9"/>
      <c r="N596" s="9"/>
      <c r="O596" s="9"/>
      <c r="Q596" s="44"/>
    </row>
    <row r="597" spans="1:17" s="11" customFormat="1" ht="17.100000000000001" customHeight="1">
      <c r="A597" s="9"/>
      <c r="B597" s="9"/>
      <c r="C597" s="9"/>
      <c r="D597" s="9"/>
      <c r="E597" s="9"/>
      <c r="F597" s="9"/>
      <c r="G597" s="14"/>
      <c r="H597" s="14"/>
      <c r="I597" s="14"/>
      <c r="J597" s="9"/>
      <c r="K597" s="9"/>
      <c r="L597" s="9"/>
      <c r="M597" s="9"/>
      <c r="N597" s="9"/>
      <c r="O597" s="9"/>
      <c r="Q597" s="44"/>
    </row>
    <row r="598" spans="1:17" s="11" customFormat="1" ht="17.100000000000001" customHeight="1">
      <c r="A598" s="9"/>
      <c r="B598" s="9"/>
      <c r="C598" s="9"/>
      <c r="D598" s="9"/>
      <c r="E598" s="9"/>
      <c r="F598" s="9"/>
      <c r="G598" s="14"/>
      <c r="H598" s="14"/>
      <c r="I598" s="14"/>
      <c r="J598" s="9"/>
      <c r="K598" s="9"/>
      <c r="L598" s="9"/>
      <c r="M598" s="9"/>
      <c r="N598" s="9"/>
      <c r="O598" s="9"/>
      <c r="Q598" s="44"/>
    </row>
    <row r="599" spans="1:17" s="11" customFormat="1" ht="17.100000000000001" customHeight="1">
      <c r="A599" s="9"/>
      <c r="B599" s="9"/>
      <c r="C599" s="9"/>
      <c r="D599" s="9"/>
      <c r="E599" s="9"/>
      <c r="F599" s="9"/>
      <c r="G599" s="14"/>
      <c r="H599" s="14"/>
      <c r="I599" s="14"/>
      <c r="J599" s="9"/>
      <c r="K599" s="9"/>
      <c r="L599" s="9"/>
      <c r="M599" s="9"/>
      <c r="N599" s="9"/>
      <c r="O599" s="9"/>
      <c r="Q599" s="44"/>
    </row>
    <row r="600" spans="1:17" s="11" customFormat="1" ht="17.100000000000001" customHeight="1">
      <c r="A600" s="9"/>
      <c r="B600" s="9"/>
      <c r="C600" s="9"/>
      <c r="D600" s="9"/>
      <c r="E600" s="9"/>
      <c r="F600" s="9"/>
      <c r="G600" s="14"/>
      <c r="H600" s="14"/>
      <c r="I600" s="14"/>
      <c r="J600" s="9"/>
      <c r="K600" s="9"/>
      <c r="L600" s="9"/>
      <c r="M600" s="9"/>
      <c r="N600" s="9"/>
      <c r="O600" s="9"/>
      <c r="Q600" s="44"/>
    </row>
    <row r="601" spans="1:17" s="11" customFormat="1" ht="17.100000000000001" customHeight="1">
      <c r="A601" s="9"/>
      <c r="B601" s="9"/>
      <c r="C601" s="9"/>
      <c r="D601" s="9"/>
      <c r="E601" s="9"/>
      <c r="F601" s="9"/>
      <c r="G601" s="14"/>
      <c r="H601" s="14"/>
      <c r="I601" s="14"/>
      <c r="J601" s="9"/>
      <c r="K601" s="9"/>
      <c r="L601" s="9"/>
      <c r="M601" s="9"/>
      <c r="N601" s="9"/>
      <c r="O601" s="9"/>
      <c r="Q601" s="44"/>
    </row>
    <row r="602" spans="1:17" s="11" customFormat="1" ht="17.100000000000001" customHeight="1">
      <c r="A602" s="9"/>
      <c r="B602" s="9"/>
      <c r="C602" s="9"/>
      <c r="D602" s="9"/>
      <c r="E602" s="9"/>
      <c r="F602" s="9"/>
      <c r="G602" s="14"/>
      <c r="H602" s="14"/>
      <c r="I602" s="14"/>
      <c r="J602" s="9"/>
      <c r="K602" s="9"/>
      <c r="L602" s="9"/>
      <c r="M602" s="9"/>
      <c r="N602" s="9"/>
      <c r="O602" s="9"/>
      <c r="Q602" s="44"/>
    </row>
    <row r="603" spans="1:17" s="11" customFormat="1" ht="17.100000000000001" customHeight="1">
      <c r="A603" s="9"/>
      <c r="B603" s="9"/>
      <c r="C603" s="9"/>
      <c r="D603" s="9"/>
      <c r="E603" s="9"/>
      <c r="F603" s="9"/>
      <c r="G603" s="14"/>
      <c r="H603" s="14"/>
      <c r="I603" s="14"/>
      <c r="J603" s="9"/>
      <c r="K603" s="9"/>
      <c r="L603" s="9"/>
      <c r="M603" s="9"/>
      <c r="N603" s="9"/>
      <c r="O603" s="9"/>
      <c r="Q603" s="44"/>
    </row>
    <row r="604" spans="1:17" s="11" customFormat="1" ht="17.100000000000001" customHeight="1">
      <c r="A604" s="9"/>
      <c r="B604" s="9"/>
      <c r="C604" s="9"/>
      <c r="D604" s="9"/>
      <c r="E604" s="9"/>
      <c r="F604" s="9"/>
      <c r="G604" s="14"/>
      <c r="H604" s="14"/>
      <c r="I604" s="14"/>
      <c r="J604" s="9"/>
      <c r="K604" s="9"/>
      <c r="L604" s="9"/>
      <c r="M604" s="9"/>
      <c r="N604" s="9"/>
      <c r="O604" s="9"/>
      <c r="Q604" s="44"/>
    </row>
    <row r="605" spans="1:17" s="11" customFormat="1" ht="17.100000000000001" customHeight="1">
      <c r="A605" s="9"/>
      <c r="B605" s="9"/>
      <c r="C605" s="9"/>
      <c r="D605" s="9"/>
      <c r="E605" s="9"/>
      <c r="F605" s="9"/>
      <c r="G605" s="14"/>
      <c r="H605" s="14"/>
      <c r="I605" s="14"/>
      <c r="J605" s="9"/>
      <c r="K605" s="9"/>
      <c r="L605" s="9"/>
      <c r="M605" s="9"/>
      <c r="N605" s="9"/>
      <c r="O605" s="9"/>
      <c r="Q605" s="44"/>
    </row>
    <row r="606" spans="1:17" s="11" customFormat="1" ht="17.100000000000001" customHeight="1">
      <c r="A606" s="9"/>
      <c r="B606" s="9"/>
      <c r="C606" s="9"/>
      <c r="D606" s="9"/>
      <c r="E606" s="9"/>
      <c r="F606" s="9"/>
      <c r="G606" s="14"/>
      <c r="H606" s="14"/>
      <c r="I606" s="14"/>
      <c r="J606" s="9"/>
      <c r="K606" s="9"/>
      <c r="L606" s="9"/>
      <c r="M606" s="9"/>
      <c r="N606" s="9"/>
      <c r="O606" s="9"/>
      <c r="Q606" s="44"/>
    </row>
    <row r="607" spans="1:17" s="11" customFormat="1" ht="17.100000000000001" customHeight="1">
      <c r="A607" s="9"/>
      <c r="B607" s="9"/>
      <c r="C607" s="9"/>
      <c r="D607" s="9"/>
      <c r="E607" s="9"/>
      <c r="F607" s="9"/>
      <c r="G607" s="14"/>
      <c r="H607" s="14"/>
      <c r="I607" s="14"/>
      <c r="J607" s="9"/>
      <c r="K607" s="9"/>
      <c r="L607" s="9"/>
      <c r="M607" s="9"/>
      <c r="N607" s="9"/>
      <c r="O607" s="9"/>
      <c r="Q607" s="44"/>
    </row>
    <row r="608" spans="1:17" s="11" customFormat="1" ht="17.100000000000001" customHeight="1">
      <c r="A608" s="9"/>
      <c r="B608" s="9"/>
      <c r="C608" s="9"/>
      <c r="D608" s="9"/>
      <c r="E608" s="9"/>
      <c r="F608" s="9"/>
      <c r="G608" s="14"/>
      <c r="H608" s="14"/>
      <c r="I608" s="14"/>
      <c r="J608" s="9"/>
      <c r="K608" s="9"/>
      <c r="L608" s="9"/>
      <c r="M608" s="9"/>
      <c r="N608" s="9"/>
      <c r="O608" s="9"/>
      <c r="Q608" s="44"/>
    </row>
    <row r="609" spans="1:17" s="11" customFormat="1" ht="17.100000000000001" customHeight="1">
      <c r="A609" s="9"/>
      <c r="B609" s="9"/>
      <c r="C609" s="9"/>
      <c r="D609" s="9"/>
      <c r="E609" s="9"/>
      <c r="F609" s="9"/>
      <c r="G609" s="14"/>
      <c r="H609" s="14"/>
      <c r="I609" s="14"/>
      <c r="J609" s="9"/>
      <c r="K609" s="9"/>
      <c r="L609" s="9"/>
      <c r="M609" s="9"/>
      <c r="N609" s="9"/>
      <c r="O609" s="9"/>
      <c r="Q609" s="44"/>
    </row>
    <row r="610" spans="1:17" s="11" customFormat="1" ht="17.100000000000001" customHeight="1">
      <c r="A610" s="9"/>
      <c r="B610" s="9"/>
      <c r="C610" s="9"/>
      <c r="D610" s="9"/>
      <c r="E610" s="9"/>
      <c r="F610" s="9"/>
      <c r="G610" s="14"/>
      <c r="H610" s="14"/>
      <c r="I610" s="14"/>
      <c r="J610" s="9"/>
      <c r="K610" s="9"/>
      <c r="L610" s="9"/>
      <c r="M610" s="9"/>
      <c r="N610" s="9"/>
      <c r="O610" s="9"/>
      <c r="Q610" s="44"/>
    </row>
    <row r="611" spans="1:17" s="11" customFormat="1" ht="17.100000000000001" customHeight="1">
      <c r="A611" s="9"/>
      <c r="B611" s="9"/>
      <c r="C611" s="9"/>
      <c r="D611" s="9"/>
      <c r="E611" s="9"/>
      <c r="F611" s="9"/>
      <c r="G611" s="14"/>
      <c r="H611" s="14"/>
      <c r="I611" s="14"/>
      <c r="J611" s="9"/>
      <c r="K611" s="9"/>
      <c r="L611" s="9"/>
      <c r="M611" s="9"/>
      <c r="N611" s="9"/>
      <c r="O611" s="9"/>
      <c r="Q611" s="44"/>
    </row>
    <row r="612" spans="1:17" s="11" customFormat="1" ht="17.100000000000001" customHeight="1">
      <c r="A612" s="9"/>
      <c r="B612" s="9"/>
      <c r="C612" s="9"/>
      <c r="D612" s="9"/>
      <c r="E612" s="9"/>
      <c r="F612" s="9"/>
      <c r="G612" s="14"/>
      <c r="H612" s="14"/>
      <c r="I612" s="14"/>
      <c r="J612" s="9"/>
      <c r="K612" s="9"/>
      <c r="L612" s="9"/>
      <c r="M612" s="9"/>
      <c r="N612" s="9"/>
      <c r="O612" s="9"/>
      <c r="Q612" s="44"/>
    </row>
    <row r="613" spans="1:17" s="11" customFormat="1" ht="17.100000000000001" customHeight="1">
      <c r="A613" s="9"/>
      <c r="B613" s="9"/>
      <c r="C613" s="9"/>
      <c r="D613" s="9"/>
      <c r="E613" s="9"/>
      <c r="F613" s="9"/>
      <c r="G613" s="14"/>
      <c r="H613" s="14"/>
      <c r="I613" s="14"/>
      <c r="J613" s="9"/>
      <c r="K613" s="9"/>
      <c r="L613" s="9"/>
      <c r="M613" s="9"/>
      <c r="N613" s="9"/>
      <c r="O613" s="9"/>
      <c r="Q613" s="44"/>
    </row>
    <row r="614" spans="1:17" s="11" customFormat="1" ht="17.100000000000001" customHeight="1">
      <c r="A614" s="9"/>
      <c r="B614" s="9"/>
      <c r="C614" s="9"/>
      <c r="D614" s="9"/>
      <c r="E614" s="9"/>
      <c r="F614" s="9"/>
      <c r="G614" s="14"/>
      <c r="H614" s="14"/>
      <c r="I614" s="14"/>
      <c r="J614" s="9"/>
      <c r="K614" s="9"/>
      <c r="L614" s="9"/>
      <c r="M614" s="9"/>
      <c r="N614" s="9"/>
      <c r="O614" s="9"/>
      <c r="Q614" s="44"/>
    </row>
    <row r="615" spans="1:17" s="11" customFormat="1" ht="17.100000000000001" customHeight="1">
      <c r="A615" s="9"/>
      <c r="B615" s="9"/>
      <c r="C615" s="9"/>
      <c r="D615" s="9"/>
      <c r="E615" s="9"/>
      <c r="F615" s="9"/>
      <c r="G615" s="14"/>
      <c r="H615" s="14"/>
      <c r="I615" s="14"/>
      <c r="J615" s="9"/>
      <c r="K615" s="9"/>
      <c r="L615" s="9"/>
      <c r="M615" s="9"/>
      <c r="N615" s="9"/>
      <c r="O615" s="9"/>
      <c r="Q615" s="44"/>
    </row>
    <row r="616" spans="1:17" s="11" customFormat="1" ht="17.100000000000001" customHeight="1">
      <c r="A616" s="9"/>
      <c r="B616" s="9"/>
      <c r="C616" s="9"/>
      <c r="D616" s="9"/>
      <c r="E616" s="9"/>
      <c r="F616" s="9"/>
      <c r="G616" s="14"/>
      <c r="H616" s="14"/>
      <c r="I616" s="14"/>
      <c r="J616" s="9"/>
      <c r="K616" s="9"/>
      <c r="L616" s="9"/>
      <c r="M616" s="9"/>
      <c r="N616" s="9"/>
      <c r="O616" s="9"/>
      <c r="Q616" s="44"/>
    </row>
    <row r="617" spans="1:17" s="11" customFormat="1" ht="17.100000000000001" customHeight="1">
      <c r="A617" s="9"/>
      <c r="B617" s="9"/>
      <c r="C617" s="9"/>
      <c r="D617" s="9"/>
      <c r="E617" s="9"/>
      <c r="F617" s="9"/>
      <c r="G617" s="14"/>
      <c r="H617" s="14"/>
      <c r="I617" s="14"/>
      <c r="J617" s="9"/>
      <c r="K617" s="9"/>
      <c r="L617" s="9"/>
      <c r="M617" s="9"/>
      <c r="N617" s="9"/>
      <c r="O617" s="9"/>
      <c r="Q617" s="44"/>
    </row>
    <row r="618" spans="1:17" s="11" customFormat="1" ht="17.100000000000001" customHeight="1">
      <c r="A618" s="9"/>
      <c r="B618" s="9"/>
      <c r="C618" s="9"/>
      <c r="D618" s="9"/>
      <c r="E618" s="9"/>
      <c r="F618" s="9"/>
      <c r="G618" s="14"/>
      <c r="H618" s="14"/>
      <c r="I618" s="14"/>
      <c r="J618" s="9"/>
      <c r="K618" s="9"/>
      <c r="L618" s="9"/>
      <c r="M618" s="9"/>
      <c r="N618" s="9"/>
      <c r="O618" s="9"/>
      <c r="Q618" s="44"/>
    </row>
    <row r="619" spans="1:17" s="11" customFormat="1" ht="17.100000000000001" customHeight="1">
      <c r="A619" s="9"/>
      <c r="B619" s="9"/>
      <c r="C619" s="9"/>
      <c r="D619" s="9"/>
      <c r="E619" s="9"/>
      <c r="F619" s="9"/>
      <c r="G619" s="14"/>
      <c r="H619" s="14"/>
      <c r="I619" s="14"/>
      <c r="J619" s="9"/>
      <c r="K619" s="9"/>
      <c r="L619" s="9"/>
      <c r="M619" s="9"/>
      <c r="N619" s="9"/>
      <c r="O619" s="9"/>
      <c r="Q619" s="44"/>
    </row>
    <row r="620" spans="1:17" s="11" customFormat="1" ht="17.100000000000001" customHeight="1">
      <c r="A620" s="9"/>
      <c r="B620" s="9"/>
      <c r="C620" s="9"/>
      <c r="D620" s="9"/>
      <c r="E620" s="9"/>
      <c r="F620" s="9"/>
      <c r="G620" s="14"/>
      <c r="H620" s="14"/>
      <c r="I620" s="14"/>
      <c r="J620" s="9"/>
      <c r="K620" s="9"/>
      <c r="L620" s="9"/>
      <c r="M620" s="9"/>
      <c r="N620" s="9"/>
      <c r="O620" s="9"/>
      <c r="Q620" s="44"/>
    </row>
    <row r="621" spans="1:17" s="11" customFormat="1" ht="17.100000000000001" customHeight="1">
      <c r="A621" s="9"/>
      <c r="B621" s="9"/>
      <c r="C621" s="9"/>
      <c r="D621" s="9"/>
      <c r="E621" s="9"/>
      <c r="F621" s="9"/>
      <c r="G621" s="14"/>
      <c r="H621" s="14"/>
      <c r="I621" s="14"/>
      <c r="J621" s="9"/>
      <c r="K621" s="9"/>
      <c r="L621" s="9"/>
      <c r="M621" s="9"/>
      <c r="N621" s="9"/>
      <c r="O621" s="9"/>
      <c r="Q621" s="44"/>
    </row>
    <row r="622" spans="1:17" s="11" customFormat="1" ht="17.100000000000001" customHeight="1">
      <c r="A622" s="9"/>
      <c r="B622" s="9"/>
      <c r="C622" s="9"/>
      <c r="D622" s="9"/>
      <c r="E622" s="9"/>
      <c r="F622" s="9"/>
      <c r="G622" s="14"/>
      <c r="H622" s="14"/>
      <c r="I622" s="14"/>
      <c r="J622" s="9"/>
      <c r="K622" s="9"/>
      <c r="L622" s="9"/>
      <c r="M622" s="9"/>
      <c r="N622" s="9"/>
      <c r="O622" s="9"/>
      <c r="Q622" s="44"/>
    </row>
    <row r="623" spans="1:17" s="11" customFormat="1" ht="17.100000000000001" customHeight="1">
      <c r="A623" s="9"/>
      <c r="B623" s="9"/>
      <c r="C623" s="9"/>
      <c r="D623" s="9"/>
      <c r="E623" s="9"/>
      <c r="F623" s="9"/>
      <c r="G623" s="14"/>
      <c r="H623" s="14"/>
      <c r="I623" s="14"/>
      <c r="J623" s="9"/>
      <c r="K623" s="9"/>
      <c r="L623" s="9"/>
      <c r="M623" s="9"/>
      <c r="N623" s="9"/>
      <c r="O623" s="9"/>
      <c r="Q623" s="44"/>
    </row>
    <row r="624" spans="1:17" s="11" customFormat="1" ht="17.100000000000001" customHeight="1">
      <c r="A624" s="9"/>
      <c r="B624" s="9"/>
      <c r="C624" s="9"/>
      <c r="D624" s="9"/>
      <c r="E624" s="9"/>
      <c r="F624" s="9"/>
      <c r="G624" s="14"/>
      <c r="H624" s="14"/>
      <c r="I624" s="14"/>
      <c r="J624" s="9"/>
      <c r="K624" s="9"/>
      <c r="L624" s="9"/>
      <c r="M624" s="9"/>
      <c r="N624" s="9"/>
      <c r="O624" s="9"/>
      <c r="Q624" s="44"/>
    </row>
    <row r="625" spans="1:17" s="11" customFormat="1" ht="17.100000000000001" customHeight="1">
      <c r="A625" s="9"/>
      <c r="B625" s="9"/>
      <c r="C625" s="9"/>
      <c r="D625" s="9"/>
      <c r="E625" s="9"/>
      <c r="F625" s="9"/>
      <c r="G625" s="14"/>
      <c r="H625" s="14"/>
      <c r="I625" s="14"/>
      <c r="J625" s="9"/>
      <c r="K625" s="9"/>
      <c r="L625" s="9"/>
      <c r="M625" s="9"/>
      <c r="N625" s="9"/>
      <c r="O625" s="9"/>
      <c r="Q625" s="44"/>
    </row>
    <row r="626" spans="1:17" s="11" customFormat="1" ht="17.100000000000001" customHeight="1">
      <c r="A626" s="9"/>
      <c r="B626" s="9"/>
      <c r="C626" s="9"/>
      <c r="D626" s="9"/>
      <c r="E626" s="9"/>
      <c r="F626" s="9"/>
      <c r="G626" s="14"/>
      <c r="H626" s="14"/>
      <c r="I626" s="14"/>
      <c r="J626" s="9"/>
      <c r="K626" s="9"/>
      <c r="L626" s="9"/>
      <c r="M626" s="9"/>
      <c r="N626" s="9"/>
      <c r="O626" s="9"/>
      <c r="Q626" s="44"/>
    </row>
    <row r="627" spans="1:17" s="11" customFormat="1" ht="17.100000000000001" customHeight="1">
      <c r="A627" s="9"/>
      <c r="B627" s="9"/>
      <c r="C627" s="9"/>
      <c r="D627" s="9"/>
      <c r="E627" s="9"/>
      <c r="F627" s="9"/>
      <c r="G627" s="14"/>
      <c r="H627" s="14"/>
      <c r="I627" s="14"/>
      <c r="J627" s="9"/>
      <c r="K627" s="9"/>
      <c r="L627" s="9"/>
      <c r="M627" s="9"/>
      <c r="N627" s="9"/>
      <c r="O627" s="9"/>
      <c r="Q627" s="44"/>
    </row>
    <row r="628" spans="1:17" s="11" customFormat="1" ht="17.100000000000001" customHeight="1">
      <c r="A628" s="9"/>
      <c r="B628" s="9"/>
      <c r="C628" s="9"/>
      <c r="D628" s="9"/>
      <c r="E628" s="9"/>
      <c r="F628" s="9"/>
      <c r="G628" s="14"/>
      <c r="H628" s="14"/>
      <c r="I628" s="14"/>
      <c r="J628" s="9"/>
      <c r="K628" s="9"/>
      <c r="L628" s="9"/>
      <c r="M628" s="9"/>
      <c r="N628" s="9"/>
      <c r="O628" s="9"/>
      <c r="Q628" s="44"/>
    </row>
    <row r="629" spans="1:17" s="11" customFormat="1" ht="17.100000000000001" customHeight="1">
      <c r="A629" s="9"/>
      <c r="B629" s="9"/>
      <c r="C629" s="9"/>
      <c r="D629" s="9"/>
      <c r="E629" s="9"/>
      <c r="F629" s="9"/>
      <c r="G629" s="14"/>
      <c r="H629" s="14"/>
      <c r="I629" s="14"/>
      <c r="J629" s="9"/>
      <c r="K629" s="9"/>
      <c r="L629" s="9"/>
      <c r="M629" s="9"/>
      <c r="N629" s="9"/>
      <c r="O629" s="9"/>
      <c r="Q629" s="44"/>
    </row>
    <row r="630" spans="1:17" s="11" customFormat="1" ht="17.100000000000001" customHeight="1">
      <c r="A630" s="9"/>
      <c r="B630" s="9"/>
      <c r="C630" s="9"/>
      <c r="D630" s="9"/>
      <c r="E630" s="9"/>
      <c r="F630" s="9"/>
      <c r="G630" s="14"/>
      <c r="H630" s="14"/>
      <c r="I630" s="14"/>
      <c r="J630" s="9"/>
      <c r="K630" s="9"/>
      <c r="L630" s="9"/>
      <c r="M630" s="9"/>
      <c r="N630" s="9"/>
      <c r="O630" s="9"/>
      <c r="Q630" s="44"/>
    </row>
    <row r="631" spans="1:17" s="11" customFormat="1" ht="17.100000000000001" customHeight="1">
      <c r="A631" s="9"/>
      <c r="B631" s="9"/>
      <c r="C631" s="9"/>
      <c r="D631" s="9"/>
      <c r="E631" s="9"/>
      <c r="F631" s="9"/>
      <c r="G631" s="14"/>
      <c r="H631" s="14"/>
      <c r="I631" s="14"/>
      <c r="J631" s="9"/>
      <c r="K631" s="9"/>
      <c r="L631" s="9"/>
      <c r="M631" s="9"/>
      <c r="N631" s="9"/>
      <c r="O631" s="9"/>
      <c r="Q631" s="44"/>
    </row>
    <row r="632" spans="1:17" s="11" customFormat="1" ht="17.100000000000001" customHeight="1">
      <c r="A632" s="9"/>
      <c r="B632" s="9"/>
      <c r="C632" s="9"/>
      <c r="D632" s="9"/>
      <c r="E632" s="9"/>
      <c r="F632" s="9"/>
      <c r="G632" s="14"/>
      <c r="H632" s="14"/>
      <c r="I632" s="14"/>
      <c r="J632" s="9"/>
      <c r="K632" s="9"/>
      <c r="L632" s="9"/>
      <c r="M632" s="9"/>
      <c r="N632" s="9"/>
      <c r="O632" s="9"/>
      <c r="Q632" s="44"/>
    </row>
    <row r="633" spans="1:17" s="11" customFormat="1" ht="17.100000000000001" customHeight="1">
      <c r="A633" s="9"/>
      <c r="B633" s="9"/>
      <c r="C633" s="9"/>
      <c r="D633" s="9"/>
      <c r="E633" s="9"/>
      <c r="F633" s="9"/>
      <c r="G633" s="14"/>
      <c r="H633" s="14"/>
      <c r="I633" s="14"/>
      <c r="J633" s="9"/>
      <c r="K633" s="9"/>
      <c r="L633" s="9"/>
      <c r="M633" s="9"/>
      <c r="N633" s="9"/>
      <c r="O633" s="9"/>
      <c r="Q633" s="44"/>
    </row>
    <row r="634" spans="1:17" s="11" customFormat="1" ht="17.100000000000001" customHeight="1">
      <c r="A634" s="9"/>
      <c r="B634" s="9"/>
      <c r="C634" s="9"/>
      <c r="D634" s="9"/>
      <c r="E634" s="9"/>
      <c r="F634" s="9"/>
      <c r="G634" s="14"/>
      <c r="H634" s="14"/>
      <c r="I634" s="14"/>
      <c r="J634" s="9"/>
      <c r="K634" s="9"/>
      <c r="L634" s="9"/>
      <c r="M634" s="9"/>
      <c r="N634" s="9"/>
      <c r="O634" s="9"/>
      <c r="Q634" s="44"/>
    </row>
    <row r="635" spans="1:17" s="11" customFormat="1" ht="17.100000000000001" customHeight="1">
      <c r="A635" s="9"/>
      <c r="B635" s="9"/>
      <c r="C635" s="9"/>
      <c r="D635" s="9"/>
      <c r="E635" s="9"/>
      <c r="F635" s="9"/>
      <c r="G635" s="14"/>
      <c r="H635" s="14"/>
      <c r="I635" s="14"/>
      <c r="J635" s="9"/>
      <c r="K635" s="9"/>
      <c r="L635" s="9"/>
      <c r="M635" s="9"/>
      <c r="N635" s="9"/>
      <c r="O635" s="9"/>
      <c r="Q635" s="44"/>
    </row>
    <row r="636" spans="1:17" s="11" customFormat="1" ht="17.100000000000001" customHeight="1">
      <c r="A636" s="9"/>
      <c r="B636" s="9"/>
      <c r="C636" s="9"/>
      <c r="D636" s="9"/>
      <c r="E636" s="9"/>
      <c r="F636" s="9"/>
      <c r="G636" s="14"/>
      <c r="H636" s="14"/>
      <c r="I636" s="14"/>
      <c r="J636" s="9"/>
      <c r="K636" s="9"/>
      <c r="L636" s="9"/>
      <c r="M636" s="9"/>
      <c r="N636" s="9"/>
      <c r="O636" s="9"/>
      <c r="Q636" s="44"/>
    </row>
    <row r="637" spans="1:17" s="11" customFormat="1" ht="17.100000000000001" customHeight="1">
      <c r="A637" s="9"/>
      <c r="B637" s="9"/>
      <c r="C637" s="9"/>
      <c r="D637" s="9"/>
      <c r="E637" s="9"/>
      <c r="F637" s="9"/>
      <c r="G637" s="14"/>
      <c r="H637" s="14"/>
      <c r="I637" s="14"/>
      <c r="J637" s="9"/>
      <c r="K637" s="9"/>
      <c r="L637" s="9"/>
      <c r="M637" s="9"/>
      <c r="N637" s="9"/>
      <c r="O637" s="9"/>
      <c r="Q637" s="44"/>
    </row>
    <row r="638" spans="1:17" s="11" customFormat="1" ht="17.100000000000001" customHeight="1">
      <c r="A638" s="9"/>
      <c r="B638" s="9"/>
      <c r="C638" s="9"/>
      <c r="D638" s="9"/>
      <c r="E638" s="9"/>
      <c r="F638" s="9"/>
      <c r="G638" s="14"/>
      <c r="H638" s="14"/>
      <c r="I638" s="14"/>
      <c r="J638" s="9"/>
      <c r="K638" s="9"/>
      <c r="L638" s="9"/>
      <c r="M638" s="9"/>
      <c r="N638" s="9"/>
      <c r="O638" s="9"/>
      <c r="Q638" s="44"/>
    </row>
    <row r="639" spans="1:17" s="11" customFormat="1" ht="17.100000000000001" customHeight="1">
      <c r="A639" s="9"/>
      <c r="B639" s="9"/>
      <c r="C639" s="9"/>
      <c r="D639" s="9"/>
      <c r="E639" s="9"/>
      <c r="F639" s="9"/>
      <c r="G639" s="14"/>
      <c r="H639" s="14"/>
      <c r="I639" s="14"/>
      <c r="J639" s="9"/>
      <c r="K639" s="9"/>
      <c r="L639" s="9"/>
      <c r="M639" s="9"/>
      <c r="N639" s="9"/>
      <c r="O639" s="9"/>
      <c r="Q639" s="44"/>
    </row>
    <row r="640" spans="1:17" s="11" customFormat="1" ht="17.100000000000001" customHeight="1">
      <c r="A640" s="9"/>
      <c r="B640" s="9"/>
      <c r="C640" s="9"/>
      <c r="D640" s="9"/>
      <c r="E640" s="9"/>
      <c r="F640" s="9"/>
      <c r="G640" s="14"/>
      <c r="H640" s="14"/>
      <c r="I640" s="14"/>
      <c r="J640" s="9"/>
      <c r="K640" s="9"/>
      <c r="L640" s="9"/>
      <c r="M640" s="9"/>
      <c r="N640" s="9"/>
      <c r="O640" s="9"/>
      <c r="Q640" s="44"/>
    </row>
    <row r="641" spans="1:17" s="11" customFormat="1" ht="17.100000000000001" customHeight="1">
      <c r="A641" s="9"/>
      <c r="B641" s="9"/>
      <c r="C641" s="9"/>
      <c r="D641" s="9"/>
      <c r="E641" s="9"/>
      <c r="F641" s="9"/>
      <c r="G641" s="14"/>
      <c r="H641" s="14"/>
      <c r="I641" s="14"/>
      <c r="J641" s="9"/>
      <c r="K641" s="9"/>
      <c r="L641" s="9"/>
      <c r="M641" s="9"/>
      <c r="N641" s="9"/>
      <c r="O641" s="9"/>
      <c r="Q641" s="44"/>
    </row>
    <row r="642" spans="1:17" s="11" customFormat="1" ht="17.100000000000001" customHeight="1">
      <c r="A642" s="9"/>
      <c r="B642" s="9"/>
      <c r="C642" s="9"/>
      <c r="D642" s="9"/>
      <c r="E642" s="9"/>
      <c r="F642" s="9"/>
      <c r="G642" s="14"/>
      <c r="H642" s="14"/>
      <c r="I642" s="14"/>
      <c r="J642" s="9"/>
      <c r="K642" s="9"/>
      <c r="L642" s="9"/>
      <c r="M642" s="9"/>
      <c r="N642" s="9"/>
      <c r="O642" s="9"/>
      <c r="Q642" s="44"/>
    </row>
    <row r="643" spans="1:17" s="11" customFormat="1" ht="17.100000000000001" customHeight="1">
      <c r="A643" s="9"/>
      <c r="B643" s="9"/>
      <c r="C643" s="9"/>
      <c r="D643" s="9"/>
      <c r="E643" s="9"/>
      <c r="F643" s="9"/>
      <c r="G643" s="14"/>
      <c r="H643" s="14"/>
      <c r="I643" s="14"/>
      <c r="J643" s="9"/>
      <c r="K643" s="9"/>
      <c r="L643" s="9"/>
      <c r="M643" s="9"/>
      <c r="N643" s="9"/>
      <c r="O643" s="9"/>
      <c r="Q643" s="44"/>
    </row>
    <row r="644" spans="1:17" s="11" customFormat="1" ht="17.100000000000001" customHeight="1">
      <c r="A644" s="9"/>
      <c r="B644" s="9"/>
      <c r="C644" s="9"/>
      <c r="D644" s="9"/>
      <c r="E644" s="9"/>
      <c r="F644" s="9"/>
      <c r="G644" s="14"/>
      <c r="H644" s="14"/>
      <c r="I644" s="14"/>
      <c r="J644" s="9"/>
      <c r="K644" s="9"/>
      <c r="L644" s="9"/>
      <c r="M644" s="9"/>
      <c r="N644" s="9"/>
      <c r="O644" s="9"/>
      <c r="Q644" s="44"/>
    </row>
    <row r="645" spans="1:17" s="11" customFormat="1" ht="17.100000000000001" customHeight="1">
      <c r="A645" s="9"/>
      <c r="B645" s="9"/>
      <c r="C645" s="9"/>
      <c r="D645" s="9"/>
      <c r="E645" s="9"/>
      <c r="F645" s="9"/>
      <c r="G645" s="14"/>
      <c r="H645" s="14"/>
      <c r="I645" s="14"/>
      <c r="J645" s="9"/>
      <c r="K645" s="9"/>
      <c r="L645" s="9"/>
      <c r="M645" s="9"/>
      <c r="N645" s="9"/>
      <c r="O645" s="9"/>
      <c r="Q645" s="44"/>
    </row>
    <row r="646" spans="1:17" s="11" customFormat="1" ht="17.100000000000001" customHeight="1">
      <c r="A646" s="9"/>
      <c r="B646" s="9"/>
      <c r="C646" s="9"/>
      <c r="D646" s="9"/>
      <c r="E646" s="9"/>
      <c r="F646" s="9"/>
      <c r="G646" s="14"/>
      <c r="H646" s="14"/>
      <c r="I646" s="14"/>
      <c r="J646" s="9"/>
      <c r="K646" s="9"/>
      <c r="L646" s="9"/>
      <c r="M646" s="9"/>
      <c r="N646" s="9"/>
      <c r="O646" s="9"/>
      <c r="Q646" s="44"/>
    </row>
    <row r="647" spans="1:17" s="11" customFormat="1" ht="17.100000000000001" customHeight="1">
      <c r="A647" s="9"/>
      <c r="B647" s="9"/>
      <c r="C647" s="9"/>
      <c r="D647" s="9"/>
      <c r="E647" s="9"/>
      <c r="F647" s="9"/>
      <c r="G647" s="14"/>
      <c r="H647" s="14"/>
      <c r="I647" s="14"/>
      <c r="J647" s="9"/>
      <c r="K647" s="9"/>
      <c r="L647" s="9"/>
      <c r="M647" s="9"/>
      <c r="N647" s="9"/>
      <c r="O647" s="9"/>
      <c r="Q647" s="44"/>
    </row>
    <row r="648" spans="1:17" s="11" customFormat="1" ht="17.100000000000001" customHeight="1">
      <c r="A648" s="9"/>
      <c r="B648" s="9"/>
      <c r="C648" s="9"/>
      <c r="D648" s="9"/>
      <c r="E648" s="9"/>
      <c r="F648" s="9"/>
      <c r="G648" s="14"/>
      <c r="H648" s="14"/>
      <c r="I648" s="14"/>
      <c r="J648" s="9"/>
      <c r="K648" s="9"/>
      <c r="L648" s="9"/>
      <c r="M648" s="9"/>
      <c r="N648" s="9"/>
      <c r="O648" s="9"/>
      <c r="Q648" s="44"/>
    </row>
    <row r="649" spans="1:17" s="11" customFormat="1" ht="17.100000000000001" customHeight="1">
      <c r="A649" s="9"/>
      <c r="B649" s="9"/>
      <c r="C649" s="9"/>
      <c r="D649" s="9"/>
      <c r="E649" s="9"/>
      <c r="F649" s="9"/>
      <c r="G649" s="14"/>
      <c r="H649" s="14"/>
      <c r="I649" s="14"/>
      <c r="J649" s="9"/>
      <c r="K649" s="9"/>
      <c r="L649" s="9"/>
      <c r="M649" s="9"/>
      <c r="N649" s="9"/>
      <c r="O649" s="9"/>
      <c r="Q649" s="44"/>
    </row>
    <row r="650" spans="1:17" s="11" customFormat="1" ht="17.100000000000001" customHeight="1">
      <c r="A650" s="9"/>
      <c r="B650" s="9"/>
      <c r="C650" s="9"/>
      <c r="D650" s="9"/>
      <c r="E650" s="9"/>
      <c r="F650" s="9"/>
      <c r="G650" s="14"/>
      <c r="H650" s="14"/>
      <c r="I650" s="14"/>
      <c r="J650" s="9"/>
      <c r="K650" s="9"/>
      <c r="L650" s="9"/>
      <c r="M650" s="9"/>
      <c r="N650" s="9"/>
      <c r="O650" s="9"/>
      <c r="Q650" s="44"/>
    </row>
    <row r="651" spans="1:17" s="11" customFormat="1" ht="17.100000000000001" customHeight="1">
      <c r="A651" s="9"/>
      <c r="B651" s="9"/>
      <c r="C651" s="9"/>
      <c r="D651" s="9"/>
      <c r="E651" s="9"/>
      <c r="F651" s="9"/>
      <c r="G651" s="14"/>
      <c r="H651" s="14"/>
      <c r="I651" s="14"/>
      <c r="J651" s="9"/>
      <c r="K651" s="9"/>
      <c r="L651" s="9"/>
      <c r="M651" s="9"/>
      <c r="N651" s="9"/>
      <c r="O651" s="9"/>
      <c r="Q651" s="44"/>
    </row>
    <row r="652" spans="1:17" s="11" customFormat="1" ht="17.100000000000001" customHeight="1">
      <c r="A652" s="9"/>
      <c r="B652" s="9"/>
      <c r="C652" s="9"/>
      <c r="D652" s="9"/>
      <c r="E652" s="9"/>
      <c r="F652" s="9"/>
      <c r="G652" s="14"/>
      <c r="H652" s="14"/>
      <c r="I652" s="14"/>
      <c r="J652" s="9"/>
      <c r="K652" s="9"/>
      <c r="L652" s="9"/>
      <c r="M652" s="9"/>
      <c r="N652" s="9"/>
      <c r="O652" s="9"/>
      <c r="Q652" s="44"/>
    </row>
    <row r="653" spans="1:17" s="11" customFormat="1" ht="17.100000000000001" customHeight="1">
      <c r="A653" s="9"/>
      <c r="B653" s="9"/>
      <c r="C653" s="9"/>
      <c r="D653" s="9"/>
      <c r="E653" s="9"/>
      <c r="F653" s="9"/>
      <c r="G653" s="14"/>
      <c r="H653" s="14"/>
      <c r="I653" s="14"/>
      <c r="J653" s="9"/>
      <c r="K653" s="9"/>
      <c r="L653" s="9"/>
      <c r="M653" s="9"/>
      <c r="N653" s="9"/>
      <c r="O653" s="9"/>
      <c r="Q653" s="44"/>
    </row>
    <row r="654" spans="1:17" s="11" customFormat="1" ht="17.100000000000001" customHeight="1">
      <c r="A654" s="9"/>
      <c r="B654" s="9"/>
      <c r="C654" s="9"/>
      <c r="D654" s="9"/>
      <c r="E654" s="9"/>
      <c r="F654" s="9"/>
      <c r="G654" s="14"/>
      <c r="H654" s="14"/>
      <c r="I654" s="14"/>
      <c r="J654" s="9"/>
      <c r="K654" s="9"/>
      <c r="L654" s="9"/>
      <c r="M654" s="9"/>
      <c r="N654" s="9"/>
      <c r="O654" s="9"/>
      <c r="Q654" s="44"/>
    </row>
    <row r="655" spans="1:17" s="11" customFormat="1" ht="17.100000000000001" customHeight="1">
      <c r="A655" s="9"/>
      <c r="B655" s="9"/>
      <c r="C655" s="9"/>
      <c r="D655" s="9"/>
      <c r="E655" s="9"/>
      <c r="F655" s="9"/>
      <c r="G655" s="14"/>
      <c r="H655" s="14"/>
      <c r="I655" s="14"/>
      <c r="J655" s="9"/>
      <c r="K655" s="9"/>
      <c r="L655" s="9"/>
      <c r="M655" s="9"/>
      <c r="N655" s="9"/>
      <c r="O655" s="9"/>
      <c r="Q655" s="44"/>
    </row>
    <row r="656" spans="1:17" s="11" customFormat="1" ht="17.100000000000001" customHeight="1">
      <c r="A656" s="9"/>
      <c r="B656" s="9"/>
      <c r="C656" s="9"/>
      <c r="D656" s="9"/>
      <c r="E656" s="9"/>
      <c r="F656" s="9"/>
      <c r="G656" s="14"/>
      <c r="H656" s="14"/>
      <c r="I656" s="14"/>
      <c r="J656" s="9"/>
      <c r="K656" s="9"/>
      <c r="L656" s="9"/>
      <c r="M656" s="9"/>
      <c r="N656" s="9"/>
      <c r="O656" s="9"/>
      <c r="Q656" s="44"/>
    </row>
    <row r="657" spans="1:17" s="11" customFormat="1" ht="17.100000000000001" customHeight="1">
      <c r="A657" s="9"/>
      <c r="B657" s="9"/>
      <c r="C657" s="9"/>
      <c r="D657" s="9"/>
      <c r="E657" s="9"/>
      <c r="F657" s="9"/>
      <c r="G657" s="14"/>
      <c r="H657" s="14"/>
      <c r="I657" s="14"/>
      <c r="J657" s="9"/>
      <c r="K657" s="9"/>
      <c r="L657" s="9"/>
      <c r="M657" s="9"/>
      <c r="N657" s="9"/>
      <c r="O657" s="9"/>
      <c r="Q657" s="44"/>
    </row>
    <row r="658" spans="1:17" s="11" customFormat="1" ht="17.100000000000001" customHeight="1">
      <c r="A658" s="9"/>
      <c r="B658" s="9"/>
      <c r="C658" s="9"/>
      <c r="D658" s="9"/>
      <c r="E658" s="9"/>
      <c r="F658" s="9"/>
      <c r="G658" s="14"/>
      <c r="H658" s="14"/>
      <c r="I658" s="14"/>
      <c r="J658" s="9"/>
      <c r="K658" s="9"/>
      <c r="L658" s="9"/>
      <c r="M658" s="9"/>
      <c r="N658" s="9"/>
      <c r="O658" s="9"/>
      <c r="Q658" s="44"/>
    </row>
    <row r="659" spans="1:17" s="11" customFormat="1" ht="17.100000000000001" customHeight="1">
      <c r="A659" s="9"/>
      <c r="B659" s="9"/>
      <c r="C659" s="9"/>
      <c r="D659" s="9"/>
      <c r="E659" s="9"/>
      <c r="F659" s="9"/>
      <c r="G659" s="14"/>
      <c r="H659" s="14"/>
      <c r="I659" s="14"/>
      <c r="J659" s="9"/>
      <c r="K659" s="9"/>
      <c r="L659" s="9"/>
      <c r="M659" s="9"/>
      <c r="N659" s="9"/>
      <c r="O659" s="9"/>
      <c r="Q659" s="44"/>
    </row>
    <row r="660" spans="1:17" s="11" customFormat="1" ht="17.100000000000001" customHeight="1">
      <c r="A660" s="9"/>
      <c r="B660" s="9"/>
      <c r="C660" s="9"/>
      <c r="D660" s="9"/>
      <c r="E660" s="9"/>
      <c r="F660" s="9"/>
      <c r="G660" s="14"/>
      <c r="H660" s="14"/>
      <c r="I660" s="14"/>
      <c r="J660" s="9"/>
      <c r="K660" s="9"/>
      <c r="L660" s="9"/>
      <c r="M660" s="9"/>
      <c r="N660" s="9"/>
      <c r="O660" s="9"/>
      <c r="Q660" s="44"/>
    </row>
    <row r="661" spans="1:17" s="11" customFormat="1" ht="17.100000000000001" customHeight="1">
      <c r="A661" s="9"/>
      <c r="B661" s="9"/>
      <c r="C661" s="9"/>
      <c r="D661" s="9"/>
      <c r="E661" s="9"/>
      <c r="F661" s="9"/>
      <c r="G661" s="14"/>
      <c r="H661" s="14"/>
      <c r="I661" s="14"/>
      <c r="J661" s="9"/>
      <c r="K661" s="9"/>
      <c r="L661" s="9"/>
      <c r="M661" s="9"/>
      <c r="N661" s="9"/>
      <c r="O661" s="9"/>
      <c r="Q661" s="44"/>
    </row>
    <row r="662" spans="1:17" s="11" customFormat="1" ht="17.100000000000001" customHeight="1">
      <c r="A662" s="9"/>
      <c r="B662" s="9"/>
      <c r="C662" s="9"/>
      <c r="D662" s="9"/>
      <c r="E662" s="9"/>
      <c r="F662" s="9"/>
      <c r="G662" s="14"/>
      <c r="H662" s="14"/>
      <c r="I662" s="14"/>
      <c r="J662" s="9"/>
      <c r="K662" s="9"/>
      <c r="L662" s="9"/>
      <c r="M662" s="9"/>
      <c r="N662" s="9"/>
      <c r="O662" s="9"/>
      <c r="Q662" s="44"/>
    </row>
    <row r="663" spans="1:17" s="11" customFormat="1" ht="17.100000000000001" customHeight="1">
      <c r="A663" s="9"/>
      <c r="B663" s="9"/>
      <c r="C663" s="9"/>
      <c r="D663" s="9"/>
      <c r="E663" s="9"/>
      <c r="F663" s="9"/>
      <c r="G663" s="14"/>
      <c r="H663" s="14"/>
      <c r="I663" s="14"/>
      <c r="J663" s="9"/>
      <c r="K663" s="9"/>
      <c r="L663" s="9"/>
      <c r="M663" s="9"/>
      <c r="N663" s="9"/>
      <c r="O663" s="9"/>
      <c r="Q663" s="44"/>
    </row>
    <row r="664" spans="1:17" s="11" customFormat="1" ht="17.100000000000001" customHeight="1">
      <c r="A664" s="9"/>
      <c r="B664" s="9"/>
      <c r="C664" s="9"/>
      <c r="D664" s="9"/>
      <c r="E664" s="9"/>
      <c r="F664" s="9"/>
      <c r="G664" s="14"/>
      <c r="H664" s="14"/>
      <c r="I664" s="14"/>
      <c r="J664" s="9"/>
      <c r="K664" s="9"/>
      <c r="L664" s="9"/>
      <c r="M664" s="9"/>
      <c r="N664" s="9"/>
      <c r="O664" s="9"/>
      <c r="Q664" s="44"/>
    </row>
    <row r="665" spans="1:17" s="11" customFormat="1" ht="17.100000000000001" customHeight="1">
      <c r="A665" s="9"/>
      <c r="B665" s="9"/>
      <c r="C665" s="9"/>
      <c r="D665" s="9"/>
      <c r="E665" s="9"/>
      <c r="F665" s="9"/>
      <c r="G665" s="14"/>
      <c r="H665" s="14"/>
      <c r="I665" s="14"/>
      <c r="J665" s="9"/>
      <c r="K665" s="9"/>
      <c r="L665" s="9"/>
      <c r="M665" s="9"/>
      <c r="N665" s="9"/>
      <c r="O665" s="9"/>
      <c r="Q665" s="44"/>
    </row>
    <row r="666" spans="1:17" s="11" customFormat="1" ht="17.100000000000001" customHeight="1">
      <c r="A666" s="9"/>
      <c r="B666" s="9"/>
      <c r="C666" s="9"/>
      <c r="D666" s="9"/>
      <c r="E666" s="9"/>
      <c r="F666" s="9"/>
      <c r="G666" s="14"/>
      <c r="H666" s="14"/>
      <c r="I666" s="14"/>
      <c r="J666" s="9"/>
      <c r="K666" s="9"/>
      <c r="L666" s="9"/>
      <c r="M666" s="9"/>
      <c r="N666" s="9"/>
      <c r="O666" s="9"/>
      <c r="Q666" s="44"/>
    </row>
    <row r="667" spans="1:17" s="11" customFormat="1" ht="17.100000000000001" customHeight="1">
      <c r="A667" s="9"/>
      <c r="B667" s="9"/>
      <c r="C667" s="9"/>
      <c r="D667" s="9"/>
      <c r="E667" s="9"/>
      <c r="F667" s="9"/>
      <c r="G667" s="14"/>
      <c r="H667" s="14"/>
      <c r="I667" s="14"/>
      <c r="J667" s="9"/>
      <c r="K667" s="9"/>
      <c r="L667" s="9"/>
      <c r="M667" s="9"/>
      <c r="N667" s="9"/>
      <c r="O667" s="9"/>
      <c r="Q667" s="44"/>
    </row>
    <row r="668" spans="1:17" s="11" customFormat="1" ht="17.100000000000001" customHeight="1">
      <c r="A668" s="9"/>
      <c r="B668" s="9"/>
      <c r="C668" s="9"/>
      <c r="D668" s="9"/>
      <c r="E668" s="9"/>
      <c r="F668" s="9"/>
      <c r="G668" s="14"/>
      <c r="H668" s="14"/>
      <c r="I668" s="14"/>
      <c r="J668" s="9"/>
      <c r="K668" s="9"/>
      <c r="L668" s="9"/>
      <c r="M668" s="9"/>
      <c r="N668" s="9"/>
      <c r="O668" s="9"/>
      <c r="Q668" s="44"/>
    </row>
    <row r="669" spans="1:17" s="11" customFormat="1" ht="17.100000000000001" customHeight="1">
      <c r="A669" s="9"/>
      <c r="B669" s="9"/>
      <c r="C669" s="9"/>
      <c r="D669" s="9"/>
      <c r="E669" s="9"/>
      <c r="F669" s="9"/>
      <c r="G669" s="14"/>
      <c r="H669" s="14"/>
      <c r="I669" s="14"/>
      <c r="J669" s="9"/>
      <c r="K669" s="9"/>
      <c r="L669" s="9"/>
      <c r="M669" s="9"/>
      <c r="N669" s="9"/>
      <c r="O669" s="9"/>
      <c r="Q669" s="44"/>
    </row>
    <row r="670" spans="1:17" s="11" customFormat="1" ht="17.100000000000001" customHeight="1">
      <c r="A670" s="9"/>
      <c r="B670" s="9"/>
      <c r="C670" s="9"/>
      <c r="D670" s="9"/>
      <c r="E670" s="9"/>
      <c r="F670" s="9"/>
      <c r="G670" s="14"/>
      <c r="H670" s="14"/>
      <c r="I670" s="14"/>
      <c r="J670" s="9"/>
      <c r="K670" s="9"/>
      <c r="L670" s="9"/>
      <c r="M670" s="9"/>
      <c r="N670" s="9"/>
      <c r="O670" s="9"/>
      <c r="Q670" s="44"/>
    </row>
    <row r="671" spans="1:17" s="11" customFormat="1" ht="17.100000000000001" customHeight="1">
      <c r="A671" s="9"/>
      <c r="B671" s="9"/>
      <c r="C671" s="9"/>
      <c r="D671" s="9"/>
      <c r="E671" s="9"/>
      <c r="F671" s="9"/>
      <c r="G671" s="14"/>
      <c r="H671" s="14"/>
      <c r="I671" s="14"/>
      <c r="J671" s="9"/>
      <c r="K671" s="9"/>
      <c r="L671" s="9"/>
      <c r="M671" s="9"/>
      <c r="N671" s="9"/>
      <c r="O671" s="9"/>
      <c r="Q671" s="44"/>
    </row>
    <row r="672" spans="1:17" s="11" customFormat="1" ht="17.100000000000001" customHeight="1">
      <c r="A672" s="9"/>
      <c r="B672" s="9"/>
      <c r="C672" s="9"/>
      <c r="D672" s="9"/>
      <c r="E672" s="9"/>
      <c r="F672" s="9"/>
      <c r="G672" s="14"/>
      <c r="H672" s="14"/>
      <c r="I672" s="14"/>
      <c r="J672" s="9"/>
      <c r="K672" s="9"/>
      <c r="L672" s="9"/>
      <c r="M672" s="9"/>
      <c r="N672" s="9"/>
      <c r="O672" s="9"/>
      <c r="Q672" s="44"/>
    </row>
    <row r="673" spans="1:17" s="11" customFormat="1" ht="17.100000000000001" customHeight="1">
      <c r="A673" s="9"/>
      <c r="B673" s="9"/>
      <c r="C673" s="9"/>
      <c r="D673" s="9"/>
      <c r="E673" s="9"/>
      <c r="F673" s="9"/>
      <c r="G673" s="14"/>
      <c r="H673" s="14"/>
      <c r="I673" s="14"/>
      <c r="J673" s="9"/>
      <c r="K673" s="9"/>
      <c r="L673" s="9"/>
      <c r="M673" s="9"/>
      <c r="N673" s="9"/>
      <c r="O673" s="9"/>
      <c r="Q673" s="44"/>
    </row>
    <row r="674" spans="1:17" s="11" customFormat="1" ht="17.100000000000001" customHeight="1">
      <c r="A674" s="9"/>
      <c r="B674" s="9"/>
      <c r="C674" s="9"/>
      <c r="D674" s="9"/>
      <c r="E674" s="9"/>
      <c r="F674" s="9"/>
      <c r="G674" s="14"/>
      <c r="H674" s="14"/>
      <c r="I674" s="14"/>
      <c r="J674" s="9"/>
      <c r="K674" s="9"/>
      <c r="L674" s="9"/>
      <c r="M674" s="9"/>
      <c r="N674" s="9"/>
      <c r="O674" s="9"/>
      <c r="Q674" s="44"/>
    </row>
    <row r="675" spans="1:17" s="11" customFormat="1" ht="17.100000000000001" customHeight="1">
      <c r="A675" s="9"/>
      <c r="B675" s="9"/>
      <c r="C675" s="9"/>
      <c r="D675" s="9"/>
      <c r="E675" s="9"/>
      <c r="F675" s="9"/>
      <c r="G675" s="14"/>
      <c r="H675" s="14"/>
      <c r="I675" s="14"/>
      <c r="J675" s="9"/>
      <c r="K675" s="9"/>
      <c r="L675" s="9"/>
      <c r="M675" s="9"/>
      <c r="N675" s="9"/>
      <c r="O675" s="9"/>
      <c r="Q675" s="44"/>
    </row>
    <row r="676" spans="1:17" s="11" customFormat="1" ht="17.100000000000001" customHeight="1">
      <c r="A676" s="9"/>
      <c r="B676" s="9"/>
      <c r="C676" s="9"/>
      <c r="D676" s="9"/>
      <c r="E676" s="9"/>
      <c r="F676" s="9"/>
      <c r="G676" s="14"/>
      <c r="H676" s="14"/>
      <c r="I676" s="14"/>
      <c r="J676" s="9"/>
      <c r="K676" s="9"/>
      <c r="L676" s="9"/>
      <c r="M676" s="9"/>
      <c r="N676" s="9"/>
      <c r="O676" s="9"/>
      <c r="Q676" s="44"/>
    </row>
    <row r="677" spans="1:17" s="11" customFormat="1" ht="17.100000000000001" customHeight="1">
      <c r="A677" s="9"/>
      <c r="B677" s="9"/>
      <c r="C677" s="9"/>
      <c r="D677" s="9"/>
      <c r="E677" s="9"/>
      <c r="F677" s="9"/>
      <c r="G677" s="14"/>
      <c r="H677" s="14"/>
      <c r="I677" s="14"/>
      <c r="J677" s="9"/>
      <c r="K677" s="9"/>
      <c r="L677" s="9"/>
      <c r="M677" s="9"/>
      <c r="N677" s="9"/>
      <c r="O677" s="9"/>
      <c r="Q677" s="44"/>
    </row>
    <row r="678" spans="1:17" s="11" customFormat="1" ht="17.100000000000001" customHeight="1">
      <c r="A678" s="9"/>
      <c r="B678" s="9"/>
      <c r="C678" s="9"/>
      <c r="D678" s="9"/>
      <c r="E678" s="9"/>
      <c r="F678" s="9"/>
      <c r="G678" s="14"/>
      <c r="H678" s="14"/>
      <c r="I678" s="14"/>
      <c r="J678" s="9"/>
      <c r="K678" s="9"/>
      <c r="L678" s="9"/>
      <c r="M678" s="9"/>
      <c r="N678" s="9"/>
      <c r="O678" s="9"/>
      <c r="Q678" s="44"/>
    </row>
    <row r="679" spans="1:17" s="11" customFormat="1" ht="17.100000000000001" customHeight="1">
      <c r="A679" s="9"/>
      <c r="B679" s="9"/>
      <c r="C679" s="9"/>
      <c r="D679" s="9"/>
      <c r="E679" s="9"/>
      <c r="F679" s="9"/>
      <c r="G679" s="14"/>
      <c r="H679" s="14"/>
      <c r="I679" s="14"/>
      <c r="J679" s="9"/>
      <c r="K679" s="9"/>
      <c r="L679" s="9"/>
      <c r="M679" s="9"/>
      <c r="N679" s="9"/>
      <c r="O679" s="9"/>
      <c r="Q679" s="44"/>
    </row>
    <row r="680" spans="1:17" s="11" customFormat="1" ht="17.100000000000001" customHeight="1">
      <c r="A680" s="9"/>
      <c r="B680" s="9"/>
      <c r="C680" s="9"/>
      <c r="D680" s="9"/>
      <c r="E680" s="9"/>
      <c r="F680" s="9"/>
      <c r="G680" s="14"/>
      <c r="H680" s="14"/>
      <c r="I680" s="14"/>
      <c r="J680" s="9"/>
      <c r="K680" s="9"/>
      <c r="L680" s="9"/>
      <c r="M680" s="9"/>
      <c r="N680" s="9"/>
      <c r="O680" s="9"/>
      <c r="Q680" s="44"/>
    </row>
    <row r="681" spans="1:17" s="11" customFormat="1" ht="17.100000000000001" customHeight="1">
      <c r="A681" s="9"/>
      <c r="B681" s="9"/>
      <c r="C681" s="9"/>
      <c r="D681" s="9"/>
      <c r="E681" s="9"/>
      <c r="F681" s="9"/>
      <c r="G681" s="14"/>
      <c r="H681" s="14"/>
      <c r="I681" s="14"/>
      <c r="J681" s="9"/>
      <c r="K681" s="9"/>
      <c r="L681" s="9"/>
      <c r="M681" s="9"/>
      <c r="N681" s="9"/>
      <c r="O681" s="9"/>
      <c r="Q681" s="44"/>
    </row>
    <row r="682" spans="1:17" s="11" customFormat="1" ht="17.100000000000001" customHeight="1">
      <c r="A682" s="9"/>
      <c r="B682" s="9"/>
      <c r="C682" s="9"/>
      <c r="D682" s="9"/>
      <c r="E682" s="9"/>
      <c r="F682" s="9"/>
      <c r="G682" s="14"/>
      <c r="H682" s="14"/>
      <c r="I682" s="14"/>
      <c r="J682" s="9"/>
      <c r="K682" s="9"/>
      <c r="L682" s="9"/>
      <c r="M682" s="9"/>
      <c r="N682" s="9"/>
      <c r="O682" s="9"/>
      <c r="Q682" s="44"/>
    </row>
    <row r="683" spans="1:17" s="11" customFormat="1" ht="17.100000000000001" customHeight="1">
      <c r="A683" s="9"/>
      <c r="B683" s="9"/>
      <c r="C683" s="9"/>
      <c r="D683" s="9"/>
      <c r="E683" s="9"/>
      <c r="F683" s="9"/>
      <c r="G683" s="14"/>
      <c r="H683" s="14"/>
      <c r="I683" s="14"/>
      <c r="J683" s="9"/>
      <c r="K683" s="9"/>
      <c r="L683" s="9"/>
      <c r="M683" s="9"/>
      <c r="N683" s="9"/>
      <c r="O683" s="9"/>
      <c r="Q683" s="44"/>
    </row>
    <row r="684" spans="1:17" s="11" customFormat="1" ht="17.100000000000001" customHeight="1">
      <c r="A684" s="9"/>
      <c r="B684" s="9"/>
      <c r="C684" s="9"/>
      <c r="D684" s="9"/>
      <c r="E684" s="9"/>
      <c r="F684" s="9"/>
      <c r="G684" s="14"/>
      <c r="H684" s="14"/>
      <c r="I684" s="14"/>
      <c r="J684" s="9"/>
      <c r="K684" s="9"/>
      <c r="L684" s="9"/>
      <c r="M684" s="9"/>
      <c r="N684" s="9"/>
      <c r="O684" s="9"/>
      <c r="Q684" s="44"/>
    </row>
    <row r="685" spans="1:17" s="11" customFormat="1" ht="17.100000000000001" customHeight="1">
      <c r="A685" s="9"/>
      <c r="B685" s="9"/>
      <c r="C685" s="9"/>
      <c r="D685" s="9"/>
      <c r="E685" s="9"/>
      <c r="F685" s="9"/>
      <c r="G685" s="14"/>
      <c r="H685" s="14"/>
      <c r="I685" s="14"/>
      <c r="J685" s="9"/>
      <c r="K685" s="9"/>
      <c r="L685" s="9"/>
      <c r="M685" s="9"/>
      <c r="N685" s="9"/>
      <c r="O685" s="9"/>
      <c r="Q685" s="44"/>
    </row>
    <row r="686" spans="1:17" s="11" customFormat="1" ht="17.100000000000001" customHeight="1">
      <c r="A686" s="9"/>
      <c r="B686" s="9"/>
      <c r="C686" s="9"/>
      <c r="D686" s="9"/>
      <c r="E686" s="9"/>
      <c r="F686" s="9"/>
      <c r="G686" s="14"/>
      <c r="H686" s="14"/>
      <c r="I686" s="14"/>
      <c r="J686" s="9"/>
      <c r="K686" s="9"/>
      <c r="L686" s="9"/>
      <c r="M686" s="9"/>
      <c r="N686" s="9"/>
      <c r="O686" s="9"/>
      <c r="Q686" s="44"/>
    </row>
    <row r="687" spans="1:17" s="11" customFormat="1" ht="17.100000000000001" customHeight="1">
      <c r="A687" s="9"/>
      <c r="B687" s="9"/>
      <c r="C687" s="9"/>
      <c r="D687" s="9"/>
      <c r="E687" s="9"/>
      <c r="F687" s="9"/>
      <c r="G687" s="14"/>
      <c r="H687" s="14"/>
      <c r="I687" s="14"/>
      <c r="J687" s="9"/>
      <c r="K687" s="9"/>
      <c r="L687" s="9"/>
      <c r="M687" s="9"/>
      <c r="N687" s="9"/>
      <c r="O687" s="9"/>
      <c r="Q687" s="44"/>
    </row>
    <row r="688" spans="1:17" s="11" customFormat="1" ht="17.100000000000001" customHeight="1">
      <c r="A688" s="9"/>
      <c r="B688" s="9"/>
      <c r="C688" s="9"/>
      <c r="D688" s="9"/>
      <c r="E688" s="9"/>
      <c r="F688" s="9"/>
      <c r="G688" s="14"/>
      <c r="H688" s="14"/>
      <c r="I688" s="14"/>
      <c r="J688" s="9"/>
      <c r="K688" s="9"/>
      <c r="L688" s="9"/>
      <c r="M688" s="9"/>
      <c r="N688" s="9"/>
      <c r="O688" s="9"/>
      <c r="Q688" s="44"/>
    </row>
    <row r="689" spans="1:17" s="11" customFormat="1" ht="17.100000000000001" customHeight="1">
      <c r="A689" s="9"/>
      <c r="B689" s="9"/>
      <c r="C689" s="9"/>
      <c r="D689" s="9"/>
      <c r="E689" s="9"/>
      <c r="F689" s="9"/>
      <c r="G689" s="14"/>
      <c r="H689" s="14"/>
      <c r="I689" s="14"/>
      <c r="J689" s="9"/>
      <c r="K689" s="9"/>
      <c r="L689" s="9"/>
      <c r="M689" s="9"/>
      <c r="N689" s="9"/>
      <c r="O689" s="9"/>
      <c r="Q689" s="44"/>
    </row>
    <row r="690" spans="1:17" s="11" customFormat="1" ht="17.100000000000001" customHeight="1">
      <c r="A690" s="9"/>
      <c r="B690" s="9"/>
      <c r="C690" s="9"/>
      <c r="D690" s="9"/>
      <c r="E690" s="9"/>
      <c r="F690" s="9"/>
      <c r="G690" s="14"/>
      <c r="H690" s="14"/>
      <c r="I690" s="14"/>
      <c r="J690" s="9"/>
      <c r="K690" s="9"/>
      <c r="L690" s="9"/>
      <c r="M690" s="9"/>
      <c r="N690" s="9"/>
      <c r="O690" s="9"/>
      <c r="Q690" s="44"/>
    </row>
    <row r="691" spans="1:17" s="11" customFormat="1" ht="17.100000000000001" customHeight="1">
      <c r="A691" s="9"/>
      <c r="B691" s="9"/>
      <c r="C691" s="9"/>
      <c r="D691" s="9"/>
      <c r="E691" s="9"/>
      <c r="F691" s="9"/>
      <c r="G691" s="14"/>
      <c r="H691" s="14"/>
      <c r="I691" s="14"/>
      <c r="J691" s="9"/>
      <c r="K691" s="9"/>
      <c r="L691" s="9"/>
      <c r="M691" s="9"/>
      <c r="N691" s="9"/>
      <c r="O691" s="9"/>
      <c r="Q691" s="44"/>
    </row>
    <row r="692" spans="1:17" s="11" customFormat="1" ht="17.100000000000001" customHeight="1">
      <c r="A692" s="9"/>
      <c r="B692" s="9"/>
      <c r="C692" s="9"/>
      <c r="D692" s="9"/>
      <c r="E692" s="9"/>
      <c r="F692" s="9"/>
      <c r="G692" s="14"/>
      <c r="H692" s="14"/>
      <c r="I692" s="14"/>
      <c r="J692" s="9"/>
      <c r="K692" s="9"/>
      <c r="L692" s="9"/>
      <c r="M692" s="9"/>
      <c r="N692" s="9"/>
      <c r="O692" s="9"/>
      <c r="Q692" s="44"/>
    </row>
    <row r="693" spans="1:17" s="11" customFormat="1" ht="17.100000000000001" customHeight="1">
      <c r="A693" s="9"/>
      <c r="B693" s="9"/>
      <c r="C693" s="9"/>
      <c r="D693" s="9"/>
      <c r="E693" s="9"/>
      <c r="F693" s="9"/>
      <c r="G693" s="14"/>
      <c r="H693" s="14"/>
      <c r="I693" s="14"/>
      <c r="J693" s="9"/>
      <c r="K693" s="9"/>
      <c r="L693" s="9"/>
      <c r="M693" s="9"/>
      <c r="N693" s="9"/>
      <c r="O693" s="9"/>
      <c r="Q693" s="44"/>
    </row>
    <row r="694" spans="1:17" s="11" customFormat="1" ht="17.100000000000001" customHeight="1">
      <c r="A694" s="9"/>
      <c r="B694" s="9"/>
      <c r="C694" s="9"/>
      <c r="D694" s="9"/>
      <c r="E694" s="9"/>
      <c r="F694" s="9"/>
      <c r="G694" s="14"/>
      <c r="H694" s="14"/>
      <c r="I694" s="14"/>
      <c r="J694" s="9"/>
      <c r="K694" s="9"/>
      <c r="L694" s="9"/>
      <c r="M694" s="9"/>
      <c r="N694" s="9"/>
      <c r="O694" s="9"/>
      <c r="Q694" s="44"/>
    </row>
    <row r="695" spans="1:17" s="11" customFormat="1" ht="17.100000000000001" customHeight="1">
      <c r="A695" s="9"/>
      <c r="B695" s="9"/>
      <c r="C695" s="9"/>
      <c r="D695" s="9"/>
      <c r="E695" s="9"/>
      <c r="F695" s="9"/>
      <c r="G695" s="14"/>
      <c r="H695" s="14"/>
      <c r="I695" s="14"/>
      <c r="J695" s="9"/>
      <c r="K695" s="9"/>
      <c r="L695" s="9"/>
      <c r="M695" s="9"/>
      <c r="N695" s="9"/>
      <c r="O695" s="9"/>
      <c r="Q695" s="44"/>
    </row>
    <row r="696" spans="1:17" s="11" customFormat="1" ht="17.100000000000001" customHeight="1">
      <c r="A696" s="9"/>
      <c r="B696" s="9"/>
      <c r="C696" s="9"/>
      <c r="D696" s="9"/>
      <c r="E696" s="9"/>
      <c r="F696" s="9"/>
      <c r="G696" s="14"/>
      <c r="H696" s="14"/>
      <c r="I696" s="14"/>
      <c r="J696" s="9"/>
      <c r="K696" s="9"/>
      <c r="L696" s="9"/>
      <c r="M696" s="9"/>
      <c r="N696" s="9"/>
      <c r="O696" s="9"/>
      <c r="Q696" s="44"/>
    </row>
    <row r="697" spans="1:17" s="11" customFormat="1" ht="17.100000000000001" customHeight="1">
      <c r="A697" s="9"/>
      <c r="B697" s="9"/>
      <c r="C697" s="9"/>
      <c r="D697" s="9"/>
      <c r="E697" s="9"/>
      <c r="F697" s="9"/>
      <c r="G697" s="14"/>
      <c r="H697" s="14"/>
      <c r="I697" s="14"/>
      <c r="J697" s="9"/>
      <c r="K697" s="9"/>
      <c r="L697" s="9"/>
      <c r="M697" s="9"/>
      <c r="N697" s="9"/>
      <c r="O697" s="9"/>
      <c r="Q697" s="44"/>
    </row>
    <row r="698" spans="1:17" s="11" customFormat="1" ht="17.100000000000001" customHeight="1">
      <c r="A698" s="9"/>
      <c r="B698" s="9"/>
      <c r="C698" s="9"/>
      <c r="D698" s="9"/>
      <c r="E698" s="9"/>
      <c r="F698" s="9"/>
      <c r="G698" s="14"/>
      <c r="H698" s="14"/>
      <c r="I698" s="14"/>
      <c r="J698" s="9"/>
      <c r="K698" s="9"/>
      <c r="L698" s="9"/>
      <c r="M698" s="9"/>
      <c r="N698" s="9"/>
      <c r="O698" s="9"/>
      <c r="Q698" s="44"/>
    </row>
    <row r="699" spans="1:17" s="11" customFormat="1" ht="17.100000000000001" customHeight="1">
      <c r="A699" s="9"/>
      <c r="B699" s="9"/>
      <c r="C699" s="9"/>
      <c r="D699" s="9"/>
      <c r="E699" s="9"/>
      <c r="F699" s="9"/>
      <c r="G699" s="14"/>
      <c r="H699" s="14"/>
      <c r="I699" s="14"/>
      <c r="J699" s="9"/>
      <c r="K699" s="9"/>
      <c r="L699" s="9"/>
      <c r="M699" s="9"/>
      <c r="N699" s="9"/>
      <c r="O699" s="9"/>
      <c r="Q699" s="44"/>
    </row>
    <row r="700" spans="1:17" s="11" customFormat="1" ht="17.100000000000001" customHeight="1">
      <c r="A700" s="9"/>
      <c r="B700" s="9"/>
      <c r="C700" s="9"/>
      <c r="D700" s="9"/>
      <c r="E700" s="9"/>
      <c r="F700" s="9"/>
      <c r="G700" s="14"/>
      <c r="H700" s="14"/>
      <c r="I700" s="14"/>
      <c r="J700" s="9"/>
      <c r="K700" s="9"/>
      <c r="L700" s="9"/>
      <c r="M700" s="9"/>
      <c r="N700" s="9"/>
      <c r="O700" s="9"/>
      <c r="Q700" s="44"/>
    </row>
    <row r="701" spans="1:17" s="11" customFormat="1" ht="17.100000000000001" customHeight="1">
      <c r="A701" s="9"/>
      <c r="B701" s="9"/>
      <c r="C701" s="9"/>
      <c r="D701" s="9"/>
      <c r="E701" s="9"/>
      <c r="F701" s="9"/>
      <c r="G701" s="14"/>
      <c r="H701" s="14"/>
      <c r="I701" s="14"/>
      <c r="J701" s="9"/>
      <c r="K701" s="9"/>
      <c r="L701" s="9"/>
      <c r="M701" s="9"/>
      <c r="N701" s="9"/>
      <c r="O701" s="9"/>
      <c r="Q701" s="44"/>
    </row>
    <row r="702" spans="1:17" s="11" customFormat="1" ht="17.100000000000001" customHeight="1">
      <c r="A702" s="9"/>
      <c r="B702" s="9"/>
      <c r="C702" s="9"/>
      <c r="D702" s="9"/>
      <c r="E702" s="9"/>
      <c r="F702" s="9"/>
      <c r="G702" s="14"/>
      <c r="H702" s="14"/>
      <c r="I702" s="14"/>
      <c r="J702" s="9"/>
      <c r="K702" s="9"/>
      <c r="L702" s="9"/>
      <c r="M702" s="9"/>
      <c r="N702" s="9"/>
      <c r="O702" s="9"/>
      <c r="Q702" s="44"/>
    </row>
    <row r="703" spans="1:17" s="11" customFormat="1" ht="17.100000000000001" customHeight="1">
      <c r="A703" s="9"/>
      <c r="B703" s="9"/>
      <c r="C703" s="9"/>
      <c r="D703" s="9"/>
      <c r="E703" s="9"/>
      <c r="F703" s="9"/>
      <c r="G703" s="14"/>
      <c r="H703" s="14"/>
      <c r="I703" s="14"/>
      <c r="J703" s="9"/>
      <c r="K703" s="9"/>
      <c r="L703" s="9"/>
      <c r="M703" s="9"/>
      <c r="N703" s="9"/>
      <c r="O703" s="9"/>
      <c r="Q703" s="44"/>
    </row>
    <row r="704" spans="1:17" s="11" customFormat="1" ht="17.100000000000001" customHeight="1">
      <c r="A704" s="9"/>
      <c r="B704" s="9"/>
      <c r="C704" s="9"/>
      <c r="D704" s="9"/>
      <c r="E704" s="9"/>
      <c r="F704" s="9"/>
      <c r="G704" s="14"/>
      <c r="H704" s="14"/>
      <c r="I704" s="14"/>
      <c r="J704" s="9"/>
      <c r="K704" s="9"/>
      <c r="L704" s="9"/>
      <c r="M704" s="9"/>
      <c r="N704" s="9"/>
      <c r="O704" s="9"/>
      <c r="Q704" s="44"/>
    </row>
    <row r="705" spans="1:17" s="11" customFormat="1" ht="17.100000000000001" customHeight="1">
      <c r="A705" s="9"/>
      <c r="B705" s="9"/>
      <c r="C705" s="9"/>
      <c r="D705" s="9"/>
      <c r="E705" s="9"/>
      <c r="F705" s="9"/>
      <c r="G705" s="14"/>
      <c r="H705" s="14"/>
      <c r="I705" s="14"/>
      <c r="J705" s="9"/>
      <c r="K705" s="9"/>
      <c r="L705" s="9"/>
      <c r="M705" s="9"/>
      <c r="N705" s="9"/>
      <c r="O705" s="9"/>
      <c r="Q705" s="44"/>
    </row>
    <row r="706" spans="1:17" s="11" customFormat="1" ht="17.100000000000001" customHeight="1">
      <c r="A706" s="9"/>
      <c r="B706" s="9"/>
      <c r="C706" s="9"/>
      <c r="D706" s="9"/>
      <c r="E706" s="9"/>
      <c r="F706" s="9"/>
      <c r="G706" s="14"/>
      <c r="H706" s="14"/>
      <c r="I706" s="14"/>
      <c r="J706" s="9"/>
      <c r="K706" s="9"/>
      <c r="L706" s="9"/>
      <c r="M706" s="9"/>
      <c r="N706" s="9"/>
      <c r="O706" s="9"/>
      <c r="Q706" s="44"/>
    </row>
    <row r="707" spans="1:17" s="11" customFormat="1" ht="17.100000000000001" customHeight="1">
      <c r="A707" s="9"/>
      <c r="B707" s="9"/>
      <c r="C707" s="9"/>
      <c r="D707" s="9"/>
      <c r="E707" s="9"/>
      <c r="F707" s="9"/>
      <c r="G707" s="14"/>
      <c r="H707" s="14"/>
      <c r="I707" s="14"/>
      <c r="J707" s="9"/>
      <c r="K707" s="9"/>
      <c r="L707" s="9"/>
      <c r="M707" s="9"/>
      <c r="N707" s="9"/>
      <c r="O707" s="9"/>
      <c r="Q707" s="44"/>
    </row>
    <row r="708" spans="1:17" s="11" customFormat="1" ht="17.100000000000001" customHeight="1">
      <c r="A708" s="9"/>
      <c r="B708" s="9"/>
      <c r="C708" s="9"/>
      <c r="D708" s="9"/>
      <c r="E708" s="9"/>
      <c r="F708" s="9"/>
      <c r="G708" s="14"/>
      <c r="H708" s="14"/>
      <c r="I708" s="14"/>
      <c r="J708" s="9"/>
      <c r="K708" s="9"/>
      <c r="L708" s="9"/>
      <c r="M708" s="9"/>
      <c r="N708" s="9"/>
      <c r="O708" s="9"/>
      <c r="Q708" s="44"/>
    </row>
    <row r="709" spans="1:17" s="11" customFormat="1" ht="17.100000000000001" customHeight="1">
      <c r="A709" s="9"/>
      <c r="B709" s="9"/>
      <c r="C709" s="9"/>
      <c r="D709" s="9"/>
      <c r="E709" s="9"/>
      <c r="F709" s="9"/>
      <c r="G709" s="14"/>
      <c r="H709" s="14"/>
      <c r="I709" s="14"/>
      <c r="J709" s="9"/>
      <c r="K709" s="9"/>
      <c r="L709" s="9"/>
      <c r="M709" s="9"/>
      <c r="N709" s="9"/>
      <c r="O709" s="9"/>
      <c r="Q709" s="44"/>
    </row>
    <row r="710" spans="1:17" s="11" customFormat="1" ht="17.100000000000001" customHeight="1">
      <c r="A710" s="9"/>
      <c r="B710" s="9"/>
      <c r="C710" s="9"/>
      <c r="D710" s="9"/>
      <c r="E710" s="9"/>
      <c r="F710" s="9"/>
      <c r="G710" s="14"/>
      <c r="H710" s="14"/>
      <c r="I710" s="14"/>
      <c r="J710" s="9"/>
      <c r="K710" s="9"/>
      <c r="L710" s="9"/>
      <c r="M710" s="9"/>
      <c r="N710" s="9"/>
      <c r="O710" s="9"/>
      <c r="Q710" s="44"/>
    </row>
    <row r="711" spans="1:17" s="11" customFormat="1" ht="17.100000000000001" customHeight="1">
      <c r="A711" s="9"/>
      <c r="B711" s="9"/>
      <c r="C711" s="9"/>
      <c r="D711" s="9"/>
      <c r="E711" s="9"/>
      <c r="F711" s="9"/>
      <c r="G711" s="14"/>
      <c r="H711" s="14"/>
      <c r="I711" s="14"/>
      <c r="J711" s="9"/>
      <c r="K711" s="9"/>
      <c r="L711" s="9"/>
      <c r="M711" s="9"/>
      <c r="N711" s="9"/>
      <c r="O711" s="9"/>
      <c r="Q711" s="44"/>
    </row>
    <row r="712" spans="1:17" s="11" customFormat="1" ht="17.100000000000001" customHeight="1">
      <c r="A712" s="9"/>
      <c r="B712" s="9"/>
      <c r="C712" s="9"/>
      <c r="D712" s="9"/>
      <c r="E712" s="9"/>
      <c r="F712" s="9"/>
      <c r="G712" s="14"/>
      <c r="H712" s="14"/>
      <c r="I712" s="14"/>
      <c r="J712" s="9"/>
      <c r="K712" s="9"/>
      <c r="L712" s="9"/>
      <c r="M712" s="9"/>
      <c r="N712" s="9"/>
      <c r="O712" s="9"/>
      <c r="Q712" s="44"/>
    </row>
    <row r="713" spans="1:17" s="11" customFormat="1" ht="17.100000000000001" customHeight="1">
      <c r="A713" s="9"/>
      <c r="B713" s="9"/>
      <c r="C713" s="9"/>
      <c r="D713" s="9"/>
      <c r="E713" s="9"/>
      <c r="F713" s="9"/>
      <c r="G713" s="14"/>
      <c r="H713" s="14"/>
      <c r="I713" s="14"/>
      <c r="J713" s="9"/>
      <c r="K713" s="9"/>
      <c r="L713" s="9"/>
      <c r="M713" s="9"/>
      <c r="N713" s="9"/>
      <c r="O713" s="9"/>
      <c r="Q713" s="44"/>
    </row>
    <row r="714" spans="1:17" s="11" customFormat="1" ht="17.100000000000001" customHeight="1">
      <c r="A714" s="9"/>
      <c r="B714" s="9"/>
      <c r="C714" s="9"/>
      <c r="D714" s="9"/>
      <c r="E714" s="9"/>
      <c r="F714" s="9"/>
      <c r="G714" s="14"/>
      <c r="H714" s="14"/>
      <c r="I714" s="14"/>
      <c r="J714" s="9"/>
      <c r="K714" s="9"/>
      <c r="L714" s="9"/>
      <c r="M714" s="9"/>
      <c r="N714" s="9"/>
      <c r="O714" s="9"/>
      <c r="Q714" s="44"/>
    </row>
    <row r="715" spans="1:17" s="11" customFormat="1" ht="17.100000000000001" customHeight="1">
      <c r="A715" s="9"/>
      <c r="B715" s="9"/>
      <c r="C715" s="9"/>
      <c r="D715" s="9"/>
      <c r="E715" s="9"/>
      <c r="F715" s="9"/>
      <c r="G715" s="14"/>
      <c r="H715" s="14"/>
      <c r="I715" s="14"/>
      <c r="J715" s="9"/>
      <c r="K715" s="9"/>
      <c r="L715" s="9"/>
      <c r="M715" s="9"/>
      <c r="N715" s="9"/>
      <c r="O715" s="9"/>
      <c r="Q715" s="44"/>
    </row>
    <row r="716" spans="1:17" s="11" customFormat="1" ht="17.100000000000001" customHeight="1">
      <c r="A716" s="9"/>
      <c r="B716" s="9"/>
      <c r="C716" s="9"/>
      <c r="D716" s="9"/>
      <c r="E716" s="9"/>
      <c r="F716" s="9"/>
      <c r="G716" s="14"/>
      <c r="H716" s="14"/>
      <c r="I716" s="14"/>
      <c r="J716" s="9"/>
      <c r="K716" s="9"/>
      <c r="L716" s="9"/>
      <c r="M716" s="9"/>
      <c r="N716" s="9"/>
      <c r="O716" s="9"/>
      <c r="Q716" s="44"/>
    </row>
    <row r="717" spans="1:17" s="11" customFormat="1" ht="17.100000000000001" customHeight="1">
      <c r="A717" s="9"/>
      <c r="B717" s="9"/>
      <c r="C717" s="9"/>
      <c r="D717" s="9"/>
      <c r="E717" s="9"/>
      <c r="F717" s="9"/>
      <c r="G717" s="14"/>
      <c r="H717" s="14"/>
      <c r="I717" s="14"/>
      <c r="J717" s="9"/>
      <c r="K717" s="9"/>
      <c r="L717" s="9"/>
      <c r="M717" s="9"/>
      <c r="N717" s="9"/>
      <c r="O717" s="9"/>
      <c r="Q717" s="44"/>
    </row>
    <row r="718" spans="1:17" s="11" customFormat="1" ht="17.100000000000001" customHeight="1">
      <c r="A718" s="9"/>
      <c r="B718" s="9"/>
      <c r="C718" s="9"/>
      <c r="D718" s="9"/>
      <c r="E718" s="9"/>
      <c r="F718" s="9"/>
      <c r="G718" s="14"/>
      <c r="H718" s="14"/>
      <c r="I718" s="14"/>
      <c r="J718" s="9"/>
      <c r="K718" s="9"/>
      <c r="L718" s="9"/>
      <c r="M718" s="9"/>
      <c r="N718" s="9"/>
      <c r="O718" s="9"/>
      <c r="Q718" s="44"/>
    </row>
    <row r="719" spans="1:17" s="11" customFormat="1" ht="17.100000000000001" customHeight="1">
      <c r="A719" s="9"/>
      <c r="B719" s="9"/>
      <c r="C719" s="9"/>
      <c r="D719" s="9"/>
      <c r="E719" s="9"/>
      <c r="F719" s="9"/>
      <c r="G719" s="14"/>
      <c r="H719" s="14"/>
      <c r="I719" s="14"/>
      <c r="J719" s="9"/>
      <c r="K719" s="9"/>
      <c r="L719" s="9"/>
      <c r="M719" s="9"/>
      <c r="N719" s="9"/>
      <c r="O719" s="9"/>
      <c r="Q719" s="44"/>
    </row>
    <row r="720" spans="1:17" s="11" customFormat="1" ht="17.100000000000001" customHeight="1">
      <c r="A720" s="9"/>
      <c r="B720" s="9"/>
      <c r="C720" s="9"/>
      <c r="D720" s="9"/>
      <c r="E720" s="9"/>
      <c r="F720" s="9"/>
      <c r="G720" s="14"/>
      <c r="H720" s="14"/>
      <c r="I720" s="14"/>
      <c r="J720" s="9"/>
      <c r="K720" s="9"/>
      <c r="L720" s="9"/>
      <c r="M720" s="9"/>
      <c r="N720" s="9"/>
      <c r="O720" s="9"/>
      <c r="Q720" s="44"/>
    </row>
    <row r="721" spans="1:17" s="11" customFormat="1" ht="17.100000000000001" customHeight="1">
      <c r="A721" s="9"/>
      <c r="B721" s="9"/>
      <c r="C721" s="9"/>
      <c r="D721" s="9"/>
      <c r="E721" s="9"/>
      <c r="F721" s="9"/>
      <c r="G721" s="14"/>
      <c r="H721" s="14"/>
      <c r="I721" s="14"/>
      <c r="J721" s="9"/>
      <c r="K721" s="9"/>
      <c r="L721" s="9"/>
      <c r="M721" s="9"/>
      <c r="N721" s="9"/>
      <c r="O721" s="9"/>
      <c r="Q721" s="44"/>
    </row>
    <row r="722" spans="1:17" s="11" customFormat="1" ht="17.100000000000001" customHeight="1">
      <c r="A722" s="9"/>
      <c r="B722" s="9"/>
      <c r="C722" s="9"/>
      <c r="D722" s="9"/>
      <c r="E722" s="9"/>
      <c r="F722" s="9"/>
      <c r="G722" s="14"/>
      <c r="H722" s="14"/>
      <c r="I722" s="14"/>
      <c r="J722" s="9"/>
      <c r="K722" s="9"/>
      <c r="L722" s="9"/>
      <c r="M722" s="9"/>
      <c r="N722" s="9"/>
      <c r="O722" s="9"/>
      <c r="Q722" s="44"/>
    </row>
    <row r="723" spans="1:17" s="11" customFormat="1" ht="17.100000000000001" customHeight="1">
      <c r="A723" s="9"/>
      <c r="B723" s="9"/>
      <c r="C723" s="9"/>
      <c r="D723" s="9"/>
      <c r="E723" s="9"/>
      <c r="F723" s="9"/>
      <c r="G723" s="14"/>
      <c r="H723" s="14"/>
      <c r="I723" s="14"/>
      <c r="J723" s="9"/>
      <c r="K723" s="9"/>
      <c r="L723" s="9"/>
      <c r="M723" s="9"/>
      <c r="N723" s="9"/>
      <c r="O723" s="9"/>
      <c r="Q723" s="44"/>
    </row>
    <row r="724" spans="1:17" s="11" customFormat="1" ht="17.100000000000001" customHeight="1">
      <c r="A724" s="9"/>
      <c r="B724" s="9"/>
      <c r="C724" s="9"/>
      <c r="D724" s="9"/>
      <c r="E724" s="9"/>
      <c r="F724" s="9"/>
      <c r="G724" s="14"/>
      <c r="H724" s="14"/>
      <c r="I724" s="14"/>
      <c r="J724" s="9"/>
      <c r="K724" s="9"/>
      <c r="L724" s="9"/>
      <c r="M724" s="9"/>
      <c r="N724" s="9"/>
      <c r="O724" s="9"/>
      <c r="Q724" s="44"/>
    </row>
    <row r="725" spans="1:17" s="11" customFormat="1" ht="17.100000000000001" customHeight="1">
      <c r="A725" s="9"/>
      <c r="B725" s="9"/>
      <c r="C725" s="9"/>
      <c r="D725" s="9"/>
      <c r="E725" s="9"/>
      <c r="F725" s="9"/>
      <c r="G725" s="14"/>
      <c r="H725" s="14"/>
      <c r="I725" s="14"/>
      <c r="J725" s="9"/>
      <c r="K725" s="9"/>
      <c r="L725" s="9"/>
      <c r="M725" s="9"/>
      <c r="N725" s="9"/>
      <c r="O725" s="9"/>
      <c r="Q725" s="44"/>
    </row>
    <row r="726" spans="1:17" s="11" customFormat="1" ht="17.100000000000001" customHeight="1">
      <c r="A726" s="9"/>
      <c r="B726" s="9"/>
      <c r="C726" s="9"/>
      <c r="D726" s="9"/>
      <c r="E726" s="9"/>
      <c r="F726" s="9"/>
      <c r="G726" s="14"/>
      <c r="H726" s="14"/>
      <c r="I726" s="14"/>
      <c r="J726" s="9"/>
      <c r="K726" s="9"/>
      <c r="L726" s="9"/>
      <c r="M726" s="9"/>
      <c r="N726" s="9"/>
      <c r="O726" s="9"/>
      <c r="Q726" s="44"/>
    </row>
    <row r="727" spans="1:17" s="11" customFormat="1" ht="17.100000000000001" customHeight="1">
      <c r="A727" s="9"/>
      <c r="B727" s="9"/>
      <c r="C727" s="9"/>
      <c r="D727" s="9"/>
      <c r="E727" s="9"/>
      <c r="F727" s="9"/>
      <c r="G727" s="14"/>
      <c r="H727" s="14"/>
      <c r="I727" s="14"/>
      <c r="J727" s="9"/>
      <c r="K727" s="9"/>
      <c r="L727" s="9"/>
      <c r="M727" s="9"/>
      <c r="N727" s="9"/>
      <c r="O727" s="9"/>
      <c r="Q727" s="44"/>
    </row>
    <row r="728" spans="1:17" s="11" customFormat="1" ht="17.100000000000001" customHeight="1">
      <c r="A728" s="9"/>
      <c r="B728" s="9"/>
      <c r="C728" s="9"/>
      <c r="D728" s="9"/>
      <c r="E728" s="9"/>
      <c r="F728" s="9"/>
      <c r="G728" s="14"/>
      <c r="H728" s="14"/>
      <c r="I728" s="14"/>
      <c r="J728" s="9"/>
      <c r="K728" s="9"/>
      <c r="L728" s="9"/>
      <c r="M728" s="9"/>
      <c r="N728" s="9"/>
      <c r="O728" s="9"/>
      <c r="Q728" s="44"/>
    </row>
    <row r="729" spans="1:17" s="11" customFormat="1" ht="17.100000000000001" customHeight="1">
      <c r="A729" s="9"/>
      <c r="B729" s="9"/>
      <c r="C729" s="9"/>
      <c r="D729" s="9"/>
      <c r="E729" s="9"/>
      <c r="F729" s="9"/>
      <c r="G729" s="14"/>
      <c r="H729" s="14"/>
      <c r="I729" s="14"/>
      <c r="J729" s="9"/>
      <c r="K729" s="9"/>
      <c r="L729" s="9"/>
      <c r="M729" s="9"/>
      <c r="N729" s="9"/>
      <c r="O729" s="9"/>
      <c r="Q729" s="44"/>
    </row>
    <row r="730" spans="1:17" s="11" customFormat="1" ht="17.100000000000001" customHeight="1">
      <c r="A730" s="9"/>
      <c r="B730" s="9"/>
      <c r="C730" s="9"/>
      <c r="D730" s="9"/>
      <c r="E730" s="9"/>
      <c r="F730" s="9"/>
      <c r="G730" s="14"/>
      <c r="H730" s="14"/>
      <c r="I730" s="14"/>
      <c r="J730" s="9"/>
      <c r="K730" s="9"/>
      <c r="L730" s="9"/>
      <c r="M730" s="9"/>
      <c r="N730" s="9"/>
      <c r="O730" s="9"/>
      <c r="Q730" s="44"/>
    </row>
    <row r="731" spans="1:17" s="11" customFormat="1" ht="17.100000000000001" customHeight="1">
      <c r="A731" s="9"/>
      <c r="B731" s="9"/>
      <c r="C731" s="9"/>
      <c r="D731" s="9"/>
      <c r="E731" s="9"/>
      <c r="F731" s="9"/>
      <c r="G731" s="14"/>
      <c r="H731" s="14"/>
      <c r="I731" s="14"/>
      <c r="J731" s="9"/>
      <c r="K731" s="9"/>
      <c r="L731" s="9"/>
      <c r="M731" s="9"/>
      <c r="N731" s="9"/>
      <c r="O731" s="9"/>
      <c r="Q731" s="44"/>
    </row>
    <row r="732" spans="1:17" s="11" customFormat="1" ht="17.100000000000001" customHeight="1">
      <c r="A732" s="9"/>
      <c r="B732" s="9"/>
      <c r="C732" s="9"/>
      <c r="D732" s="9"/>
      <c r="E732" s="9"/>
      <c r="F732" s="9"/>
      <c r="G732" s="14"/>
      <c r="H732" s="14"/>
      <c r="I732" s="14"/>
      <c r="J732" s="9"/>
      <c r="K732" s="9"/>
      <c r="L732" s="9"/>
      <c r="M732" s="9"/>
      <c r="N732" s="9"/>
      <c r="O732" s="9"/>
      <c r="Q732" s="44"/>
    </row>
    <row r="733" spans="1:17" s="11" customFormat="1" ht="17.100000000000001" customHeight="1">
      <c r="A733" s="9"/>
      <c r="B733" s="9"/>
      <c r="C733" s="9"/>
      <c r="D733" s="9"/>
      <c r="E733" s="9"/>
      <c r="F733" s="9"/>
      <c r="G733" s="14"/>
      <c r="H733" s="14"/>
      <c r="I733" s="14"/>
      <c r="J733" s="9"/>
      <c r="K733" s="9"/>
      <c r="L733" s="9"/>
      <c r="M733" s="9"/>
      <c r="N733" s="9"/>
      <c r="O733" s="9"/>
      <c r="Q733" s="44"/>
    </row>
    <row r="734" spans="1:17" s="11" customFormat="1" ht="17.100000000000001" customHeight="1">
      <c r="A734" s="9"/>
      <c r="B734" s="9"/>
      <c r="C734" s="9"/>
      <c r="D734" s="9"/>
      <c r="E734" s="9"/>
      <c r="F734" s="9"/>
      <c r="G734" s="14"/>
      <c r="H734" s="14"/>
      <c r="I734" s="14"/>
      <c r="J734" s="9"/>
      <c r="K734" s="9"/>
      <c r="L734" s="9"/>
      <c r="M734" s="9"/>
      <c r="N734" s="9"/>
      <c r="O734" s="9"/>
      <c r="Q734" s="44"/>
    </row>
    <row r="735" spans="1:17" s="11" customFormat="1" ht="17.100000000000001" customHeight="1">
      <c r="A735" s="9"/>
      <c r="B735" s="9"/>
      <c r="C735" s="9"/>
      <c r="D735" s="9"/>
      <c r="E735" s="9"/>
      <c r="F735" s="9"/>
      <c r="G735" s="14"/>
      <c r="H735" s="14"/>
      <c r="I735" s="14"/>
      <c r="J735" s="9"/>
      <c r="K735" s="9"/>
      <c r="L735" s="9"/>
      <c r="M735" s="9"/>
      <c r="N735" s="9"/>
      <c r="O735" s="9"/>
      <c r="Q735" s="44"/>
    </row>
    <row r="736" spans="1:17" s="11" customFormat="1" ht="17.100000000000001" customHeight="1">
      <c r="A736" s="9"/>
      <c r="B736" s="9"/>
      <c r="C736" s="9"/>
      <c r="D736" s="9"/>
      <c r="E736" s="9"/>
      <c r="F736" s="9"/>
      <c r="G736" s="14"/>
      <c r="H736" s="14"/>
      <c r="I736" s="14"/>
      <c r="J736" s="9"/>
      <c r="K736" s="9"/>
      <c r="L736" s="9"/>
      <c r="M736" s="9"/>
      <c r="N736" s="9"/>
      <c r="O736" s="9"/>
      <c r="Q736" s="44"/>
    </row>
    <row r="737" spans="1:17" s="11" customFormat="1" ht="17.100000000000001" customHeight="1">
      <c r="A737" s="9"/>
      <c r="B737" s="9"/>
      <c r="C737" s="9"/>
      <c r="D737" s="9"/>
      <c r="E737" s="9"/>
      <c r="F737" s="9"/>
      <c r="G737" s="14"/>
      <c r="H737" s="14"/>
      <c r="I737" s="14"/>
      <c r="J737" s="9"/>
      <c r="K737" s="9"/>
      <c r="L737" s="9"/>
      <c r="M737" s="9"/>
      <c r="N737" s="9"/>
      <c r="O737" s="9"/>
      <c r="Q737" s="44"/>
    </row>
    <row r="738" spans="1:17" s="11" customFormat="1" ht="17.100000000000001" customHeight="1">
      <c r="A738" s="9"/>
      <c r="B738" s="9"/>
      <c r="C738" s="9"/>
      <c r="D738" s="9"/>
      <c r="E738" s="9"/>
      <c r="F738" s="9"/>
      <c r="G738" s="14"/>
      <c r="H738" s="14"/>
      <c r="I738" s="14"/>
      <c r="J738" s="9"/>
      <c r="K738" s="9"/>
      <c r="L738" s="9"/>
      <c r="M738" s="9"/>
      <c r="N738" s="9"/>
      <c r="O738" s="9"/>
      <c r="Q738" s="44"/>
    </row>
    <row r="739" spans="1:17" s="11" customFormat="1" ht="17.100000000000001" customHeight="1">
      <c r="A739" s="9"/>
      <c r="B739" s="9"/>
      <c r="C739" s="9"/>
      <c r="D739" s="9"/>
      <c r="E739" s="9"/>
      <c r="F739" s="9"/>
      <c r="G739" s="14"/>
      <c r="H739" s="14"/>
      <c r="I739" s="14"/>
      <c r="J739" s="9"/>
      <c r="K739" s="9"/>
      <c r="L739" s="9"/>
      <c r="M739" s="9"/>
      <c r="N739" s="9"/>
      <c r="O739" s="9"/>
      <c r="Q739" s="44"/>
    </row>
    <row r="740" spans="1:17" s="11" customFormat="1" ht="17.100000000000001" customHeight="1">
      <c r="A740" s="9"/>
      <c r="B740" s="9"/>
      <c r="C740" s="9"/>
      <c r="D740" s="9"/>
      <c r="E740" s="9"/>
      <c r="F740" s="9"/>
      <c r="G740" s="14"/>
      <c r="H740" s="14"/>
      <c r="I740" s="14"/>
      <c r="J740" s="9"/>
      <c r="K740" s="9"/>
      <c r="L740" s="9"/>
      <c r="M740" s="9"/>
      <c r="N740" s="9"/>
      <c r="O740" s="9"/>
      <c r="Q740" s="44"/>
    </row>
    <row r="741" spans="1:17" s="11" customFormat="1" ht="17.100000000000001" customHeight="1">
      <c r="A741" s="9"/>
      <c r="B741" s="9"/>
      <c r="C741" s="9"/>
      <c r="D741" s="9"/>
      <c r="E741" s="9"/>
      <c r="F741" s="9"/>
      <c r="G741" s="14"/>
      <c r="H741" s="14"/>
      <c r="I741" s="14"/>
      <c r="J741" s="9"/>
      <c r="K741" s="9"/>
      <c r="L741" s="9"/>
      <c r="M741" s="9"/>
      <c r="N741" s="9"/>
      <c r="O741" s="9"/>
      <c r="Q741" s="44"/>
    </row>
    <row r="742" spans="1:17" s="11" customFormat="1" ht="17.100000000000001" customHeight="1">
      <c r="A742" s="9"/>
      <c r="B742" s="9"/>
      <c r="C742" s="9"/>
      <c r="D742" s="9"/>
      <c r="E742" s="9"/>
      <c r="F742" s="9"/>
      <c r="G742" s="14"/>
      <c r="H742" s="14"/>
      <c r="I742" s="14"/>
      <c r="J742" s="9"/>
      <c r="K742" s="9"/>
      <c r="L742" s="9"/>
      <c r="M742" s="9"/>
      <c r="N742" s="9"/>
      <c r="O742" s="9"/>
      <c r="Q742" s="44"/>
    </row>
    <row r="743" spans="1:17" s="11" customFormat="1" ht="17.100000000000001" customHeight="1">
      <c r="A743" s="9"/>
      <c r="B743" s="9"/>
      <c r="C743" s="9"/>
      <c r="D743" s="9"/>
      <c r="E743" s="9"/>
      <c r="F743" s="9"/>
      <c r="G743" s="14"/>
      <c r="H743" s="14"/>
      <c r="I743" s="14"/>
      <c r="J743" s="9"/>
      <c r="K743" s="9"/>
      <c r="L743" s="9"/>
      <c r="M743" s="9"/>
      <c r="N743" s="9"/>
      <c r="O743" s="9"/>
      <c r="Q743" s="44"/>
    </row>
    <row r="744" spans="1:17" s="11" customFormat="1" ht="17.100000000000001" customHeight="1">
      <c r="A744" s="9"/>
      <c r="B744" s="9"/>
      <c r="C744" s="9"/>
      <c r="D744" s="9"/>
      <c r="E744" s="9"/>
      <c r="F744" s="9"/>
      <c r="G744" s="14"/>
      <c r="H744" s="14"/>
      <c r="I744" s="14"/>
      <c r="J744" s="9"/>
      <c r="K744" s="9"/>
      <c r="L744" s="9"/>
      <c r="M744" s="9"/>
      <c r="N744" s="9"/>
      <c r="O744" s="9"/>
      <c r="Q744" s="44"/>
    </row>
    <row r="745" spans="1:17" s="11" customFormat="1" ht="17.100000000000001" customHeight="1">
      <c r="A745" s="9"/>
      <c r="B745" s="9"/>
      <c r="C745" s="9"/>
      <c r="D745" s="9"/>
      <c r="E745" s="9"/>
      <c r="F745" s="9"/>
      <c r="G745" s="14"/>
      <c r="H745" s="14"/>
      <c r="I745" s="14"/>
      <c r="J745" s="9"/>
      <c r="K745" s="9"/>
      <c r="L745" s="9"/>
      <c r="M745" s="9"/>
      <c r="N745" s="9"/>
      <c r="O745" s="9"/>
      <c r="Q745" s="44"/>
    </row>
    <row r="746" spans="1:17" s="11" customFormat="1" ht="17.100000000000001" customHeight="1">
      <c r="A746" s="9"/>
      <c r="B746" s="9"/>
      <c r="C746" s="9"/>
      <c r="D746" s="9"/>
      <c r="E746" s="9"/>
      <c r="F746" s="9"/>
      <c r="G746" s="14"/>
      <c r="H746" s="14"/>
      <c r="I746" s="14"/>
      <c r="J746" s="9"/>
      <c r="K746" s="9"/>
      <c r="L746" s="9"/>
      <c r="M746" s="9"/>
      <c r="N746" s="9"/>
      <c r="O746" s="9"/>
      <c r="Q746" s="44"/>
    </row>
    <row r="747" spans="1:17" s="11" customFormat="1" ht="17.100000000000001" customHeight="1">
      <c r="A747" s="9"/>
      <c r="B747" s="9"/>
      <c r="C747" s="9"/>
      <c r="D747" s="9"/>
      <c r="E747" s="9"/>
      <c r="F747" s="9"/>
      <c r="G747" s="14"/>
      <c r="H747" s="14"/>
      <c r="I747" s="14"/>
      <c r="J747" s="9"/>
      <c r="K747" s="9"/>
      <c r="L747" s="9"/>
      <c r="M747" s="9"/>
      <c r="N747" s="9"/>
      <c r="O747" s="9"/>
      <c r="Q747" s="44"/>
    </row>
    <row r="748" spans="1:17" s="11" customFormat="1" ht="17.100000000000001" customHeight="1">
      <c r="A748" s="9"/>
      <c r="B748" s="9"/>
      <c r="C748" s="9"/>
      <c r="D748" s="9"/>
      <c r="E748" s="9"/>
      <c r="F748" s="9"/>
      <c r="G748" s="14"/>
      <c r="H748" s="14"/>
      <c r="I748" s="14"/>
      <c r="J748" s="9"/>
      <c r="K748" s="9"/>
      <c r="L748" s="9"/>
      <c r="M748" s="9"/>
      <c r="N748" s="9"/>
      <c r="O748" s="9"/>
      <c r="Q748" s="44"/>
    </row>
    <row r="749" spans="1:17" s="11" customFormat="1" ht="17.100000000000001" customHeight="1">
      <c r="A749" s="9"/>
      <c r="B749" s="9"/>
      <c r="C749" s="9"/>
      <c r="D749" s="9"/>
      <c r="E749" s="9"/>
      <c r="F749" s="9"/>
      <c r="G749" s="14"/>
      <c r="H749" s="14"/>
      <c r="I749" s="14"/>
      <c r="J749" s="9"/>
      <c r="K749" s="9"/>
      <c r="L749" s="9"/>
      <c r="M749" s="9"/>
      <c r="N749" s="9"/>
      <c r="O749" s="9"/>
      <c r="Q749" s="44"/>
    </row>
    <row r="750" spans="1:17" s="11" customFormat="1" ht="17.100000000000001" customHeight="1">
      <c r="A750" s="9"/>
      <c r="B750" s="9"/>
      <c r="C750" s="9"/>
      <c r="D750" s="9"/>
      <c r="E750" s="9"/>
      <c r="F750" s="9"/>
      <c r="G750" s="14"/>
      <c r="H750" s="14"/>
      <c r="I750" s="14"/>
      <c r="J750" s="9"/>
      <c r="K750" s="9"/>
      <c r="L750" s="9"/>
      <c r="M750" s="9"/>
      <c r="N750" s="9"/>
      <c r="O750" s="9"/>
      <c r="Q750" s="44"/>
    </row>
    <row r="751" spans="1:17" s="11" customFormat="1" ht="17.100000000000001" customHeight="1">
      <c r="A751" s="9"/>
      <c r="B751" s="9"/>
      <c r="C751" s="9"/>
      <c r="D751" s="9"/>
      <c r="E751" s="9"/>
      <c r="F751" s="9"/>
      <c r="G751" s="14"/>
      <c r="H751" s="14"/>
      <c r="I751" s="14"/>
      <c r="J751" s="9"/>
      <c r="K751" s="9"/>
      <c r="L751" s="9"/>
      <c r="M751" s="9"/>
      <c r="N751" s="9"/>
      <c r="O751" s="9"/>
      <c r="Q751" s="44"/>
    </row>
    <row r="752" spans="1:17" s="11" customFormat="1" ht="17.100000000000001" customHeight="1">
      <c r="A752" s="9"/>
      <c r="B752" s="9"/>
      <c r="C752" s="9"/>
      <c r="D752" s="9"/>
      <c r="E752" s="9"/>
      <c r="F752" s="9"/>
      <c r="G752" s="14"/>
      <c r="H752" s="14"/>
      <c r="I752" s="14"/>
      <c r="J752" s="9"/>
      <c r="K752" s="9"/>
      <c r="L752" s="9"/>
      <c r="M752" s="9"/>
      <c r="N752" s="9"/>
      <c r="O752" s="9"/>
      <c r="Q752" s="44"/>
    </row>
    <row r="753" spans="1:17" s="11" customFormat="1" ht="17.100000000000001" customHeight="1">
      <c r="A753" s="9"/>
      <c r="B753" s="9"/>
      <c r="C753" s="9"/>
      <c r="D753" s="9"/>
      <c r="E753" s="9"/>
      <c r="F753" s="9"/>
      <c r="G753" s="14"/>
      <c r="H753" s="14"/>
      <c r="I753" s="14"/>
      <c r="J753" s="9"/>
      <c r="K753" s="9"/>
      <c r="L753" s="9"/>
      <c r="M753" s="9"/>
      <c r="N753" s="9"/>
      <c r="O753" s="9"/>
      <c r="Q753" s="44"/>
    </row>
    <row r="754" spans="1:17" s="11" customFormat="1" ht="17.100000000000001" customHeight="1">
      <c r="A754" s="9"/>
      <c r="B754" s="9"/>
      <c r="C754" s="9"/>
      <c r="D754" s="9"/>
      <c r="E754" s="9"/>
      <c r="F754" s="9"/>
      <c r="G754" s="14"/>
      <c r="H754" s="14"/>
      <c r="I754" s="14"/>
      <c r="J754" s="9"/>
      <c r="K754" s="9"/>
      <c r="L754" s="9"/>
      <c r="M754" s="9"/>
      <c r="N754" s="9"/>
      <c r="O754" s="9"/>
      <c r="Q754" s="44"/>
    </row>
    <row r="755" spans="1:17" s="11" customFormat="1" ht="17.100000000000001" customHeight="1">
      <c r="A755" s="9"/>
      <c r="B755" s="9"/>
      <c r="C755" s="9"/>
      <c r="D755" s="9"/>
      <c r="E755" s="9"/>
      <c r="F755" s="9"/>
      <c r="G755" s="14"/>
      <c r="H755" s="14"/>
      <c r="I755" s="14"/>
      <c r="J755" s="9"/>
      <c r="K755" s="9"/>
      <c r="L755" s="9"/>
      <c r="M755" s="9"/>
      <c r="N755" s="9"/>
      <c r="O755" s="9"/>
      <c r="Q755" s="44"/>
    </row>
    <row r="756" spans="1:17" s="11" customFormat="1" ht="17.100000000000001" customHeight="1">
      <c r="A756" s="9"/>
      <c r="B756" s="9"/>
      <c r="C756" s="9"/>
      <c r="D756" s="9"/>
      <c r="E756" s="9"/>
      <c r="F756" s="9"/>
      <c r="G756" s="14"/>
      <c r="H756" s="14"/>
      <c r="I756" s="14"/>
      <c r="J756" s="9"/>
      <c r="K756" s="9"/>
      <c r="L756" s="9"/>
      <c r="M756" s="9"/>
      <c r="N756" s="9"/>
      <c r="O756" s="9"/>
      <c r="Q756" s="44"/>
    </row>
    <row r="757" spans="1:17" s="11" customFormat="1" ht="17.100000000000001" customHeight="1">
      <c r="A757" s="9"/>
      <c r="B757" s="9"/>
      <c r="C757" s="9"/>
      <c r="D757" s="9"/>
      <c r="E757" s="9"/>
      <c r="F757" s="9"/>
      <c r="G757" s="14"/>
      <c r="H757" s="14"/>
      <c r="I757" s="14"/>
      <c r="J757" s="9"/>
      <c r="K757" s="9"/>
      <c r="L757" s="9"/>
      <c r="M757" s="9"/>
      <c r="N757" s="9"/>
      <c r="O757" s="9"/>
      <c r="Q757" s="44"/>
    </row>
    <row r="758" spans="1:17" s="11" customFormat="1" ht="17.100000000000001" customHeight="1">
      <c r="A758" s="9"/>
      <c r="B758" s="9"/>
      <c r="C758" s="9"/>
      <c r="D758" s="9"/>
      <c r="E758" s="9"/>
      <c r="F758" s="9"/>
      <c r="G758" s="14"/>
      <c r="H758" s="14"/>
      <c r="I758" s="14"/>
      <c r="J758" s="9"/>
      <c r="K758" s="9"/>
      <c r="L758" s="9"/>
      <c r="M758" s="9"/>
      <c r="N758" s="9"/>
      <c r="O758" s="9"/>
      <c r="Q758" s="44"/>
    </row>
    <row r="759" spans="1:17" s="11" customFormat="1" ht="17.100000000000001" customHeight="1">
      <c r="A759" s="9"/>
      <c r="B759" s="9"/>
      <c r="C759" s="9"/>
      <c r="D759" s="9"/>
      <c r="E759" s="9"/>
      <c r="F759" s="9"/>
      <c r="G759" s="14"/>
      <c r="H759" s="14"/>
      <c r="I759" s="14"/>
      <c r="J759" s="9"/>
      <c r="K759" s="9"/>
      <c r="L759" s="9"/>
      <c r="M759" s="9"/>
      <c r="N759" s="9"/>
      <c r="O759" s="9"/>
      <c r="Q759" s="44"/>
    </row>
    <row r="760" spans="1:17" s="11" customFormat="1" ht="17.100000000000001" customHeight="1">
      <c r="A760" s="9"/>
      <c r="B760" s="9"/>
      <c r="C760" s="9"/>
      <c r="D760" s="9"/>
      <c r="E760" s="9"/>
      <c r="F760" s="9"/>
      <c r="G760" s="14"/>
      <c r="H760" s="14"/>
      <c r="I760" s="14"/>
      <c r="J760" s="9"/>
      <c r="K760" s="9"/>
      <c r="L760" s="9"/>
      <c r="M760" s="9"/>
      <c r="N760" s="9"/>
      <c r="O760" s="9"/>
      <c r="Q760" s="44"/>
    </row>
    <row r="761" spans="1:17" s="11" customFormat="1" ht="17.100000000000001" customHeight="1">
      <c r="A761" s="9"/>
      <c r="B761" s="9"/>
      <c r="C761" s="9"/>
      <c r="D761" s="9"/>
      <c r="E761" s="9"/>
      <c r="F761" s="9"/>
      <c r="G761" s="14"/>
      <c r="H761" s="14"/>
      <c r="I761" s="14"/>
      <c r="J761" s="9"/>
      <c r="K761" s="9"/>
      <c r="L761" s="9"/>
      <c r="M761" s="9"/>
      <c r="N761" s="9"/>
      <c r="O761" s="9"/>
      <c r="Q761" s="44"/>
    </row>
    <row r="762" spans="1:17" s="11" customFormat="1" ht="17.100000000000001" customHeight="1">
      <c r="A762" s="9"/>
      <c r="B762" s="9"/>
      <c r="C762" s="9"/>
      <c r="D762" s="9"/>
      <c r="E762" s="9"/>
      <c r="F762" s="9"/>
      <c r="G762" s="14"/>
      <c r="H762" s="14"/>
      <c r="I762" s="14"/>
      <c r="J762" s="9"/>
      <c r="K762" s="9"/>
      <c r="L762" s="9"/>
      <c r="M762" s="9"/>
      <c r="N762" s="9"/>
      <c r="O762" s="9"/>
      <c r="Q762" s="44"/>
    </row>
    <row r="763" spans="1:17" s="11" customFormat="1" ht="17.100000000000001" customHeight="1">
      <c r="A763" s="9"/>
      <c r="B763" s="9"/>
      <c r="C763" s="9"/>
      <c r="D763" s="9"/>
      <c r="E763" s="9"/>
      <c r="F763" s="9"/>
      <c r="G763" s="14"/>
      <c r="H763" s="14"/>
      <c r="I763" s="14"/>
      <c r="J763" s="9"/>
      <c r="K763" s="9"/>
      <c r="L763" s="9"/>
      <c r="M763" s="9"/>
      <c r="N763" s="9"/>
      <c r="O763" s="9"/>
      <c r="Q763" s="44"/>
    </row>
    <row r="764" spans="1:17" s="11" customFormat="1" ht="17.100000000000001" customHeight="1">
      <c r="A764" s="9"/>
      <c r="B764" s="9"/>
      <c r="C764" s="9"/>
      <c r="D764" s="9"/>
      <c r="E764" s="9"/>
      <c r="F764" s="9"/>
      <c r="G764" s="14"/>
      <c r="H764" s="14"/>
      <c r="I764" s="14"/>
      <c r="J764" s="9"/>
      <c r="K764" s="9"/>
      <c r="L764" s="9"/>
      <c r="M764" s="9"/>
      <c r="N764" s="9"/>
      <c r="O764" s="9"/>
      <c r="Q764" s="44"/>
    </row>
    <row r="765" spans="1:17" s="11" customFormat="1" ht="17.100000000000001" customHeight="1">
      <c r="A765" s="9"/>
      <c r="B765" s="9"/>
      <c r="C765" s="9"/>
      <c r="D765" s="9"/>
      <c r="E765" s="9"/>
      <c r="F765" s="9"/>
      <c r="G765" s="14"/>
      <c r="H765" s="14"/>
      <c r="I765" s="14"/>
      <c r="J765" s="9"/>
      <c r="K765" s="9"/>
      <c r="L765" s="9"/>
      <c r="M765" s="9"/>
      <c r="N765" s="9"/>
      <c r="O765" s="9"/>
      <c r="Q765" s="44"/>
    </row>
    <row r="766" spans="1:17" s="11" customFormat="1" ht="17.100000000000001" customHeight="1">
      <c r="A766" s="9"/>
      <c r="B766" s="9"/>
      <c r="C766" s="9"/>
      <c r="D766" s="9"/>
      <c r="E766" s="9"/>
      <c r="F766" s="9"/>
      <c r="G766" s="14"/>
      <c r="H766" s="14"/>
      <c r="I766" s="14"/>
      <c r="J766" s="9"/>
      <c r="K766" s="9"/>
      <c r="L766" s="9"/>
      <c r="M766" s="9"/>
      <c r="N766" s="9"/>
      <c r="O766" s="9"/>
      <c r="Q766" s="44"/>
    </row>
    <row r="767" spans="1:17" s="11" customFormat="1" ht="17.100000000000001" customHeight="1">
      <c r="A767" s="9"/>
      <c r="B767" s="9"/>
      <c r="C767" s="9"/>
      <c r="D767" s="9"/>
      <c r="E767" s="9"/>
      <c r="F767" s="9"/>
      <c r="G767" s="14"/>
      <c r="H767" s="14"/>
      <c r="I767" s="14"/>
      <c r="J767" s="9"/>
      <c r="K767" s="9"/>
      <c r="L767" s="9"/>
      <c r="M767" s="9"/>
      <c r="N767" s="9"/>
      <c r="O767" s="9"/>
      <c r="Q767" s="44"/>
    </row>
    <row r="768" spans="1:17" s="11" customFormat="1" ht="17.100000000000001" customHeight="1">
      <c r="A768" s="9"/>
      <c r="B768" s="9"/>
      <c r="C768" s="9"/>
      <c r="D768" s="9"/>
      <c r="E768" s="9"/>
      <c r="F768" s="9"/>
      <c r="G768" s="14"/>
      <c r="H768" s="14"/>
      <c r="I768" s="14"/>
      <c r="J768" s="9"/>
      <c r="K768" s="9"/>
      <c r="L768" s="9"/>
      <c r="M768" s="9"/>
      <c r="N768" s="9"/>
      <c r="O768" s="9"/>
      <c r="Q768" s="44"/>
    </row>
    <row r="769" spans="1:17" s="11" customFormat="1" ht="17.100000000000001" customHeight="1">
      <c r="A769" s="9"/>
      <c r="B769" s="9"/>
      <c r="C769" s="9"/>
      <c r="D769" s="9"/>
      <c r="E769" s="9"/>
      <c r="F769" s="9"/>
      <c r="G769" s="14"/>
      <c r="H769" s="14"/>
      <c r="I769" s="14"/>
      <c r="J769" s="9"/>
      <c r="K769" s="9"/>
      <c r="L769" s="9"/>
      <c r="M769" s="9"/>
      <c r="N769" s="9"/>
      <c r="O769" s="9"/>
      <c r="Q769" s="44"/>
    </row>
    <row r="770" spans="1:17" s="11" customFormat="1" ht="17.100000000000001" customHeight="1">
      <c r="A770" s="9"/>
      <c r="B770" s="9"/>
      <c r="C770" s="9"/>
      <c r="D770" s="9"/>
      <c r="E770" s="9"/>
      <c r="F770" s="9"/>
      <c r="G770" s="14"/>
      <c r="H770" s="14"/>
      <c r="I770" s="14"/>
      <c r="J770" s="9"/>
      <c r="K770" s="9"/>
      <c r="L770" s="9"/>
      <c r="M770" s="9"/>
      <c r="N770" s="9"/>
      <c r="O770" s="9"/>
      <c r="Q770" s="44"/>
    </row>
    <row r="771" spans="1:17" s="11" customFormat="1" ht="17.100000000000001" customHeight="1">
      <c r="A771" s="9"/>
      <c r="B771" s="9"/>
      <c r="C771" s="9"/>
      <c r="D771" s="9"/>
      <c r="E771" s="9"/>
      <c r="F771" s="9"/>
      <c r="G771" s="14"/>
      <c r="H771" s="14"/>
      <c r="I771" s="14"/>
      <c r="J771" s="9"/>
      <c r="K771" s="9"/>
      <c r="L771" s="9"/>
      <c r="M771" s="9"/>
      <c r="N771" s="9"/>
      <c r="O771" s="9"/>
      <c r="Q771" s="44"/>
    </row>
    <row r="772" spans="1:17" s="11" customFormat="1" ht="17.100000000000001" customHeight="1">
      <c r="A772" s="9"/>
      <c r="B772" s="9"/>
      <c r="C772" s="9"/>
      <c r="D772" s="9"/>
      <c r="E772" s="9"/>
      <c r="F772" s="9"/>
      <c r="G772" s="14"/>
      <c r="H772" s="14"/>
      <c r="I772" s="14"/>
      <c r="J772" s="9"/>
      <c r="K772" s="9"/>
      <c r="L772" s="9"/>
      <c r="M772" s="9"/>
      <c r="N772" s="9"/>
      <c r="O772" s="9"/>
      <c r="Q772" s="44"/>
    </row>
    <row r="773" spans="1:17" s="11" customFormat="1" ht="17.100000000000001" customHeight="1">
      <c r="A773" s="9"/>
      <c r="B773" s="9"/>
      <c r="C773" s="9"/>
      <c r="D773" s="9"/>
      <c r="E773" s="9"/>
      <c r="F773" s="9"/>
      <c r="G773" s="14"/>
      <c r="H773" s="14"/>
      <c r="I773" s="14"/>
      <c r="J773" s="9"/>
      <c r="K773" s="9"/>
      <c r="L773" s="9"/>
      <c r="M773" s="9"/>
      <c r="N773" s="9"/>
      <c r="O773" s="9"/>
      <c r="Q773" s="44"/>
    </row>
    <row r="774" spans="1:17" s="11" customFormat="1" ht="17.100000000000001" customHeight="1">
      <c r="A774" s="9"/>
      <c r="B774" s="9"/>
      <c r="C774" s="9"/>
      <c r="D774" s="9"/>
      <c r="E774" s="9"/>
      <c r="F774" s="9"/>
      <c r="G774" s="14"/>
      <c r="H774" s="14"/>
      <c r="I774" s="14"/>
      <c r="J774" s="9"/>
      <c r="K774" s="9"/>
      <c r="L774" s="9"/>
      <c r="M774" s="9"/>
      <c r="N774" s="9"/>
      <c r="O774" s="9"/>
      <c r="Q774" s="44"/>
    </row>
    <row r="775" spans="1:17" s="11" customFormat="1" ht="17.100000000000001" customHeight="1">
      <c r="A775" s="9"/>
      <c r="B775" s="9"/>
      <c r="C775" s="9"/>
      <c r="D775" s="9"/>
      <c r="E775" s="9"/>
      <c r="F775" s="9"/>
      <c r="G775" s="14"/>
      <c r="H775" s="14"/>
      <c r="I775" s="14"/>
      <c r="J775" s="9"/>
      <c r="K775" s="9"/>
      <c r="L775" s="9"/>
      <c r="M775" s="9"/>
      <c r="N775" s="9"/>
      <c r="O775" s="9"/>
      <c r="Q775" s="44"/>
    </row>
    <row r="776" spans="1:17" s="11" customFormat="1" ht="17.100000000000001" customHeight="1">
      <c r="A776" s="9"/>
      <c r="B776" s="9"/>
      <c r="C776" s="9"/>
      <c r="D776" s="9"/>
      <c r="E776" s="9"/>
      <c r="F776" s="9"/>
      <c r="G776" s="14"/>
      <c r="H776" s="14"/>
      <c r="I776" s="14"/>
      <c r="J776" s="9"/>
      <c r="K776" s="9"/>
      <c r="L776" s="9"/>
      <c r="M776" s="9"/>
      <c r="N776" s="9"/>
      <c r="O776" s="9"/>
      <c r="Q776" s="44"/>
    </row>
    <row r="777" spans="1:17" s="11" customFormat="1" ht="17.100000000000001" customHeight="1">
      <c r="A777" s="9"/>
      <c r="B777" s="9"/>
      <c r="C777" s="9"/>
      <c r="D777" s="9"/>
      <c r="E777" s="9"/>
      <c r="F777" s="9"/>
      <c r="G777" s="14"/>
      <c r="H777" s="14"/>
      <c r="I777" s="14"/>
      <c r="J777" s="9"/>
      <c r="K777" s="9"/>
      <c r="L777" s="9"/>
      <c r="M777" s="9"/>
      <c r="N777" s="9"/>
      <c r="O777" s="9"/>
      <c r="Q777" s="44"/>
    </row>
    <row r="778" spans="1:17" s="11" customFormat="1" ht="17.100000000000001" customHeight="1">
      <c r="A778" s="9"/>
      <c r="B778" s="9"/>
      <c r="C778" s="9"/>
      <c r="D778" s="9"/>
      <c r="E778" s="9"/>
      <c r="F778" s="9"/>
      <c r="G778" s="14"/>
      <c r="H778" s="14"/>
      <c r="I778" s="14"/>
      <c r="J778" s="9"/>
      <c r="K778" s="9"/>
      <c r="L778" s="9"/>
      <c r="M778" s="9"/>
      <c r="N778" s="9"/>
      <c r="O778" s="9"/>
      <c r="Q778" s="44"/>
    </row>
    <row r="779" spans="1:17" s="11" customFormat="1" ht="17.100000000000001" customHeight="1">
      <c r="A779" s="9"/>
      <c r="B779" s="9"/>
      <c r="C779" s="9"/>
      <c r="D779" s="9"/>
      <c r="E779" s="9"/>
      <c r="F779" s="9"/>
      <c r="G779" s="14"/>
      <c r="H779" s="14"/>
      <c r="I779" s="14"/>
      <c r="J779" s="9"/>
      <c r="K779" s="9"/>
      <c r="L779" s="9"/>
      <c r="M779" s="9"/>
      <c r="N779" s="9"/>
      <c r="O779" s="9"/>
      <c r="Q779" s="44"/>
    </row>
    <row r="780" spans="1:17" s="11" customFormat="1" ht="17.100000000000001" customHeight="1">
      <c r="A780" s="9"/>
      <c r="B780" s="9"/>
      <c r="C780" s="9"/>
      <c r="D780" s="9"/>
      <c r="E780" s="9"/>
      <c r="F780" s="9"/>
      <c r="G780" s="14"/>
      <c r="H780" s="14"/>
      <c r="I780" s="14"/>
      <c r="J780" s="9"/>
      <c r="K780" s="9"/>
      <c r="L780" s="9"/>
      <c r="M780" s="9"/>
      <c r="N780" s="9"/>
      <c r="O780" s="9"/>
      <c r="Q780" s="44"/>
    </row>
    <row r="781" spans="1:17" s="11" customFormat="1" ht="17.100000000000001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Q781" s="44"/>
    </row>
    <row r="782" spans="1:17" s="11" customFormat="1" ht="17.100000000000001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Q782" s="44"/>
    </row>
    <row r="783" spans="1:17" s="11" customFormat="1" ht="17.100000000000001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Q783" s="44"/>
    </row>
    <row r="784" spans="1:17" s="11" customFormat="1" ht="17.100000000000001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Q784" s="44"/>
    </row>
    <row r="785" spans="1:17" s="11" customFormat="1" ht="17.100000000000001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Q785" s="44"/>
    </row>
    <row r="786" spans="1:17" s="11" customFormat="1" ht="17.100000000000001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Q786" s="44"/>
    </row>
    <row r="787" spans="1:17" s="11" customFormat="1" ht="17.100000000000001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Q787" s="44"/>
    </row>
    <row r="788" spans="1:17" s="11" customFormat="1" ht="17.100000000000001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Q788" s="44"/>
    </row>
    <row r="789" spans="1:17" s="11" customFormat="1" ht="17.100000000000001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Q789" s="44"/>
    </row>
    <row r="790" spans="1:17" s="11" customFormat="1" ht="17.100000000000001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Q790" s="44"/>
    </row>
    <row r="791" spans="1:17" s="11" customFormat="1" ht="17.100000000000001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Q791" s="44"/>
    </row>
    <row r="792" spans="1:17" s="11" customFormat="1" ht="17.100000000000001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Q792" s="44"/>
    </row>
    <row r="793" spans="1:17" s="11" customFormat="1" ht="17.100000000000001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Q793" s="44"/>
    </row>
    <row r="794" spans="1:17" s="11" customFormat="1" ht="17.100000000000001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Q794" s="44"/>
    </row>
    <row r="795" spans="1:17" s="11" customFormat="1" ht="17.100000000000001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Q795" s="44"/>
    </row>
    <row r="796" spans="1:17" s="11" customFormat="1" ht="17.100000000000001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Q796" s="44"/>
    </row>
    <row r="797" spans="1:17" s="11" customFormat="1" ht="17.100000000000001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Q797" s="44"/>
    </row>
    <row r="798" spans="1:17" s="11" customFormat="1" ht="17.100000000000001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Q798" s="44"/>
    </row>
    <row r="799" spans="1:17" s="11" customFormat="1" ht="17.100000000000001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Q799" s="44"/>
    </row>
    <row r="800" spans="1:17" s="11" customFormat="1" ht="17.100000000000001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Q800" s="44"/>
    </row>
    <row r="801" spans="1:17" s="11" customFormat="1" ht="17.100000000000001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Q801" s="44"/>
    </row>
    <row r="802" spans="1:17" s="11" customFormat="1" ht="17.100000000000001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Q802" s="44"/>
    </row>
    <row r="803" spans="1:17" s="11" customFormat="1" ht="17.100000000000001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Q803" s="44"/>
    </row>
    <row r="804" spans="1:17" s="11" customFormat="1" ht="17.100000000000001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Q804" s="44"/>
    </row>
    <row r="805" spans="1:17" s="11" customFormat="1" ht="17.100000000000001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Q805" s="44"/>
    </row>
    <row r="806" spans="1:17" s="11" customFormat="1" ht="17.100000000000001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Q806" s="44"/>
    </row>
    <row r="807" spans="1:17" s="11" customFormat="1" ht="17.100000000000001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Q807" s="44"/>
    </row>
    <row r="808" spans="1:17" s="11" customFormat="1" ht="17.100000000000001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Q808" s="44"/>
    </row>
    <row r="809" spans="1:17" s="11" customFormat="1" ht="17.100000000000001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Q809" s="44"/>
    </row>
    <row r="810" spans="1:17" s="11" customFormat="1" ht="17.100000000000001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Q810" s="44"/>
    </row>
    <row r="811" spans="1:17" s="11" customFormat="1" ht="17.100000000000001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Q811" s="44"/>
    </row>
    <row r="812" spans="1:17" s="11" customFormat="1" ht="17.100000000000001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Q812" s="44"/>
    </row>
    <row r="813" spans="1:17" s="11" customFormat="1" ht="17.100000000000001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Q813" s="44"/>
    </row>
    <row r="814" spans="1:17" s="11" customFormat="1" ht="17.100000000000001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Q814" s="44"/>
    </row>
    <row r="815" spans="1:17" s="11" customFormat="1" ht="17.100000000000001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Q815" s="44"/>
    </row>
    <row r="816" spans="1:17" s="11" customFormat="1" ht="17.100000000000001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Q816" s="44"/>
    </row>
    <row r="817" spans="1:17" s="11" customFormat="1" ht="17.100000000000001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Q817" s="44"/>
    </row>
    <row r="818" spans="1:17" s="11" customFormat="1" ht="17.100000000000001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Q818" s="44"/>
    </row>
    <row r="819" spans="1:17" s="11" customFormat="1" ht="17.100000000000001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Q819" s="44"/>
    </row>
    <row r="820" spans="1:17" s="11" customFormat="1" ht="17.100000000000001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Q820" s="44"/>
    </row>
    <row r="821" spans="1:17" s="11" customFormat="1" ht="17.100000000000001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Q821" s="44"/>
    </row>
    <row r="822" spans="1:17" s="11" customFormat="1" ht="17.100000000000001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Q822" s="44"/>
    </row>
    <row r="823" spans="1:17" s="11" customFormat="1" ht="17.100000000000001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Q823" s="44"/>
    </row>
    <row r="824" spans="1:17" s="11" customFormat="1" ht="17.100000000000001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Q824" s="44"/>
    </row>
    <row r="825" spans="1:17" s="11" customFormat="1" ht="17.100000000000001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Q825" s="44"/>
    </row>
    <row r="826" spans="1:17" s="11" customFormat="1" ht="17.100000000000001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Q826" s="44"/>
    </row>
    <row r="827" spans="1:17" s="11" customFormat="1" ht="17.100000000000001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Q827" s="44"/>
    </row>
    <row r="828" spans="1:17" s="11" customFormat="1" ht="17.100000000000001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Q828" s="44"/>
    </row>
    <row r="829" spans="1:17" s="11" customFormat="1" ht="17.100000000000001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Q829" s="44"/>
    </row>
    <row r="830" spans="1:17" s="11" customFormat="1" ht="17.100000000000001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Q830" s="44"/>
    </row>
    <row r="831" spans="1:17" s="11" customFormat="1" ht="17.100000000000001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Q831" s="44"/>
    </row>
    <row r="832" spans="1:17" s="11" customFormat="1" ht="17.100000000000001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Q832" s="44"/>
    </row>
    <row r="833" spans="1:17" s="11" customFormat="1" ht="17.100000000000001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Q833" s="44"/>
    </row>
    <row r="834" spans="1:17" s="11" customFormat="1" ht="17.100000000000001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Q834" s="44"/>
    </row>
    <row r="835" spans="1:17" s="11" customFormat="1" ht="17.100000000000001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Q835" s="44"/>
    </row>
    <row r="836" spans="1:17" s="11" customFormat="1" ht="17.100000000000001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Q836" s="44"/>
    </row>
    <row r="837" spans="1:17" s="11" customFormat="1" ht="17.100000000000001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Q837" s="44"/>
    </row>
    <row r="838" spans="1:17" s="11" customFormat="1" ht="17.100000000000001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Q838" s="44"/>
    </row>
    <row r="839" spans="1:17" s="11" customFormat="1" ht="17.100000000000001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Q839" s="44"/>
    </row>
    <row r="840" spans="1:17" s="11" customFormat="1" ht="17.100000000000001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Q840" s="44"/>
    </row>
    <row r="841" spans="1:17" s="11" customFormat="1" ht="17.100000000000001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Q841" s="44"/>
    </row>
    <row r="842" spans="1:17" s="11" customFormat="1" ht="17.100000000000001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Q842" s="44"/>
    </row>
    <row r="843" spans="1:17" s="11" customFormat="1" ht="17.100000000000001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Q843" s="44"/>
    </row>
    <row r="844" spans="1:17" s="11" customFormat="1" ht="17.100000000000001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Q844" s="44"/>
    </row>
    <row r="845" spans="1:17" s="11" customFormat="1" ht="17.100000000000001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Q845" s="44"/>
    </row>
    <row r="846" spans="1:17" s="11" customFormat="1" ht="17.100000000000001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Q846" s="44"/>
    </row>
    <row r="847" spans="1:17" s="11" customFormat="1" ht="17.100000000000001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Q847" s="44"/>
    </row>
    <row r="848" spans="1:17" s="11" customFormat="1" ht="17.100000000000001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Q848" s="44"/>
    </row>
    <row r="849" spans="1:17" s="11" customFormat="1" ht="17.100000000000001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Q849" s="44"/>
    </row>
    <row r="850" spans="1:17" s="11" customFormat="1" ht="17.100000000000001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Q850" s="44"/>
    </row>
    <row r="851" spans="1:17" s="11" customFormat="1" ht="17.100000000000001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Q851" s="44"/>
    </row>
    <row r="852" spans="1:17" s="11" customFormat="1" ht="17.100000000000001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Q852" s="44"/>
    </row>
    <row r="853" spans="1:17" s="11" customFormat="1" ht="17.100000000000001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Q853" s="44"/>
    </row>
    <row r="854" spans="1:17" s="11" customFormat="1" ht="17.100000000000001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Q854" s="44"/>
    </row>
    <row r="855" spans="1:17" s="11" customFormat="1" ht="17.100000000000001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Q855" s="44"/>
    </row>
    <row r="856" spans="1:17" s="11" customFormat="1" ht="17.100000000000001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Q856" s="44"/>
    </row>
    <row r="857" spans="1:17" s="11" customFormat="1" ht="17.100000000000001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Q857" s="44"/>
    </row>
    <row r="858" spans="1:17" s="11" customFormat="1" ht="17.100000000000001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Q858" s="44"/>
    </row>
    <row r="859" spans="1:17" s="11" customFormat="1" ht="17.100000000000001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Q859" s="44"/>
    </row>
    <row r="860" spans="1:17" s="11" customFormat="1" ht="17.100000000000001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Q860" s="44"/>
    </row>
    <row r="861" spans="1:17" s="11" customFormat="1" ht="17.100000000000001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Q861" s="44"/>
    </row>
    <row r="862" spans="1:17" s="11" customFormat="1" ht="17.100000000000001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Q862" s="44"/>
    </row>
    <row r="863" spans="1:17" s="11" customFormat="1" ht="17.100000000000001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Q863" s="44"/>
    </row>
    <row r="864" spans="1:17" s="11" customFormat="1" ht="17.100000000000001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Q864" s="44"/>
    </row>
    <row r="865" spans="1:17" s="11" customFormat="1" ht="17.100000000000001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Q865" s="44"/>
    </row>
    <row r="866" spans="1:17" s="11" customFormat="1" ht="17.100000000000001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Q866" s="44"/>
    </row>
    <row r="867" spans="1:17" s="11" customFormat="1" ht="17.100000000000001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Q867" s="44"/>
    </row>
    <row r="868" spans="1:17" s="11" customFormat="1" ht="17.100000000000001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Q868" s="44"/>
    </row>
    <row r="869" spans="1:17" s="11" customFormat="1" ht="17.100000000000001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Q869" s="44"/>
    </row>
    <row r="870" spans="1:17" s="11" customFormat="1" ht="17.100000000000001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Q870" s="44"/>
    </row>
    <row r="871" spans="1:17" s="11" customFormat="1" ht="17.100000000000001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Q871" s="44"/>
    </row>
    <row r="872" spans="1:17" s="11" customFormat="1" ht="17.100000000000001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Q872" s="44"/>
    </row>
    <row r="873" spans="1:17" s="11" customFormat="1" ht="17.100000000000001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Q873" s="44"/>
    </row>
    <row r="874" spans="1:17" s="11" customFormat="1" ht="17.100000000000001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Q874" s="44"/>
    </row>
    <row r="875" spans="1:17" s="11" customFormat="1" ht="17.100000000000001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Q875" s="44"/>
    </row>
    <row r="876" spans="1:17" s="11" customFormat="1" ht="17.100000000000001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Q876" s="44"/>
    </row>
    <row r="877" spans="1:17" s="11" customFormat="1" ht="17.100000000000001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Q877" s="44"/>
    </row>
    <row r="878" spans="1:17" s="11" customFormat="1" ht="17.100000000000001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Q878" s="44"/>
    </row>
    <row r="879" spans="1:17" s="11" customFormat="1" ht="17.100000000000001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Q879" s="44"/>
    </row>
    <row r="880" spans="1:17" s="11" customFormat="1" ht="17.100000000000001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Q880" s="44"/>
    </row>
    <row r="881" spans="1:17" s="11" customFormat="1" ht="17.100000000000001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Q881" s="44"/>
    </row>
    <row r="882" spans="1:17" s="11" customFormat="1" ht="17.100000000000001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Q882" s="44"/>
    </row>
    <row r="883" spans="1:17" s="11" customFormat="1" ht="17.100000000000001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Q883" s="44"/>
    </row>
    <row r="884" spans="1:17" s="11" customFormat="1" ht="17.100000000000001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Q884" s="44"/>
    </row>
    <row r="885" spans="1:17" s="11" customFormat="1" ht="17.100000000000001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Q885" s="44"/>
    </row>
    <row r="886" spans="1:17" s="11" customFormat="1" ht="17.100000000000001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Q886" s="44"/>
    </row>
    <row r="887" spans="1:17" s="11" customFormat="1" ht="17.100000000000001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Q887" s="44"/>
    </row>
    <row r="888" spans="1:17" s="11" customFormat="1" ht="17.100000000000001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Q888" s="44"/>
    </row>
    <row r="889" spans="1:17" s="11" customFormat="1" ht="17.100000000000001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Q889" s="44"/>
    </row>
    <row r="890" spans="1:17" s="11" customFormat="1" ht="17.100000000000001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Q890" s="44"/>
    </row>
    <row r="891" spans="1:17" s="11" customFormat="1" ht="17.100000000000001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Q891" s="44"/>
    </row>
    <row r="892" spans="1:17" s="11" customFormat="1" ht="17.100000000000001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Q892" s="44"/>
    </row>
    <row r="893" spans="1:17" s="11" customFormat="1" ht="17.100000000000001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Q893" s="44"/>
    </row>
    <row r="894" spans="1:17" s="11" customFormat="1" ht="17.100000000000001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Q894" s="44"/>
    </row>
    <row r="895" spans="1:17" s="11" customFormat="1" ht="17.100000000000001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Q895" s="44"/>
    </row>
    <row r="896" spans="1:17" s="11" customFormat="1" ht="17.100000000000001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Q896" s="44"/>
    </row>
    <row r="897" spans="1:17" s="11" customFormat="1" ht="17.100000000000001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Q897" s="44"/>
    </row>
    <row r="898" spans="1:17" s="11" customFormat="1" ht="17.100000000000001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Q898" s="44"/>
    </row>
    <row r="899" spans="1:17" s="11" customFormat="1" ht="17.100000000000001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Q899" s="44"/>
    </row>
    <row r="900" spans="1:17" s="11" customFormat="1" ht="17.100000000000001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Q900" s="44"/>
    </row>
    <row r="901" spans="1:17" s="11" customFormat="1" ht="17.100000000000001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Q901" s="44"/>
    </row>
    <row r="902" spans="1:17" s="11" customFormat="1" ht="17.100000000000001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Q902" s="44"/>
    </row>
    <row r="903" spans="1:17" s="11" customFormat="1" ht="17.100000000000001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Q903" s="44"/>
    </row>
    <row r="904" spans="1:17" s="11" customFormat="1" ht="17.100000000000001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Q904" s="44"/>
    </row>
    <row r="905" spans="1:17" s="11" customFormat="1" ht="17.100000000000001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Q905" s="44"/>
    </row>
    <row r="906" spans="1:17" s="11" customFormat="1" ht="17.100000000000001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Q906" s="44"/>
    </row>
    <row r="907" spans="1:17" s="11" customFormat="1" ht="17.100000000000001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Q907" s="44"/>
    </row>
    <row r="908" spans="1:17" s="11" customFormat="1" ht="17.100000000000001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Q908" s="44"/>
    </row>
    <row r="909" spans="1:17" s="11" customFormat="1" ht="17.100000000000001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Q909" s="44"/>
    </row>
    <row r="910" spans="1:17" s="11" customFormat="1" ht="17.100000000000001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Q910" s="44"/>
    </row>
    <row r="911" spans="1:17" s="11" customFormat="1" ht="17.100000000000001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Q911" s="44"/>
    </row>
    <row r="912" spans="1:17" s="11" customFormat="1" ht="17.100000000000001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Q912" s="44"/>
    </row>
    <row r="913" spans="1:17" s="11" customFormat="1" ht="17.100000000000001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Q913" s="44"/>
    </row>
    <row r="914" spans="1:17" s="11" customFormat="1" ht="17.100000000000001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Q914" s="44"/>
    </row>
    <row r="915" spans="1:17" s="11" customFormat="1" ht="17.100000000000001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Q915" s="44"/>
    </row>
    <row r="916" spans="1:17" s="11" customFormat="1" ht="17.100000000000001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Q916" s="44"/>
    </row>
    <row r="917" spans="1:17" s="11" customFormat="1" ht="17.100000000000001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Q917" s="44"/>
    </row>
    <row r="918" spans="1:17" s="11" customFormat="1" ht="17.100000000000001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Q918" s="44"/>
    </row>
    <row r="919" spans="1:17" s="11" customFormat="1" ht="17.100000000000001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Q919" s="44"/>
    </row>
    <row r="920" spans="1:17" s="11" customFormat="1" ht="17.100000000000001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Q920" s="44"/>
    </row>
    <row r="921" spans="1:17" s="11" customFormat="1" ht="17.100000000000001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Q921" s="44"/>
    </row>
    <row r="922" spans="1:17" s="11" customFormat="1" ht="17.100000000000001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Q922" s="44"/>
    </row>
    <row r="923" spans="1:17" s="11" customFormat="1" ht="17.100000000000001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Q923" s="44"/>
    </row>
    <row r="924" spans="1:17" s="11" customFormat="1" ht="17.100000000000001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Q924" s="44"/>
    </row>
    <row r="925" spans="1:17" s="11" customFormat="1" ht="17.100000000000001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Q925" s="44"/>
    </row>
    <row r="926" spans="1:17" s="11" customFormat="1" ht="17.100000000000001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Q926" s="44"/>
    </row>
    <row r="927" spans="1:17" s="11" customFormat="1" ht="17.100000000000001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Q927" s="44"/>
    </row>
    <row r="928" spans="1:17" s="11" customFormat="1" ht="17.100000000000001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Q928" s="44"/>
    </row>
    <row r="929" spans="1:17" s="11" customFormat="1" ht="17.100000000000001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Q929" s="44"/>
    </row>
    <row r="930" spans="1:17" s="11" customFormat="1" ht="17.100000000000001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Q930" s="44"/>
    </row>
    <row r="931" spans="1:17" s="11" customFormat="1" ht="17.100000000000001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Q931" s="44"/>
    </row>
    <row r="932" spans="1:17" s="11" customFormat="1" ht="17.100000000000001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Q932" s="44"/>
    </row>
    <row r="933" spans="1:17" s="11" customFormat="1" ht="17.100000000000001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Q933" s="44"/>
    </row>
    <row r="934" spans="1:17" s="11" customFormat="1" ht="17.100000000000001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Q934" s="44"/>
    </row>
    <row r="935" spans="1:17" s="11" customFormat="1" ht="17.100000000000001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Q935" s="44"/>
    </row>
    <row r="936" spans="1:17" s="11" customFormat="1" ht="17.100000000000001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Q936" s="44"/>
    </row>
    <row r="937" spans="1:17" s="11" customFormat="1" ht="17.100000000000001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Q937" s="44"/>
    </row>
    <row r="938" spans="1:17" s="11" customFormat="1" ht="17.100000000000001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Q938" s="44"/>
    </row>
    <row r="939" spans="1:17" s="11" customFormat="1" ht="17.100000000000001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Q939" s="44"/>
    </row>
    <row r="940" spans="1:17" s="11" customFormat="1" ht="17.100000000000001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Q940" s="44"/>
    </row>
    <row r="941" spans="1:17" s="11" customFormat="1" ht="17.100000000000001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Q941" s="44"/>
    </row>
    <row r="942" spans="1:17" s="11" customFormat="1" ht="17.100000000000001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Q942" s="44"/>
    </row>
    <row r="943" spans="1:17" s="11" customFormat="1" ht="17.100000000000001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Q943" s="44"/>
    </row>
    <row r="944" spans="1:17" s="11" customFormat="1" ht="17.100000000000001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Q944" s="44"/>
    </row>
    <row r="945" spans="1:17" s="11" customFormat="1" ht="17.100000000000001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Q945" s="44"/>
    </row>
    <row r="946" spans="1:17" s="11" customFormat="1" ht="17.100000000000001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Q946" s="44"/>
    </row>
    <row r="947" spans="1:17" s="11" customFormat="1" ht="17.100000000000001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Q947" s="44"/>
    </row>
    <row r="948" spans="1:17" s="11" customFormat="1" ht="17.100000000000001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Q948" s="44"/>
    </row>
    <row r="949" spans="1:17" s="11" customFormat="1" ht="17.100000000000001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Q949" s="44"/>
    </row>
    <row r="950" spans="1:17" s="11" customFormat="1" ht="17.100000000000001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Q950" s="44"/>
    </row>
    <row r="951" spans="1:17" s="11" customFormat="1" ht="17.100000000000001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Q951" s="44"/>
    </row>
    <row r="952" spans="1:17" s="11" customFormat="1" ht="17.100000000000001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Q952" s="44"/>
    </row>
    <row r="953" spans="1:17" s="11" customFormat="1" ht="17.100000000000001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Q953" s="44"/>
    </row>
    <row r="954" spans="1:17" s="11" customFormat="1" ht="17.100000000000001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Q954" s="44"/>
    </row>
    <row r="955" spans="1:17" s="11" customFormat="1" ht="17.100000000000001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Q955" s="44"/>
    </row>
    <row r="956" spans="1:17" s="11" customFormat="1" ht="17.100000000000001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Q956" s="44"/>
    </row>
    <row r="957" spans="1:17" s="11" customFormat="1" ht="17.100000000000001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Q957" s="44"/>
    </row>
    <row r="958" spans="1:17" s="11" customFormat="1" ht="17.100000000000001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Q958" s="44"/>
    </row>
    <row r="959" spans="1:17" s="11" customFormat="1" ht="17.100000000000001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Q959" s="44"/>
    </row>
    <row r="960" spans="1:17" s="11" customFormat="1" ht="17.100000000000001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Q960" s="44"/>
    </row>
    <row r="961" spans="1:17" s="11" customFormat="1" ht="17.100000000000001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Q961" s="44"/>
    </row>
    <row r="962" spans="1:17" s="11" customFormat="1" ht="17.100000000000001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Q962" s="44"/>
    </row>
    <row r="963" spans="1:17" s="11" customFormat="1" ht="17.100000000000001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Q963" s="44"/>
    </row>
    <row r="964" spans="1:17" s="11" customFormat="1" ht="17.100000000000001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Q964" s="44"/>
    </row>
    <row r="965" spans="1:17" s="11" customFormat="1" ht="17.100000000000001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Q965" s="44"/>
    </row>
    <row r="966" spans="1:17" s="11" customFormat="1" ht="17.100000000000001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Q966" s="44"/>
    </row>
    <row r="967" spans="1:17" s="11" customFormat="1" ht="17.100000000000001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Q967" s="44"/>
    </row>
    <row r="968" spans="1:17" s="11" customFormat="1" ht="17.100000000000001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Q968" s="44"/>
    </row>
    <row r="969" spans="1:17" s="11" customFormat="1" ht="17.100000000000001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Q969" s="44"/>
    </row>
    <row r="970" spans="1:17" s="11" customFormat="1" ht="17.100000000000001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Q970" s="44"/>
    </row>
    <row r="971" spans="1:17" s="11" customFormat="1" ht="17.100000000000001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Q971" s="44"/>
    </row>
    <row r="972" spans="1:17" s="11" customFormat="1" ht="17.100000000000001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Q972" s="44"/>
    </row>
    <row r="973" spans="1:17" s="11" customFormat="1" ht="17.100000000000001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Q973" s="44"/>
    </row>
    <row r="974" spans="1:17" s="11" customFormat="1" ht="17.100000000000001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Q974" s="44"/>
    </row>
    <row r="975" spans="1:17" s="11" customFormat="1" ht="17.100000000000001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Q975" s="44"/>
    </row>
    <row r="976" spans="1:17" s="11" customFormat="1" ht="17.100000000000001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Q976" s="44"/>
    </row>
    <row r="977" spans="1:17" s="11" customFormat="1" ht="17.100000000000001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Q977" s="44"/>
    </row>
    <row r="978" spans="1:17" s="11" customFormat="1" ht="17.100000000000001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Q978" s="44"/>
    </row>
    <row r="979" spans="1:17" s="11" customFormat="1" ht="17.100000000000001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Q979" s="44"/>
    </row>
    <row r="980" spans="1:17" s="11" customFormat="1" ht="17.100000000000001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Q980" s="44"/>
    </row>
    <row r="981" spans="1:17" s="11" customFormat="1" ht="17.100000000000001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Q981" s="44"/>
    </row>
    <row r="982" spans="1:17" s="11" customFormat="1" ht="17.100000000000001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Q982" s="44"/>
    </row>
    <row r="983" spans="1:17" s="11" customFormat="1" ht="17.100000000000001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Q983" s="44"/>
    </row>
    <row r="984" spans="1:17" s="11" customFormat="1" ht="17.100000000000001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Q984" s="44"/>
    </row>
    <row r="985" spans="1:17" s="11" customFormat="1" ht="17.100000000000001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Q985" s="44"/>
    </row>
    <row r="986" spans="1:17" s="11" customFormat="1" ht="17.100000000000001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Q986" s="44"/>
    </row>
    <row r="987" spans="1:17" s="11" customFormat="1" ht="17.100000000000001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Q987" s="44"/>
    </row>
    <row r="988" spans="1:17" s="11" customFormat="1" ht="17.100000000000001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Q988" s="44"/>
    </row>
    <row r="989" spans="1:17" s="11" customFormat="1" ht="17.100000000000001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Q989" s="44"/>
    </row>
    <row r="990" spans="1:17" s="11" customFormat="1" ht="17.100000000000001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Q990" s="44"/>
    </row>
    <row r="991" spans="1:17" s="11" customFormat="1" ht="17.100000000000001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Q991" s="44"/>
    </row>
    <row r="992" spans="1:17" s="11" customFormat="1" ht="17.100000000000001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Q992" s="44"/>
    </row>
    <row r="993" spans="1:17" s="11" customFormat="1" ht="17.100000000000001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Q993" s="44"/>
    </row>
    <row r="994" spans="1:17" s="11" customFormat="1" ht="17.100000000000001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Q994" s="44"/>
    </row>
    <row r="995" spans="1:17" s="11" customFormat="1" ht="17.100000000000001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Q995" s="44"/>
    </row>
    <row r="996" spans="1:17" s="11" customFormat="1" ht="17.100000000000001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Q996" s="44"/>
    </row>
    <row r="997" spans="1:17" s="11" customFormat="1" ht="17.100000000000001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Q997" s="44"/>
    </row>
    <row r="998" spans="1:17" s="11" customFormat="1" ht="17.100000000000001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Q998" s="44"/>
    </row>
    <row r="999" spans="1:17" s="11" customFormat="1" ht="17.100000000000001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Q999" s="44"/>
    </row>
    <row r="1000" spans="1:17" s="11" customFormat="1" ht="17.100000000000001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Q1000" s="44"/>
    </row>
    <row r="1001" spans="1:17" s="11" customFormat="1" ht="17.100000000000001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Q1001" s="44"/>
    </row>
    <row r="1002" spans="1:17" s="11" customFormat="1" ht="17.100000000000001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Q1002" s="44"/>
    </row>
    <row r="1003" spans="1:17" s="11" customFormat="1" ht="17.100000000000001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Q1003" s="44"/>
    </row>
    <row r="1004" spans="1:17" s="11" customFormat="1" ht="17.100000000000001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Q1004" s="44"/>
    </row>
    <row r="1005" spans="1:17" s="11" customFormat="1" ht="17.100000000000001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Q1005" s="44"/>
    </row>
    <row r="1006" spans="1:17" s="11" customFormat="1" ht="17.100000000000001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Q1006" s="44"/>
    </row>
    <row r="1007" spans="1:17" s="11" customFormat="1" ht="17.100000000000001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Q1007" s="44"/>
    </row>
    <row r="1008" spans="1:17" s="11" customFormat="1" ht="17.100000000000001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Q1008" s="44"/>
    </row>
    <row r="1009" spans="1:17" s="11" customFormat="1" ht="17.100000000000001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Q1009" s="44"/>
    </row>
    <row r="1010" spans="1:17" s="11" customFormat="1" ht="17.100000000000001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Q1010" s="44"/>
    </row>
    <row r="1011" spans="1:17" s="11" customFormat="1" ht="17.100000000000001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Q1011" s="44"/>
    </row>
    <row r="1012" spans="1:17" s="11" customFormat="1" ht="17.100000000000001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Q1012" s="44"/>
    </row>
    <row r="1013" spans="1:17" s="11" customFormat="1" ht="17.100000000000001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Q1013" s="44"/>
    </row>
    <row r="1014" spans="1:17" s="11" customFormat="1" ht="17.100000000000001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Q1014" s="44"/>
    </row>
    <row r="1015" spans="1:17" s="11" customFormat="1" ht="17.100000000000001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Q1015" s="44"/>
    </row>
    <row r="1016" spans="1:17" s="11" customFormat="1" ht="17.100000000000001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Q1016" s="44"/>
    </row>
    <row r="1017" spans="1:17" s="11" customFormat="1" ht="17.100000000000001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Q1017" s="44"/>
    </row>
    <row r="1018" spans="1:17" s="11" customFormat="1" ht="17.100000000000001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Q1018" s="44"/>
    </row>
    <row r="1019" spans="1:17" s="11" customFormat="1" ht="17.100000000000001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Q1019" s="44"/>
    </row>
    <row r="1020" spans="1:17" s="11" customFormat="1" ht="17.100000000000001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Q1020" s="44"/>
    </row>
    <row r="1021" spans="1:17" s="11" customFormat="1" ht="17.100000000000001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Q1021" s="44"/>
    </row>
    <row r="1022" spans="1:17" s="11" customFormat="1" ht="17.100000000000001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Q1022" s="44"/>
    </row>
    <row r="1023" spans="1:17" s="11" customFormat="1" ht="17.100000000000001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Q1023" s="44"/>
    </row>
    <row r="1024" spans="1:17" s="11" customFormat="1" ht="17.100000000000001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Q1024" s="44"/>
    </row>
    <row r="1025" spans="1:17" s="11" customFormat="1" ht="17.100000000000001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Q1025" s="44"/>
    </row>
    <row r="1026" spans="1:17" s="11" customFormat="1" ht="17.100000000000001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Q1026" s="44"/>
    </row>
    <row r="1027" spans="1:17" s="11" customFormat="1" ht="17.100000000000001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Q1027" s="44"/>
    </row>
    <row r="1028" spans="1:17" s="11" customFormat="1" ht="17.100000000000001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Q1028" s="44"/>
    </row>
    <row r="1029" spans="1:17" s="11" customFormat="1" ht="17.100000000000001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Q1029" s="44"/>
    </row>
    <row r="1030" spans="1:17" s="11" customFormat="1" ht="17.100000000000001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Q1030" s="44"/>
    </row>
    <row r="1031" spans="1:17" s="11" customFormat="1" ht="17.100000000000001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Q1031" s="44"/>
    </row>
    <row r="1032" spans="1:17" s="11" customFormat="1" ht="17.100000000000001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Q1032" s="44"/>
    </row>
    <row r="1033" spans="1:17" s="11" customFormat="1" ht="17.100000000000001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Q1033" s="44"/>
    </row>
    <row r="1034" spans="1:17" s="11" customFormat="1" ht="17.100000000000001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Q1034" s="44"/>
    </row>
    <row r="1035" spans="1:17" s="11" customFormat="1" ht="17.100000000000001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Q1035" s="44"/>
    </row>
    <row r="1036" spans="1:17" s="11" customFormat="1" ht="17.100000000000001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Q1036" s="44"/>
    </row>
    <row r="1037" spans="1:17" s="11" customFormat="1" ht="17.100000000000001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Q1037" s="44"/>
    </row>
    <row r="1038" spans="1:17" s="11" customFormat="1" ht="17.100000000000001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Q1038" s="44"/>
    </row>
    <row r="1039" spans="1:17" s="11" customFormat="1" ht="17.100000000000001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Q1039" s="44"/>
    </row>
    <row r="1040" spans="1:17" s="11" customFormat="1" ht="17.100000000000001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Q1040" s="44"/>
    </row>
    <row r="1041" spans="1:17" s="11" customFormat="1" ht="17.100000000000001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Q1041" s="44"/>
    </row>
    <row r="1042" spans="1:17" s="11" customFormat="1" ht="17.100000000000001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Q1042" s="44"/>
    </row>
    <row r="1043" spans="1:17" s="11" customFormat="1" ht="17.100000000000001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Q1043" s="44"/>
    </row>
    <row r="1044" spans="1:17" s="11" customFormat="1" ht="17.100000000000001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Q1044" s="44"/>
    </row>
    <row r="1045" spans="1:17" s="11" customFormat="1" ht="17.100000000000001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Q1045" s="44"/>
    </row>
    <row r="1046" spans="1:17" s="11" customFormat="1" ht="17.100000000000001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Q1046" s="44"/>
    </row>
    <row r="1047" spans="1:17" s="11" customFormat="1" ht="17.100000000000001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Q1047" s="44"/>
    </row>
    <row r="1048" spans="1:17" s="11" customFormat="1" ht="17.100000000000001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Q1048" s="44"/>
    </row>
    <row r="1049" spans="1:17" s="11" customFormat="1" ht="17.100000000000001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Q1049" s="44"/>
    </row>
    <row r="1050" spans="1:17" s="11" customFormat="1" ht="17.100000000000001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Q1050" s="44"/>
    </row>
    <row r="1051" spans="1:17" s="11" customFormat="1" ht="17.100000000000001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Q1051" s="44"/>
    </row>
    <row r="1052" spans="1:17" s="11" customFormat="1" ht="17.100000000000001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Q1052" s="44"/>
    </row>
    <row r="1053" spans="1:17" s="11" customFormat="1" ht="17.100000000000001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Q1053" s="44"/>
    </row>
    <row r="1054" spans="1:17" s="11" customFormat="1" ht="17.100000000000001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Q1054" s="44"/>
    </row>
    <row r="1055" spans="1:17" s="11" customFormat="1" ht="17.100000000000001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Q1055" s="44"/>
    </row>
    <row r="1056" spans="1:17" s="11" customFormat="1" ht="17.100000000000001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Q1056" s="44"/>
    </row>
    <row r="1057" spans="1:17" s="11" customFormat="1" ht="17.100000000000001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Q1057" s="44"/>
    </row>
    <row r="1058" spans="1:17" s="11" customFormat="1" ht="17.100000000000001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Q1058" s="44"/>
    </row>
    <row r="1059" spans="1:17" s="11" customFormat="1" ht="17.100000000000001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Q1059" s="44"/>
    </row>
    <row r="1060" spans="1:17" s="11" customFormat="1" ht="17.100000000000001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Q1060" s="44"/>
    </row>
    <row r="1061" spans="1:17" s="11" customFormat="1" ht="17.100000000000001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Q1061" s="44"/>
    </row>
    <row r="1062" spans="1:17" s="11" customFormat="1" ht="17.100000000000001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Q1062" s="44"/>
    </row>
    <row r="1063" spans="1:17" s="11" customFormat="1" ht="17.100000000000001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Q1063" s="44"/>
    </row>
    <row r="1064" spans="1:17" s="11" customFormat="1" ht="17.100000000000001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Q1064" s="44"/>
    </row>
    <row r="1065" spans="1:17" s="11" customFormat="1" ht="17.100000000000001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Q1065" s="44"/>
    </row>
    <row r="1066" spans="1:17" s="11" customFormat="1" ht="17.100000000000001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Q1066" s="44"/>
    </row>
    <row r="1067" spans="1:17" s="11" customFormat="1" ht="17.100000000000001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Q1067" s="44"/>
    </row>
    <row r="1068" spans="1:17" s="11" customFormat="1" ht="17.100000000000001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Q1068" s="44"/>
    </row>
    <row r="1069" spans="1:17" s="11" customFormat="1" ht="17.100000000000001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Q1069" s="44"/>
    </row>
    <row r="1070" spans="1:17" s="11" customFormat="1" ht="17.100000000000001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Q1070" s="44"/>
    </row>
    <row r="1071" spans="1:17" s="11" customFormat="1" ht="17.100000000000001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Q1071" s="44"/>
    </row>
    <row r="1072" spans="1:17" s="11" customFormat="1" ht="17.100000000000001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Q1072" s="44"/>
    </row>
    <row r="1073" spans="1:17" s="11" customFormat="1" ht="17.100000000000001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Q1073" s="44"/>
    </row>
    <row r="1074" spans="1:17" s="11" customFormat="1" ht="17.100000000000001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Q1074" s="44"/>
    </row>
    <row r="1075" spans="1:17" s="11" customFormat="1" ht="17.100000000000001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Q1075" s="44"/>
    </row>
    <row r="1076" spans="1:17" s="11" customFormat="1" ht="17.100000000000001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Q1076" s="44"/>
    </row>
    <row r="1077" spans="1:17" s="11" customFormat="1" ht="17.100000000000001" customHeigh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Q1077" s="44"/>
    </row>
    <row r="1078" spans="1:17" s="11" customFormat="1" ht="17.100000000000001" customHeigh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Q1078" s="44"/>
    </row>
    <row r="1079" spans="1:17" s="11" customFormat="1" ht="17.100000000000001" customHeigh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Q1079" s="44"/>
    </row>
    <row r="1080" spans="1:17" s="11" customFormat="1" ht="17.100000000000001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Q1080" s="44"/>
    </row>
    <row r="1081" spans="1:17" s="11" customFormat="1" ht="17.100000000000001" customHeigh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Q1081" s="44"/>
    </row>
    <row r="1082" spans="1:17" s="11" customFormat="1" ht="17.100000000000001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Q1082" s="44"/>
    </row>
    <row r="1083" spans="1:17" s="11" customFormat="1" ht="17.100000000000001" customHeigh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Q1083" s="44"/>
    </row>
    <row r="1084" spans="1:17" s="11" customFormat="1" ht="17.100000000000001" customHeigh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Q1084" s="44"/>
    </row>
    <row r="1085" spans="1:17" s="11" customFormat="1" ht="17.100000000000001" customHeigh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Q1085" s="44"/>
    </row>
    <row r="1086" spans="1:17" s="11" customFormat="1" ht="17.100000000000001" customHeigh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Q1086" s="44"/>
    </row>
    <row r="1087" spans="1:17" s="11" customFormat="1" ht="17.100000000000001" customHeigh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Q1087" s="44"/>
    </row>
    <row r="1088" spans="1:17" s="11" customFormat="1" ht="17.100000000000001" customHeigh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Q1088" s="44"/>
    </row>
    <row r="1089" spans="1:17" s="11" customFormat="1" ht="17.100000000000001" customHeigh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Q1089" s="44"/>
    </row>
    <row r="1090" spans="1:17" s="11" customFormat="1" ht="17.100000000000001" customHeigh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Q1090" s="44"/>
    </row>
    <row r="1091" spans="1:17" s="11" customFormat="1" ht="17.100000000000001" customHeigh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Q1091" s="44"/>
    </row>
    <row r="1092" spans="1:17" s="11" customFormat="1" ht="17.100000000000001" customHeigh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Q1092" s="44"/>
    </row>
    <row r="1093" spans="1:17" s="11" customFormat="1" ht="17.100000000000001" customHeigh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Q1093" s="44"/>
    </row>
    <row r="1094" spans="1:17" s="11" customFormat="1" ht="17.100000000000001" customHeigh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Q1094" s="44"/>
    </row>
    <row r="1095" spans="1:17" s="11" customFormat="1" ht="17.100000000000001" customHeigh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Q1095" s="44"/>
    </row>
    <row r="1096" spans="1:17" s="11" customFormat="1" ht="17.100000000000001" customHeigh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Q1096" s="44"/>
    </row>
    <row r="1097" spans="1:17" s="11" customFormat="1" ht="17.100000000000001" customHeigh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Q1097" s="44"/>
    </row>
    <row r="1098" spans="1:17" s="11" customFormat="1" ht="17.100000000000001" customHeigh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Q1098" s="44"/>
    </row>
    <row r="1099" spans="1:17" s="11" customFormat="1" ht="17.100000000000001" customHeigh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Q1099" s="44"/>
    </row>
    <row r="1100" spans="1:17" s="11" customFormat="1" ht="17.100000000000001" customHeigh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Q1100" s="44"/>
    </row>
    <row r="1101" spans="1:17" s="11" customFormat="1" ht="17.100000000000001" customHeigh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Q1101" s="44"/>
    </row>
    <row r="1102" spans="1:17" s="11" customFormat="1" ht="17.100000000000001" customHeigh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Q1102" s="44"/>
    </row>
    <row r="1103" spans="1:17" s="11" customFormat="1" ht="17.100000000000001" customHeigh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Q1103" s="44"/>
    </row>
    <row r="1104" spans="1:17" s="11" customFormat="1" ht="17.100000000000001" customHeigh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Q1104" s="44"/>
    </row>
    <row r="1105" spans="1:17" s="11" customFormat="1" ht="17.100000000000001" customHeigh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Q1105" s="44"/>
    </row>
    <row r="1106" spans="1:17" s="11" customFormat="1" ht="17.100000000000001" customHeigh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Q1106" s="44"/>
    </row>
    <row r="1107" spans="1:17" s="11" customFormat="1" ht="17.100000000000001" customHeigh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Q1107" s="44"/>
    </row>
    <row r="1108" spans="1:17" s="11" customFormat="1" ht="17.100000000000001" customHeigh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Q1108" s="44"/>
    </row>
    <row r="1109" spans="1:17" s="11" customFormat="1" ht="17.100000000000001" customHeigh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Q1109" s="44"/>
    </row>
    <row r="1110" spans="1:17" s="11" customFormat="1" ht="17.100000000000001" customHeigh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Q1110" s="44"/>
    </row>
    <row r="1111" spans="1:17" s="11" customFormat="1" ht="17.100000000000001" customHeigh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Q1111" s="44"/>
    </row>
    <row r="1112" spans="1:17" s="11" customFormat="1" ht="17.100000000000001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Q1112" s="44"/>
    </row>
    <row r="1113" spans="1:17" s="11" customFormat="1" ht="17.100000000000001" customHeigh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Q1113" s="44"/>
    </row>
    <row r="1114" spans="1:17" s="11" customFormat="1" ht="17.100000000000001" customHeigh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Q1114" s="44"/>
    </row>
    <row r="1115" spans="1:17" s="11" customFormat="1" ht="17.100000000000001" customHeigh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Q1115" s="44"/>
    </row>
    <row r="1116" spans="1:17" s="11" customFormat="1" ht="17.100000000000001" customHeigh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Q1116" s="44"/>
    </row>
    <row r="1117" spans="1:17" s="11" customFormat="1" ht="17.100000000000001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Q1117" s="44"/>
    </row>
    <row r="1118" spans="1:17" s="11" customFormat="1" ht="17.100000000000001" customHeigh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Q1118" s="44"/>
    </row>
    <row r="1119" spans="1:17" s="11" customFormat="1" ht="17.100000000000001" customHeigh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Q1119" s="44"/>
    </row>
    <row r="1120" spans="1:17" s="11" customFormat="1" ht="17.100000000000001" customHeigh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Q1120" s="44"/>
    </row>
    <row r="1121" spans="1:17" s="11" customFormat="1" ht="17.100000000000001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Q1121" s="44"/>
    </row>
    <row r="1122" spans="1:17" s="11" customFormat="1" ht="17.100000000000001" customHeigh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Q1122" s="44"/>
    </row>
    <row r="1123" spans="1:17" s="11" customFormat="1" ht="17.100000000000001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Q1123" s="44"/>
    </row>
    <row r="1124" spans="1:17" s="11" customFormat="1" ht="17.100000000000001" customHeigh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Q1124" s="44"/>
    </row>
    <row r="1125" spans="1:17" s="11" customFormat="1" ht="17.100000000000001" customHeigh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Q1125" s="44"/>
    </row>
    <row r="1126" spans="1:17" s="11" customFormat="1" ht="17.100000000000001" customHeigh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Q1126" s="44"/>
    </row>
    <row r="1127" spans="1:17" s="11" customFormat="1" ht="17.100000000000001" customHeigh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Q1127" s="44"/>
    </row>
    <row r="1128" spans="1:17" s="11" customFormat="1" ht="17.100000000000001" customHeigh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Q1128" s="44"/>
    </row>
    <row r="1129" spans="1:17" s="11" customFormat="1" ht="17.100000000000001" customHeigh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Q1129" s="44"/>
    </row>
    <row r="1130" spans="1:17" s="11" customFormat="1" ht="17.100000000000001" customHeigh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Q1130" s="44"/>
    </row>
    <row r="1131" spans="1:17" s="11" customFormat="1" ht="17.100000000000001" customHeigh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Q1131" s="44"/>
    </row>
    <row r="1132" spans="1:17" s="11" customFormat="1" ht="17.100000000000001" customHeigh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Q1132" s="44"/>
    </row>
    <row r="1133" spans="1:17" s="11" customFormat="1" ht="17.100000000000001" customHeigh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Q1133" s="44"/>
    </row>
    <row r="1134" spans="1:17" s="11" customFormat="1" ht="17.100000000000001" customHeigh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Q1134" s="44"/>
    </row>
    <row r="1135" spans="1:17" s="11" customFormat="1" ht="17.100000000000001" customHeigh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Q1135" s="44"/>
    </row>
    <row r="1136" spans="1:17" s="11" customFormat="1" ht="17.100000000000001" customHeigh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Q1136" s="44"/>
    </row>
    <row r="1137" spans="1:17" s="11" customFormat="1" ht="17.100000000000001" customHeigh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Q1137" s="44"/>
    </row>
    <row r="1138" spans="1:17" s="11" customFormat="1" ht="17.100000000000001" customHeigh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Q1138" s="44"/>
    </row>
    <row r="1139" spans="1:17" s="11" customFormat="1" ht="17.100000000000001" customHeigh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Q1139" s="44"/>
    </row>
    <row r="1140" spans="1:17" s="11" customFormat="1" ht="17.100000000000001" customHeigh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Q1140" s="44"/>
    </row>
    <row r="1141" spans="1:17" s="11" customFormat="1" ht="17.100000000000001" customHeigh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Q1141" s="44"/>
    </row>
    <row r="1142" spans="1:17" s="11" customFormat="1" ht="17.100000000000001" customHeigh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Q1142" s="44"/>
    </row>
    <row r="1143" spans="1:17" s="11" customFormat="1" ht="17.100000000000001" customHeigh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Q1143" s="44"/>
    </row>
    <row r="1144" spans="1:17" s="11" customFormat="1" ht="17.100000000000001" customHeigh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Q1144" s="44"/>
    </row>
    <row r="1145" spans="1:17" s="11" customFormat="1" ht="17.100000000000001" customHeigh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Q1145" s="44"/>
    </row>
    <row r="1146" spans="1:17" s="11" customFormat="1" ht="17.100000000000001" customHeigh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Q1146" s="44"/>
    </row>
    <row r="1147" spans="1:17" s="11" customFormat="1" ht="17.100000000000001" customHeigh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Q1147" s="44"/>
    </row>
    <row r="1148" spans="1:17" s="11" customFormat="1" ht="17.100000000000001" customHeigh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Q1148" s="44"/>
    </row>
    <row r="1149" spans="1:17" s="11" customFormat="1" ht="17.100000000000001" customHeigh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Q1149" s="44"/>
    </row>
    <row r="1150" spans="1:17" s="11" customFormat="1" ht="17.100000000000001" customHeigh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Q1150" s="44"/>
    </row>
    <row r="1151" spans="1:17" s="11" customFormat="1" ht="17.100000000000001" customHeigh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Q1151" s="44"/>
    </row>
    <row r="1152" spans="1:17" s="11" customFormat="1" ht="17.100000000000001" customHeigh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Q1152" s="44"/>
    </row>
    <row r="1153" spans="1:17" s="11" customFormat="1" ht="17.100000000000001" customHeigh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Q1153" s="44"/>
    </row>
    <row r="1154" spans="1:17" s="11" customFormat="1" ht="17.100000000000001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Q1154" s="44"/>
    </row>
    <row r="1155" spans="1:17" s="11" customFormat="1" ht="17.100000000000001" customHeigh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Q1155" s="44"/>
    </row>
    <row r="1156" spans="1:17" s="11" customFormat="1" ht="17.100000000000001" customHeigh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Q1156" s="44"/>
    </row>
    <row r="1157" spans="1:17" s="11" customFormat="1" ht="17.100000000000001" customHeigh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Q1157" s="44"/>
    </row>
    <row r="1158" spans="1:17" s="11" customFormat="1" ht="17.100000000000001" customHeigh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Q1158" s="44"/>
    </row>
    <row r="1159" spans="1:17" s="11" customFormat="1" ht="17.100000000000001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Q1159" s="44"/>
    </row>
    <row r="1160" spans="1:17" s="11" customFormat="1" ht="17.100000000000001" customHeigh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Q1160" s="44"/>
    </row>
    <row r="1161" spans="1:17" s="11" customFormat="1" ht="17.100000000000001" customHeigh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Q1161" s="44"/>
    </row>
    <row r="1162" spans="1:17" s="11" customFormat="1" ht="17.100000000000001" customHeigh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Q1162" s="44"/>
    </row>
    <row r="1163" spans="1:17" s="11" customFormat="1" ht="17.100000000000001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Q1163" s="44"/>
    </row>
    <row r="1164" spans="1:17" s="11" customFormat="1" ht="17.100000000000001" customHeigh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Q1164" s="44"/>
    </row>
    <row r="1165" spans="1:17" s="11" customFormat="1" ht="17.100000000000001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Q1165" s="44"/>
    </row>
    <row r="1166" spans="1:17" s="11" customFormat="1" ht="17.100000000000001" customHeigh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Q1166" s="44"/>
    </row>
    <row r="1167" spans="1:17" s="11" customFormat="1" ht="17.100000000000001" customHeigh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Q1167" s="44"/>
    </row>
    <row r="1168" spans="1:17" s="11" customFormat="1" ht="17.100000000000001" customHeigh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Q1168" s="44"/>
    </row>
    <row r="1169" spans="1:17" s="11" customFormat="1" ht="17.100000000000001" customHeigh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Q1169" s="44"/>
    </row>
    <row r="1170" spans="1:17" s="11" customFormat="1" ht="17.100000000000001" customHeigh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Q1170" s="44"/>
    </row>
    <row r="1171" spans="1:17" s="11" customFormat="1" ht="17.100000000000001" customHeigh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Q1171" s="44"/>
    </row>
    <row r="1172" spans="1:17" s="11" customFormat="1" ht="17.100000000000001" customHeigh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Q1172" s="44"/>
    </row>
    <row r="1173" spans="1:17" s="11" customFormat="1" ht="17.100000000000001" customHeigh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Q1173" s="44"/>
    </row>
    <row r="1174" spans="1:17" s="11" customFormat="1" ht="17.100000000000001" customHeigh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Q1174" s="44"/>
    </row>
    <row r="1175" spans="1:17" s="11" customFormat="1" ht="17.100000000000001" customHeigh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Q1175" s="44"/>
    </row>
    <row r="1176" spans="1:17" s="11" customFormat="1" ht="17.100000000000001" customHeigh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Q1176" s="44"/>
    </row>
    <row r="1177" spans="1:17" s="11" customFormat="1" ht="17.100000000000001" customHeight="1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Q1177" s="44"/>
    </row>
    <row r="1178" spans="1:17" s="11" customFormat="1" ht="17.100000000000001" customHeight="1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Q1178" s="44"/>
    </row>
    <row r="1179" spans="1:17" s="11" customFormat="1" ht="17.100000000000001" customHeight="1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Q1179" s="44"/>
    </row>
    <row r="1180" spans="1:17" s="11" customFormat="1" ht="17.100000000000001" customHeight="1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Q1180" s="44"/>
    </row>
    <row r="1181" spans="1:17" s="11" customFormat="1" ht="17.100000000000001" customHeight="1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Q1181" s="44"/>
    </row>
    <row r="1182" spans="1:17" s="11" customFormat="1" ht="17.100000000000001" customHeight="1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Q1182" s="44"/>
    </row>
    <row r="1183" spans="1:17" s="11" customFormat="1" ht="17.100000000000001" customHeight="1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Q1183" s="44"/>
    </row>
    <row r="1184" spans="1:17" s="11" customFormat="1" ht="17.100000000000001" customHeight="1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Q1184" s="44"/>
    </row>
    <row r="1185" spans="1:17" s="11" customFormat="1" ht="17.100000000000001" customHeigh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Q1185" s="44"/>
    </row>
    <row r="1186" spans="1:17" s="11" customFormat="1" ht="17.100000000000001" customHeight="1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Q1186" s="44"/>
    </row>
    <row r="1187" spans="1:17" s="11" customFormat="1" ht="17.100000000000001" customHeight="1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Q1187" s="44"/>
    </row>
    <row r="1188" spans="1:17" s="11" customFormat="1" ht="17.100000000000001" customHeight="1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Q1188" s="44"/>
    </row>
    <row r="1189" spans="1:17" s="11" customFormat="1" ht="17.100000000000001" customHeight="1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Q1189" s="44"/>
    </row>
    <row r="1190" spans="1:17" s="11" customFormat="1" ht="17.100000000000001" customHeight="1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Q1190" s="44"/>
    </row>
    <row r="1191" spans="1:17" s="11" customFormat="1" ht="17.100000000000001" customHeight="1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Q1191" s="44"/>
    </row>
    <row r="1192" spans="1:17" s="11" customFormat="1" ht="17.100000000000001" customHeight="1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Q1192" s="44"/>
    </row>
    <row r="1193" spans="1:17" s="11" customFormat="1" ht="17.100000000000001" customHeight="1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Q1193" s="44"/>
    </row>
    <row r="1194" spans="1:17" s="11" customFormat="1" ht="17.100000000000001" customHeight="1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Q1194" s="44"/>
    </row>
    <row r="1195" spans="1:17" s="11" customFormat="1" ht="17.100000000000001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Q1195" s="44"/>
    </row>
    <row r="1196" spans="1:17" s="11" customFormat="1" ht="17.100000000000001" customHeight="1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Q1196" s="44"/>
    </row>
    <row r="1197" spans="1:17" s="11" customFormat="1" ht="17.100000000000001" customHeight="1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Q1197" s="44"/>
    </row>
    <row r="1198" spans="1:17" s="11" customFormat="1" ht="17.100000000000001" customHeight="1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Q1198" s="44"/>
    </row>
    <row r="1199" spans="1:17" s="11" customFormat="1" ht="17.100000000000001" customHeight="1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Q1199" s="44"/>
    </row>
    <row r="1200" spans="1:17" s="11" customFormat="1" ht="17.100000000000001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Q1200" s="44"/>
    </row>
    <row r="1201" spans="1:17" s="11" customFormat="1" ht="17.100000000000001" customHeight="1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Q1201" s="44"/>
    </row>
    <row r="1202" spans="1:17" s="11" customFormat="1" ht="17.100000000000001" customHeight="1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Q1202" s="44"/>
    </row>
    <row r="1203" spans="1:17" s="11" customFormat="1" ht="17.100000000000001" customHeight="1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Q1203" s="44"/>
    </row>
    <row r="1204" spans="1:17" s="11" customFormat="1" ht="17.100000000000001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Q1204" s="44"/>
    </row>
    <row r="1205" spans="1:17" s="11" customFormat="1" ht="17.100000000000001" customHeight="1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Q1205" s="44"/>
    </row>
    <row r="1206" spans="1:17" s="11" customFormat="1" ht="17.100000000000001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Q1206" s="44"/>
    </row>
    <row r="1207" spans="1:17" s="11" customFormat="1" ht="17.100000000000001" customHeight="1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Q1207" s="44"/>
    </row>
    <row r="1208" spans="1:17" s="11" customFormat="1" ht="17.100000000000001" customHeight="1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Q1208" s="44"/>
    </row>
    <row r="1209" spans="1:17" s="11" customFormat="1" ht="17.100000000000001" customHeight="1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Q1209" s="44"/>
    </row>
    <row r="1210" spans="1:17" s="11" customFormat="1" ht="17.100000000000001" customHeight="1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Q1210" s="44"/>
    </row>
    <row r="1211" spans="1:17" s="11" customFormat="1" ht="17.100000000000001" customHeight="1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Q1211" s="44"/>
    </row>
    <row r="1212" spans="1:17" s="11" customFormat="1" ht="17.100000000000001" customHeight="1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Q1212" s="44"/>
    </row>
    <row r="1213" spans="1:17" s="11" customFormat="1" ht="17.100000000000001" customHeight="1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Q1213" s="44"/>
    </row>
    <row r="1214" spans="1:17" s="11" customFormat="1" ht="17.100000000000001" customHeight="1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Q1214" s="44"/>
    </row>
    <row r="1215" spans="1:17" s="11" customFormat="1" ht="17.100000000000001" customHeight="1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Q1215" s="44"/>
    </row>
    <row r="1216" spans="1:17" s="11" customFormat="1" ht="17.100000000000001" customHeight="1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Q1216" s="44"/>
    </row>
    <row r="1217" spans="1:17" s="11" customFormat="1" ht="17.100000000000001" customHeight="1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Q1217" s="44"/>
    </row>
    <row r="1218" spans="1:17" s="11" customFormat="1" ht="17.100000000000001" customHeight="1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Q1218" s="44"/>
    </row>
    <row r="1219" spans="1:17" s="11" customFormat="1" ht="17.100000000000001" customHeight="1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Q1219" s="44"/>
    </row>
    <row r="1220" spans="1:17" s="11" customFormat="1" ht="17.100000000000001" customHeight="1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Q1220" s="44"/>
    </row>
    <row r="1221" spans="1:17" s="11" customFormat="1" ht="17.100000000000001" customHeight="1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Q1221" s="44"/>
    </row>
    <row r="1222" spans="1:17" s="11" customFormat="1" ht="17.100000000000001" customHeight="1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Q1222" s="44"/>
    </row>
    <row r="1223" spans="1:17" s="11" customFormat="1" ht="17.100000000000001" customHeight="1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Q1223" s="44"/>
    </row>
    <row r="1224" spans="1:17" s="11" customFormat="1" ht="17.100000000000001" customHeight="1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Q1224" s="44"/>
    </row>
    <row r="1225" spans="1:17" s="11" customFormat="1" ht="17.100000000000001" customHeight="1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Q1225" s="44"/>
    </row>
    <row r="1226" spans="1:17" s="11" customFormat="1" ht="17.100000000000001" customHeight="1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Q1226" s="44"/>
    </row>
    <row r="1227" spans="1:17" s="11" customFormat="1" ht="17.100000000000001" customHeight="1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Q1227" s="44"/>
    </row>
    <row r="1228" spans="1:17" s="11" customFormat="1" ht="17.100000000000001" customHeight="1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Q1228" s="44"/>
    </row>
    <row r="1229" spans="1:17" s="11" customFormat="1" ht="17.100000000000001" customHeight="1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Q1229" s="44"/>
    </row>
    <row r="1230" spans="1:17" s="11" customFormat="1" ht="17.100000000000001" customHeight="1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Q1230" s="44"/>
    </row>
    <row r="1231" spans="1:17" s="11" customFormat="1" ht="17.100000000000001" customHeight="1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Q1231" s="44"/>
    </row>
    <row r="1232" spans="1:17" s="11" customFormat="1" ht="17.100000000000001" customHeight="1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Q1232" s="44"/>
    </row>
    <row r="1233" spans="1:17" s="11" customFormat="1" ht="17.100000000000001" customHeight="1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Q1233" s="44"/>
    </row>
    <row r="1234" spans="1:17" s="11" customFormat="1" ht="17.100000000000001" customHeight="1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Q1234" s="44"/>
    </row>
    <row r="1235" spans="1:17" s="11" customFormat="1" ht="17.100000000000001" customHeight="1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Q1235" s="44"/>
    </row>
    <row r="1236" spans="1:17" s="11" customFormat="1" ht="17.100000000000001" customHeight="1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Q1236" s="44"/>
    </row>
    <row r="1237" spans="1:17" s="11" customFormat="1" ht="17.100000000000001" customHeight="1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Q1237" s="44"/>
    </row>
    <row r="1238" spans="1:17" s="11" customFormat="1" ht="17.100000000000001" customHeight="1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Q1238" s="44"/>
    </row>
    <row r="1239" spans="1:17" s="11" customFormat="1" ht="17.100000000000001" customHeight="1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Q1239" s="44"/>
    </row>
    <row r="1240" spans="1:17" s="11" customFormat="1" ht="17.100000000000001" customHeight="1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Q1240" s="44"/>
    </row>
    <row r="1241" spans="1:17" s="11" customFormat="1" ht="17.100000000000001" customHeight="1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Q1241" s="44"/>
    </row>
    <row r="1242" spans="1:17" s="11" customFormat="1" ht="17.100000000000001" customHeight="1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Q1242" s="44"/>
    </row>
    <row r="1243" spans="1:17" s="11" customFormat="1" ht="17.100000000000001" customHeight="1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Q1243" s="44"/>
    </row>
    <row r="1244" spans="1:17" s="11" customFormat="1" ht="17.100000000000001" customHeight="1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Q1244" s="44"/>
    </row>
    <row r="1245" spans="1:17" s="11" customFormat="1" ht="17.100000000000001" customHeight="1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Q1245" s="44"/>
    </row>
    <row r="1246" spans="1:17" s="11" customFormat="1" ht="17.100000000000001" customHeight="1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Q1246" s="44"/>
    </row>
    <row r="1247" spans="1:17" s="11" customFormat="1" ht="17.100000000000001" customHeight="1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Q1247" s="44"/>
    </row>
    <row r="1248" spans="1:17" s="11" customFormat="1" ht="17.100000000000001" customHeight="1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Q1248" s="44"/>
    </row>
    <row r="1249" spans="1:17" s="11" customFormat="1" ht="17.100000000000001" customHeight="1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Q1249" s="44"/>
    </row>
    <row r="1250" spans="1:17" s="11" customFormat="1" ht="17.100000000000001" customHeight="1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Q1250" s="44"/>
    </row>
    <row r="1251" spans="1:17" s="11" customFormat="1" ht="17.100000000000001" customHeight="1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Q1251" s="44"/>
    </row>
    <row r="1252" spans="1:17" s="11" customFormat="1" ht="17.100000000000001" customHeight="1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Q1252" s="44"/>
    </row>
    <row r="1253" spans="1:17" s="11" customFormat="1" ht="17.100000000000001" customHeight="1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Q1253" s="44"/>
    </row>
    <row r="1254" spans="1:17" s="11" customFormat="1" ht="17.100000000000001" customHeight="1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Q1254" s="44"/>
    </row>
    <row r="1255" spans="1:17" s="11" customFormat="1" ht="17.100000000000001" customHeight="1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Q1255" s="44"/>
    </row>
    <row r="1256" spans="1:17" s="11" customFormat="1" ht="17.100000000000001" customHeight="1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Q1256" s="44"/>
    </row>
    <row r="1257" spans="1:17" s="11" customFormat="1" ht="17.100000000000001" customHeight="1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Q1257" s="44"/>
    </row>
    <row r="1258" spans="1:17" s="11" customFormat="1" ht="17.100000000000001" customHeight="1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Q1258" s="44"/>
    </row>
    <row r="1259" spans="1:17" s="11" customFormat="1" ht="17.100000000000001" customHeight="1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Q1259" s="44"/>
    </row>
    <row r="1260" spans="1:17" s="11" customFormat="1" ht="17.100000000000001" customHeight="1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Q1260" s="44"/>
    </row>
    <row r="1261" spans="1:17" s="11" customFormat="1" ht="17.100000000000001" customHeight="1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Q1261" s="44"/>
    </row>
    <row r="1262" spans="1:17" s="11" customFormat="1" ht="17.100000000000001" customHeight="1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Q1262" s="44"/>
    </row>
    <row r="1263" spans="1:17" s="11" customFormat="1" ht="17.100000000000001" customHeight="1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Q1263" s="44"/>
    </row>
    <row r="1264" spans="1:17" s="11" customFormat="1" ht="17.100000000000001" customHeight="1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Q1264" s="44"/>
    </row>
    <row r="1265" spans="1:17" s="11" customFormat="1" ht="17.100000000000001" customHeight="1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Q1265" s="44"/>
    </row>
    <row r="1266" spans="1:17" s="11" customFormat="1" ht="17.100000000000001" customHeight="1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Q1266" s="44"/>
    </row>
    <row r="1267" spans="1:17" s="11" customFormat="1" ht="17.100000000000001" customHeight="1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Q1267" s="44"/>
    </row>
    <row r="1268" spans="1:17" s="11" customFormat="1" ht="17.100000000000001" customHeight="1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Q1268" s="44"/>
    </row>
    <row r="1269" spans="1:17" s="11" customFormat="1" ht="17.100000000000001" customHeight="1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Q1269" s="44"/>
    </row>
    <row r="1270" spans="1:17" s="11" customFormat="1" ht="17.100000000000001" customHeight="1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Q1270" s="44"/>
    </row>
    <row r="1271" spans="1:17" s="11" customFormat="1" ht="17.100000000000001" customHeight="1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Q1271" s="44"/>
    </row>
    <row r="1272" spans="1:17" s="11" customFormat="1" ht="17.100000000000001" customHeight="1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Q1272" s="44"/>
    </row>
    <row r="1273" spans="1:17" s="11" customFormat="1" ht="17.100000000000001" customHeight="1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Q1273" s="44"/>
    </row>
    <row r="1274" spans="1:17" s="11" customFormat="1" ht="17.100000000000001" customHeight="1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Q1274" s="44"/>
    </row>
    <row r="1275" spans="1:17" s="11" customFormat="1" ht="17.100000000000001" customHeight="1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Q1275" s="44"/>
    </row>
    <row r="1276" spans="1:17" s="11" customFormat="1" ht="17.100000000000001" customHeight="1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Q1276" s="44"/>
    </row>
    <row r="1277" spans="1:17" s="11" customFormat="1" ht="17.100000000000001" customHeight="1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Q1277" s="44"/>
    </row>
    <row r="1278" spans="1:17" s="11" customFormat="1" ht="17.100000000000001" customHeight="1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Q1278" s="44"/>
    </row>
    <row r="1279" spans="1:17" s="11" customFormat="1" ht="17.100000000000001" customHeight="1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Q1279" s="44"/>
    </row>
    <row r="1280" spans="1:17" s="11" customFormat="1" ht="17.100000000000001" customHeight="1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Q1280" s="44"/>
    </row>
    <row r="1281" spans="1:17" s="11" customFormat="1" ht="17.100000000000001" customHeight="1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Q1281" s="44"/>
    </row>
    <row r="1282" spans="1:17" s="11" customFormat="1" ht="17.100000000000001" customHeight="1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Q1282" s="44"/>
    </row>
    <row r="1283" spans="1:17" s="11" customFormat="1" ht="17.100000000000001" customHeight="1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Q1283" s="44"/>
    </row>
    <row r="1284" spans="1:17" s="11" customFormat="1" ht="17.100000000000001" customHeight="1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Q1284" s="44"/>
    </row>
    <row r="1285" spans="1:17" s="11" customFormat="1" ht="17.100000000000001" customHeight="1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Q1285" s="44"/>
    </row>
    <row r="1286" spans="1:17" s="11" customFormat="1" ht="17.100000000000001" customHeight="1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Q1286" s="44"/>
    </row>
    <row r="1287" spans="1:17" s="11" customFormat="1" ht="17.100000000000001" customHeight="1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Q1287" s="44"/>
    </row>
    <row r="1288" spans="1:17" s="11" customFormat="1" ht="17.100000000000001" customHeight="1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Q1288" s="44"/>
    </row>
    <row r="1289" spans="1:17" s="11" customFormat="1" ht="17.100000000000001" customHeight="1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Q1289" s="44"/>
    </row>
    <row r="1290" spans="1:17" s="11" customFormat="1" ht="17.100000000000001" customHeight="1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Q1290" s="44"/>
    </row>
    <row r="1291" spans="1:17" s="11" customFormat="1" ht="17.100000000000001" customHeight="1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Q1291" s="44"/>
    </row>
    <row r="1292" spans="1:17" s="11" customFormat="1" ht="17.100000000000001" customHeight="1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Q1292" s="44"/>
    </row>
    <row r="1293" spans="1:17" s="11" customFormat="1" ht="17.100000000000001" customHeight="1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Q1293" s="44"/>
    </row>
    <row r="1294" spans="1:17" s="11" customFormat="1" ht="17.100000000000001" customHeight="1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Q1294" s="44"/>
    </row>
    <row r="1295" spans="1:17" s="11" customFormat="1" ht="17.100000000000001" customHeight="1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Q1295" s="44"/>
    </row>
    <row r="1296" spans="1:17" s="11" customFormat="1" ht="17.100000000000001" customHeight="1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Q1296" s="44"/>
    </row>
    <row r="1297" spans="1:17" s="11" customFormat="1" ht="17.100000000000001" customHeight="1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Q1297" s="44"/>
    </row>
    <row r="1298" spans="1:17" s="11" customFormat="1" ht="17.100000000000001" customHeight="1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Q1298" s="44"/>
    </row>
    <row r="1299" spans="1:17" s="11" customFormat="1" ht="17.100000000000001" customHeight="1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Q1299" s="44"/>
    </row>
    <row r="1300" spans="1:17" s="11" customFormat="1" ht="17.100000000000001" customHeight="1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Q1300" s="44"/>
    </row>
    <row r="1301" spans="1:17" s="11" customFormat="1" ht="17.100000000000001" customHeight="1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Q1301" s="44"/>
    </row>
    <row r="1302" spans="1:17" s="11" customFormat="1" ht="17.100000000000001" customHeight="1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Q1302" s="44"/>
    </row>
    <row r="1303" spans="1:17" s="11" customFormat="1" ht="17.100000000000001" customHeight="1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Q1303" s="44"/>
    </row>
    <row r="1304" spans="1:17" s="11" customFormat="1" ht="17.100000000000001" customHeight="1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Q1304" s="44"/>
    </row>
    <row r="1305" spans="1:17" s="11" customFormat="1" ht="17.100000000000001" customHeight="1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Q1305" s="44"/>
    </row>
    <row r="1306" spans="1:17" s="11" customFormat="1" ht="17.100000000000001" customHeight="1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Q1306" s="44"/>
    </row>
    <row r="1307" spans="1:17" s="11" customFormat="1" ht="17.100000000000001" customHeight="1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Q1307" s="44"/>
    </row>
    <row r="1308" spans="1:17" s="11" customFormat="1" ht="17.100000000000001" customHeight="1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Q1308" s="44"/>
    </row>
    <row r="1309" spans="1:17" s="11" customFormat="1" ht="17.100000000000001" customHeight="1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Q1309" s="44"/>
    </row>
    <row r="1310" spans="1:17" s="11" customFormat="1" ht="17.100000000000001" customHeight="1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Q1310" s="44"/>
    </row>
    <row r="1311" spans="1:17" s="11" customFormat="1" ht="17.100000000000001" customHeight="1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Q1311" s="44"/>
    </row>
    <row r="1312" spans="1:17" s="11" customFormat="1" ht="17.100000000000001" customHeight="1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Q1312" s="44"/>
    </row>
    <row r="1313" spans="1:17" s="11" customFormat="1" ht="17.100000000000001" customHeight="1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Q1313" s="44"/>
    </row>
    <row r="1314" spans="1:17" s="11" customFormat="1" ht="17.100000000000001" customHeight="1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Q1314" s="44"/>
    </row>
    <row r="1315" spans="1:17" s="11" customFormat="1" ht="17.100000000000001" customHeight="1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Q1315" s="44"/>
    </row>
    <row r="1316" spans="1:17" s="11" customFormat="1" ht="17.100000000000001" customHeight="1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Q1316" s="44"/>
    </row>
    <row r="1317" spans="1:17" s="11" customFormat="1" ht="17.100000000000001" customHeight="1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Q1317" s="44"/>
    </row>
    <row r="1318" spans="1:17" s="11" customFormat="1" ht="17.100000000000001" customHeight="1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Q1318" s="44"/>
    </row>
    <row r="1319" spans="1:17" s="11" customFormat="1" ht="17.100000000000001" customHeight="1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Q1319" s="44"/>
    </row>
    <row r="1320" spans="1:17" s="11" customFormat="1" ht="17.100000000000001" customHeight="1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Q1320" s="44"/>
    </row>
    <row r="1321" spans="1:17" s="11" customFormat="1" ht="17.100000000000001" customHeight="1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Q1321" s="44"/>
    </row>
    <row r="1322" spans="1:17" s="11" customFormat="1" ht="17.100000000000001" customHeight="1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Q1322" s="44"/>
    </row>
    <row r="1323" spans="1:17" s="11" customFormat="1" ht="17.100000000000001" customHeight="1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Q1323" s="44"/>
    </row>
    <row r="1324" spans="1:17" s="11" customFormat="1" ht="17.100000000000001" customHeight="1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Q1324" s="44"/>
    </row>
    <row r="1325" spans="1:17" s="11" customFormat="1" ht="17.100000000000001" customHeight="1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Q1325" s="44"/>
    </row>
    <row r="1326" spans="1:17" s="11" customFormat="1" ht="17.100000000000001" customHeight="1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Q1326" s="44"/>
    </row>
    <row r="1327" spans="1:17" s="11" customFormat="1" ht="17.100000000000001" customHeight="1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Q1327" s="44"/>
    </row>
    <row r="1328" spans="1:17" s="11" customFormat="1" ht="17.100000000000001" customHeight="1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Q1328" s="44"/>
    </row>
    <row r="1329" spans="1:17" s="11" customFormat="1" ht="17.100000000000001" customHeight="1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Q1329" s="44"/>
    </row>
    <row r="1330" spans="1:17" s="11" customFormat="1" ht="17.100000000000001" customHeight="1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Q1330" s="44"/>
    </row>
    <row r="1331" spans="1:17" s="11" customFormat="1" ht="17.100000000000001" customHeight="1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Q1331" s="44"/>
    </row>
    <row r="1332" spans="1:17" s="11" customFormat="1" ht="17.100000000000001" customHeight="1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Q1332" s="44"/>
    </row>
    <row r="1333" spans="1:17" s="11" customFormat="1" ht="17.100000000000001" customHeight="1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Q1333" s="44"/>
    </row>
    <row r="1334" spans="1:17" s="11" customFormat="1" ht="17.100000000000001" customHeight="1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Q1334" s="44"/>
    </row>
    <row r="1335" spans="1:17" s="11" customFormat="1" ht="17.100000000000001" customHeight="1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Q1335" s="44"/>
    </row>
    <row r="1336" spans="1:17" s="11" customFormat="1" ht="17.100000000000001" customHeight="1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Q1336" s="44"/>
    </row>
    <row r="1337" spans="1:17" s="11" customFormat="1" ht="17.100000000000001" customHeight="1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Q1337" s="44"/>
    </row>
    <row r="1338" spans="1:17" s="11" customFormat="1" ht="17.100000000000001" customHeight="1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Q1338" s="44"/>
    </row>
    <row r="1339" spans="1:17" s="11" customFormat="1" ht="17.100000000000001" customHeight="1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Q1339" s="44"/>
    </row>
    <row r="1340" spans="1:17" s="11" customFormat="1" ht="17.100000000000001" customHeight="1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Q1340" s="44"/>
    </row>
    <row r="1341" spans="1:17" s="11" customFormat="1" ht="17.100000000000001" customHeight="1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Q1341" s="44"/>
    </row>
    <row r="1342" spans="1:17" s="11" customFormat="1" ht="17.100000000000001" customHeight="1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Q1342" s="44"/>
    </row>
    <row r="1343" spans="1:17" s="11" customFormat="1" ht="17.100000000000001" customHeight="1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Q1343" s="44"/>
    </row>
    <row r="1344" spans="1:17" s="11" customFormat="1" ht="17.100000000000001" customHeight="1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Q1344" s="44"/>
    </row>
    <row r="1345" spans="1:17" s="11" customFormat="1" ht="17.100000000000001" customHeight="1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Q1345" s="44"/>
    </row>
    <row r="1346" spans="1:17" s="11" customFormat="1" ht="17.100000000000001" customHeight="1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Q1346" s="44"/>
    </row>
    <row r="1347" spans="1:17" s="11" customFormat="1" ht="17.100000000000001" customHeight="1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Q1347" s="44"/>
    </row>
    <row r="1348" spans="1:17" s="11" customFormat="1" ht="17.100000000000001" customHeight="1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Q1348" s="44"/>
    </row>
    <row r="1349" spans="1:17" s="11" customFormat="1" ht="17.100000000000001" customHeight="1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Q1349" s="44"/>
    </row>
    <row r="1350" spans="1:17" s="11" customFormat="1" ht="17.100000000000001" customHeight="1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Q1350" s="44"/>
    </row>
    <row r="1351" spans="1:17" s="11" customFormat="1" ht="17.100000000000001" customHeight="1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Q1351" s="44"/>
    </row>
    <row r="1352" spans="1:17" s="11" customFormat="1" ht="17.100000000000001" customHeight="1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Q1352" s="44"/>
    </row>
    <row r="1353" spans="1:17" s="11" customFormat="1" ht="17.100000000000001" customHeight="1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Q1353" s="44"/>
    </row>
    <row r="1354" spans="1:17" s="11" customFormat="1" ht="17.100000000000001" customHeight="1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Q1354" s="44"/>
    </row>
    <row r="1355" spans="1:17" s="11" customFormat="1" ht="17.100000000000001" customHeight="1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Q1355" s="44"/>
    </row>
    <row r="1356" spans="1:17" s="11" customFormat="1" ht="17.100000000000001" customHeight="1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Q1356" s="44"/>
    </row>
    <row r="1357" spans="1:17" s="11" customFormat="1" ht="17.100000000000001" customHeight="1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Q1357" s="44"/>
    </row>
    <row r="1358" spans="1:17" s="11" customFormat="1" ht="17.100000000000001" customHeight="1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Q1358" s="44"/>
    </row>
    <row r="1359" spans="1:17" s="11" customFormat="1" ht="17.100000000000001" customHeight="1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Q1359" s="44"/>
    </row>
    <row r="1360" spans="1:17" s="11" customFormat="1" ht="17.100000000000001" customHeight="1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Q1360" s="44"/>
    </row>
    <row r="1361" spans="1:17" s="11" customFormat="1" ht="17.100000000000001" customHeight="1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Q1361" s="44"/>
    </row>
    <row r="1362" spans="1:17" s="11" customFormat="1" ht="17.100000000000001" customHeight="1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Q1362" s="44"/>
    </row>
    <row r="1363" spans="1:17" s="11" customFormat="1" ht="17.100000000000001" customHeight="1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Q1363" s="44"/>
    </row>
    <row r="1364" spans="1:17" s="11" customFormat="1" ht="17.100000000000001" customHeight="1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Q1364" s="44"/>
    </row>
    <row r="1365" spans="1:17" s="11" customFormat="1" ht="17.100000000000001" customHeight="1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Q1365" s="44"/>
    </row>
    <row r="1366" spans="1:17" s="11" customFormat="1" ht="17.100000000000001" customHeight="1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Q1366" s="44"/>
    </row>
    <row r="1367" spans="1:17" s="11" customFormat="1" ht="17.100000000000001" customHeight="1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Q1367" s="44"/>
    </row>
    <row r="1368" spans="1:17" s="11" customFormat="1" ht="17.100000000000001" customHeight="1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Q1368" s="44"/>
    </row>
    <row r="1369" spans="1:17" s="11" customFormat="1" ht="17.100000000000001" customHeight="1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Q1369" s="44"/>
    </row>
    <row r="1370" spans="1:17" s="11" customFormat="1" ht="17.100000000000001" customHeight="1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Q1370" s="44"/>
    </row>
    <row r="1371" spans="1:17" s="11" customFormat="1" ht="17.100000000000001" customHeight="1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Q1371" s="44"/>
    </row>
    <row r="1372" spans="1:17" s="11" customFormat="1" ht="17.100000000000001" customHeight="1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Q1372" s="44"/>
    </row>
    <row r="1373" spans="1:17" s="11" customFormat="1" ht="17.100000000000001" customHeight="1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Q1373" s="44"/>
    </row>
    <row r="1374" spans="1:17" s="11" customFormat="1" ht="17.100000000000001" customHeight="1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Q1374" s="44"/>
    </row>
    <row r="1375" spans="1:17" s="11" customFormat="1" ht="17.100000000000001" customHeight="1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Q1375" s="44"/>
    </row>
    <row r="1376" spans="1:17" s="11" customFormat="1" ht="17.100000000000001" customHeight="1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Q1376" s="44"/>
    </row>
    <row r="1377" spans="1:17" s="11" customFormat="1" ht="17.100000000000001" customHeight="1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Q1377" s="44"/>
    </row>
    <row r="1378" spans="1:17" s="11" customFormat="1" ht="17.100000000000001" customHeight="1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Q1378" s="44"/>
    </row>
    <row r="1379" spans="1:17" s="11" customFormat="1" ht="17.100000000000001" customHeight="1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Q1379" s="44"/>
    </row>
    <row r="1380" spans="1:17" s="11" customFormat="1" ht="17.100000000000001" customHeight="1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Q1380" s="44"/>
    </row>
    <row r="1381" spans="1:17" s="11" customFormat="1" ht="17.100000000000001" customHeight="1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Q1381" s="44"/>
    </row>
    <row r="1382" spans="1:17" s="11" customFormat="1" ht="17.100000000000001" customHeight="1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Q1382" s="44"/>
    </row>
    <row r="1383" spans="1:17" s="11" customFormat="1" ht="17.100000000000001" customHeight="1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Q1383" s="44"/>
    </row>
    <row r="1384" spans="1:17" s="11" customFormat="1" ht="17.100000000000001" customHeight="1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Q1384" s="44"/>
    </row>
    <row r="1385" spans="1:17" s="11" customFormat="1" ht="17.100000000000001" customHeight="1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Q1385" s="44"/>
    </row>
    <row r="1386" spans="1:17" s="11" customFormat="1" ht="17.100000000000001" customHeight="1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Q1386" s="44"/>
    </row>
    <row r="1387" spans="1:17" s="11" customFormat="1" ht="17.100000000000001" customHeight="1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Q1387" s="44"/>
    </row>
    <row r="1388" spans="1:17" s="11" customFormat="1" ht="17.100000000000001" customHeight="1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Q1388" s="44"/>
    </row>
    <row r="1389" spans="1:17" s="11" customFormat="1" ht="17.100000000000001" customHeight="1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Q1389" s="44"/>
    </row>
    <row r="1390" spans="1:17" s="11" customFormat="1" ht="17.100000000000001" customHeight="1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Q1390" s="44"/>
    </row>
    <row r="1391" spans="1:17" s="11" customFormat="1" ht="17.100000000000001" customHeight="1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Q1391" s="44"/>
    </row>
    <row r="1392" spans="1:17" s="11" customFormat="1" ht="17.100000000000001" customHeight="1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Q1392" s="44"/>
    </row>
    <row r="1393" spans="1:17" s="11" customFormat="1" ht="17.100000000000001" customHeight="1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Q1393" s="44"/>
    </row>
    <row r="1394" spans="1:17" s="11" customFormat="1" ht="17.100000000000001" customHeight="1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Q1394" s="44"/>
    </row>
    <row r="1395" spans="1:17" s="11" customFormat="1" ht="17.100000000000001" customHeight="1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Q1395" s="44"/>
    </row>
    <row r="1396" spans="1:17" s="11" customFormat="1" ht="17.100000000000001" customHeight="1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Q1396" s="44"/>
    </row>
    <row r="1397" spans="1:17" s="11" customFormat="1" ht="17.100000000000001" customHeight="1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Q1397" s="44"/>
    </row>
    <row r="1398" spans="1:17" s="11" customFormat="1" ht="17.100000000000001" customHeight="1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Q1398" s="44"/>
    </row>
    <row r="1399" spans="1:17" s="11" customFormat="1" ht="17.100000000000001" customHeight="1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Q1399" s="44"/>
    </row>
    <row r="1400" spans="1:17" s="11" customFormat="1" ht="17.100000000000001" customHeight="1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Q1400" s="44"/>
    </row>
    <row r="1401" spans="1:17" s="11" customFormat="1" ht="17.100000000000001" customHeight="1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Q1401" s="44"/>
    </row>
    <row r="1402" spans="1:17" s="11" customFormat="1" ht="17.100000000000001" customHeight="1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Q1402" s="44"/>
    </row>
    <row r="1403" spans="1:17" s="11" customFormat="1" ht="17.100000000000001" customHeight="1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Q1403" s="44"/>
    </row>
    <row r="1404" spans="1:17" s="11" customFormat="1" ht="17.100000000000001" customHeight="1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Q1404" s="44"/>
    </row>
    <row r="1405" spans="1:17" s="11" customFormat="1" ht="17.100000000000001" customHeight="1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Q1405" s="44"/>
    </row>
    <row r="1406" spans="1:17" s="11" customFormat="1" ht="17.100000000000001" customHeight="1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Q1406" s="44"/>
    </row>
    <row r="1407" spans="1:17" s="11" customFormat="1" ht="17.100000000000001" customHeight="1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Q1407" s="44"/>
    </row>
    <row r="1408" spans="1:17" s="11" customFormat="1" ht="17.100000000000001" customHeight="1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Q1408" s="44"/>
    </row>
    <row r="1409" spans="1:17" s="11" customFormat="1" ht="17.100000000000001" customHeight="1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Q1409" s="44"/>
    </row>
    <row r="1410" spans="1:17" s="11" customFormat="1" ht="17.100000000000001" customHeight="1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Q1410" s="44"/>
    </row>
    <row r="1411" spans="1:17" s="11" customFormat="1" ht="17.100000000000001" customHeight="1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Q1411" s="44"/>
    </row>
    <row r="1412" spans="1:17" s="11" customFormat="1" ht="17.100000000000001" customHeight="1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Q1412" s="44"/>
    </row>
    <row r="1413" spans="1:17" s="11" customFormat="1" ht="17.100000000000001" customHeight="1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Q1413" s="44"/>
    </row>
    <row r="1414" spans="1:17" s="11" customFormat="1" ht="17.100000000000001" customHeight="1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Q1414" s="44"/>
    </row>
    <row r="1415" spans="1:17" s="11" customFormat="1" ht="17.100000000000001" customHeight="1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Q1415" s="44"/>
    </row>
    <row r="1416" spans="1:17" s="11" customFormat="1" ht="17.100000000000001" customHeight="1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Q1416" s="44"/>
    </row>
    <row r="1417" spans="1:17" s="11" customFormat="1" ht="17.100000000000001" customHeight="1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Q1417" s="44"/>
    </row>
    <row r="1418" spans="1:17" s="11" customFormat="1" ht="17.100000000000001" customHeight="1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Q1418" s="44"/>
    </row>
    <row r="1419" spans="1:17" s="11" customFormat="1" ht="17.100000000000001" customHeight="1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Q1419" s="44"/>
    </row>
    <row r="1420" spans="1:17" s="11" customFormat="1" ht="17.100000000000001" customHeight="1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Q1420" s="44"/>
    </row>
    <row r="1421" spans="1:17" s="11" customFormat="1" ht="17.100000000000001" customHeight="1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Q1421" s="44"/>
    </row>
    <row r="1422" spans="1:17" s="11" customFormat="1" ht="17.100000000000001" customHeight="1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Q1422" s="44"/>
    </row>
    <row r="1423" spans="1:17" s="11" customFormat="1" ht="17.100000000000001" customHeight="1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Q1423" s="44"/>
    </row>
    <row r="1424" spans="1:17" s="11" customFormat="1" ht="17.100000000000001" customHeight="1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Q1424" s="44"/>
    </row>
    <row r="1425" spans="1:17" s="11" customFormat="1" ht="17.100000000000001" customHeight="1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Q1425" s="44"/>
    </row>
    <row r="1426" spans="1:17" s="11" customFormat="1" ht="17.100000000000001" customHeight="1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Q1426" s="44"/>
    </row>
    <row r="1427" spans="1:17" s="11" customFormat="1" ht="17.100000000000001" customHeight="1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Q1427" s="44"/>
    </row>
    <row r="1428" spans="1:17" s="11" customFormat="1" ht="17.100000000000001" customHeight="1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Q1428" s="44"/>
    </row>
    <row r="1429" spans="1:17" s="11" customFormat="1" ht="17.100000000000001" customHeight="1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Q1429" s="44"/>
    </row>
    <row r="1430" spans="1:17" s="11" customFormat="1" ht="17.100000000000001" customHeight="1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Q1430" s="44"/>
    </row>
    <row r="1431" spans="1:17" s="11" customFormat="1" ht="17.100000000000001" customHeight="1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Q1431" s="44"/>
    </row>
    <row r="1432" spans="1:17" s="11" customFormat="1" ht="17.100000000000001" customHeight="1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Q1432" s="44"/>
    </row>
    <row r="1433" spans="1:17" s="11" customFormat="1" ht="17.100000000000001" customHeight="1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Q1433" s="44"/>
    </row>
    <row r="1434" spans="1:17" s="11" customFormat="1" ht="17.100000000000001" customHeight="1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Q1434" s="44"/>
    </row>
    <row r="1435" spans="1:17" s="11" customFormat="1" ht="17.100000000000001" customHeight="1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Q1435" s="44"/>
    </row>
    <row r="1436" spans="1:17" s="11" customFormat="1" ht="17.100000000000001" customHeight="1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Q1436" s="44"/>
    </row>
    <row r="1437" spans="1:17" s="11" customFormat="1" ht="17.100000000000001" customHeight="1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Q1437" s="44"/>
    </row>
    <row r="1438" spans="1:17" s="11" customFormat="1" ht="17.100000000000001" customHeight="1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Q1438" s="44"/>
    </row>
    <row r="1439" spans="1:17" s="11" customFormat="1" ht="17.100000000000001" customHeight="1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Q1439" s="44"/>
    </row>
    <row r="1440" spans="1:17" s="11" customFormat="1" ht="17.100000000000001" customHeight="1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Q1440" s="44"/>
    </row>
    <row r="1441" spans="1:17" s="11" customFormat="1" ht="17.100000000000001" customHeight="1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Q1441" s="44"/>
    </row>
    <row r="1442" spans="1:17" s="11" customFormat="1" ht="17.100000000000001" customHeight="1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Q1442" s="44"/>
    </row>
    <row r="1443" spans="1:17" s="11" customFormat="1" ht="17.100000000000001" customHeight="1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Q1443" s="44"/>
    </row>
    <row r="1444" spans="1:17" s="11" customFormat="1" ht="17.100000000000001" customHeight="1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Q1444" s="44"/>
    </row>
    <row r="1445" spans="1:17" s="11" customFormat="1" ht="17.100000000000001" customHeight="1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Q1445" s="44"/>
    </row>
    <row r="1446" spans="1:17" s="11" customFormat="1" ht="17.100000000000001" customHeight="1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Q1446" s="44"/>
    </row>
    <row r="1447" spans="1:17" s="11" customFormat="1" ht="17.100000000000001" customHeight="1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Q1447" s="44"/>
    </row>
    <row r="1448" spans="1:17" s="11" customFormat="1" ht="17.100000000000001" customHeight="1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Q1448" s="44"/>
    </row>
    <row r="1449" spans="1:17" s="11" customFormat="1" ht="17.100000000000001" customHeight="1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Q1449" s="44"/>
    </row>
    <row r="1450" spans="1:17" s="11" customFormat="1" ht="17.100000000000001" customHeight="1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Q1450" s="44"/>
    </row>
    <row r="1451" spans="1:17" s="11" customFormat="1" ht="17.100000000000001" customHeight="1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Q1451" s="44"/>
    </row>
    <row r="1452" spans="1:17" s="11" customFormat="1" ht="17.100000000000001" customHeight="1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Q1452" s="44"/>
    </row>
    <row r="1453" spans="1:17" s="11" customFormat="1" ht="17.100000000000001" customHeight="1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Q1453" s="44"/>
    </row>
    <row r="1454" spans="1:17" s="11" customFormat="1" ht="17.100000000000001" customHeight="1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Q1454" s="44"/>
    </row>
    <row r="1455" spans="1:17" s="11" customFormat="1" ht="17.100000000000001" customHeight="1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Q1455" s="44"/>
    </row>
    <row r="1456" spans="1:17" s="11" customFormat="1" ht="17.100000000000001" customHeight="1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Q1456" s="44"/>
    </row>
    <row r="1457" spans="1:17" s="11" customFormat="1" ht="17.100000000000001" customHeight="1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Q1457" s="44"/>
    </row>
    <row r="1458" spans="1:17" s="11" customFormat="1" ht="17.100000000000001" customHeight="1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Q1458" s="44"/>
    </row>
    <row r="1459" spans="1:17" s="11" customFormat="1" ht="17.100000000000001" customHeight="1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Q1459" s="44"/>
    </row>
    <row r="1460" spans="1:17" s="11" customFormat="1" ht="17.100000000000001" customHeight="1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Q1460" s="44"/>
    </row>
    <row r="1461" spans="1:17" s="11" customFormat="1" ht="17.100000000000001" customHeight="1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Q1461" s="44"/>
    </row>
    <row r="1462" spans="1:17" s="11" customFormat="1" ht="17.100000000000001" customHeight="1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Q1462" s="44"/>
    </row>
    <row r="1463" spans="1:17" s="11" customFormat="1" ht="17.100000000000001" customHeight="1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Q1463" s="44"/>
    </row>
    <row r="1464" spans="1:17" s="11" customFormat="1" ht="17.100000000000001" customHeight="1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Q1464" s="44"/>
    </row>
    <row r="1465" spans="1:17" s="11" customFormat="1" ht="17.100000000000001" customHeight="1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Q1465" s="44"/>
    </row>
    <row r="1466" spans="1:17" s="11" customFormat="1" ht="17.100000000000001" customHeight="1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Q1466" s="44"/>
    </row>
    <row r="1467" spans="1:17" s="11" customFormat="1" ht="17.100000000000001" customHeight="1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Q1467" s="44"/>
    </row>
    <row r="1468" spans="1:17" s="11" customFormat="1" ht="17.100000000000001" customHeight="1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Q1468" s="44"/>
    </row>
    <row r="1469" spans="1:17" s="11" customFormat="1" ht="17.100000000000001" customHeight="1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Q1469" s="44"/>
    </row>
    <row r="1470" spans="1:17" s="11" customFormat="1" ht="17.100000000000001" customHeight="1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Q1470" s="44"/>
    </row>
    <row r="1471" spans="1:17" s="11" customFormat="1" ht="17.100000000000001" customHeight="1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Q1471" s="44"/>
    </row>
    <row r="1472" spans="1:17" s="11" customFormat="1" ht="17.100000000000001" customHeight="1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Q1472" s="44"/>
    </row>
    <row r="1473" spans="1:17" s="11" customFormat="1" ht="17.100000000000001" customHeight="1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Q1473" s="44"/>
    </row>
    <row r="1474" spans="1:17" s="11" customFormat="1" ht="17.100000000000001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Q1474" s="44"/>
    </row>
    <row r="1475" spans="1:17" s="11" customFormat="1" ht="17.100000000000001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Q1475" s="44"/>
    </row>
    <row r="1476" spans="1:17" s="11" customFormat="1" ht="17.100000000000001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Q1476" s="44"/>
    </row>
    <row r="1477" spans="1:17" s="11" customFormat="1" ht="17.100000000000001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Q1477" s="44"/>
    </row>
    <row r="1478" spans="1:17" s="11" customFormat="1" ht="17.100000000000001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Q1478" s="44"/>
    </row>
    <row r="1479" spans="1:17" s="11" customFormat="1" ht="17.100000000000001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Q1479" s="44"/>
    </row>
    <row r="1480" spans="1:17" s="11" customFormat="1" ht="17.100000000000001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Q1480" s="44"/>
    </row>
    <row r="1481" spans="1:17" s="11" customFormat="1" ht="17.100000000000001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Q1481" s="44"/>
    </row>
    <row r="1482" spans="1:17" s="11" customFormat="1" ht="17.100000000000001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Q1482" s="44"/>
    </row>
    <row r="1483" spans="1:17" s="11" customFormat="1" ht="17.100000000000001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Q1483" s="44"/>
    </row>
    <row r="1484" spans="1:17" s="11" customFormat="1" ht="17.100000000000001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Q1484" s="44"/>
    </row>
    <row r="1485" spans="1:17" s="11" customFormat="1" ht="17.100000000000001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Q1485" s="44"/>
    </row>
    <row r="1486" spans="1:17" s="11" customFormat="1" ht="17.100000000000001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Q1486" s="44"/>
    </row>
    <row r="1487" spans="1:17" s="11" customFormat="1" ht="17.100000000000001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Q1487" s="44"/>
    </row>
    <row r="1488" spans="1:17" s="11" customFormat="1" ht="17.100000000000001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Q1488" s="44"/>
    </row>
    <row r="1489" spans="1:17" s="11" customFormat="1" ht="17.100000000000001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Q1489" s="44"/>
    </row>
    <row r="1490" spans="1:17" s="11" customFormat="1" ht="17.100000000000001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Q1490" s="44"/>
    </row>
    <row r="1491" spans="1:17" s="11" customFormat="1" ht="17.100000000000001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Q1491" s="44"/>
    </row>
    <row r="1492" spans="1:17" s="11" customFormat="1" ht="17.100000000000001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Q1492" s="44"/>
    </row>
    <row r="1493" spans="1:17" s="11" customFormat="1" ht="17.100000000000001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Q1493" s="44"/>
    </row>
    <row r="1494" spans="1:17" s="11" customFormat="1" ht="17.100000000000001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Q1494" s="44"/>
    </row>
    <row r="1495" spans="1:17" s="11" customFormat="1" ht="17.100000000000001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Q1495" s="44"/>
    </row>
    <row r="1496" spans="1:17" s="11" customFormat="1" ht="17.100000000000001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Q1496" s="44"/>
    </row>
    <row r="1497" spans="1:17" s="11" customFormat="1" ht="17.100000000000001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Q1497" s="44"/>
    </row>
    <row r="1498" spans="1:17" s="11" customFormat="1" ht="17.100000000000001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Q1498" s="44"/>
    </row>
    <row r="1499" spans="1:17" s="11" customFormat="1" ht="17.100000000000001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Q1499" s="44"/>
    </row>
    <row r="1500" spans="1:17" s="11" customFormat="1" ht="17.100000000000001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Q1500" s="44"/>
    </row>
    <row r="1501" spans="1:17" s="11" customFormat="1" ht="17.100000000000001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Q1501" s="44"/>
    </row>
    <row r="1502" spans="1:17" s="11" customFormat="1" ht="17.100000000000001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Q1502" s="44"/>
    </row>
    <row r="1503" spans="1:17" s="11" customFormat="1" ht="17.100000000000001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Q1503" s="44"/>
    </row>
    <row r="1504" spans="1:17" s="11" customFormat="1" ht="17.100000000000001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Q1504" s="44"/>
    </row>
    <row r="1505" spans="1:17" s="11" customFormat="1" ht="17.100000000000001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Q1505" s="44"/>
    </row>
    <row r="1506" spans="1:17" s="11" customFormat="1" ht="17.100000000000001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Q1506" s="44"/>
    </row>
    <row r="1507" spans="1:17" s="11" customFormat="1" ht="17.100000000000001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Q1507" s="44"/>
    </row>
    <row r="1508" spans="1:17" s="11" customFormat="1" ht="17.100000000000001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Q1508" s="44"/>
    </row>
    <row r="1509" spans="1:17" s="11" customFormat="1" ht="17.100000000000001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Q1509" s="44"/>
    </row>
    <row r="1510" spans="1:17" s="11" customFormat="1" ht="17.100000000000001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Q1510" s="44"/>
    </row>
    <row r="1511" spans="1:17" s="11" customFormat="1" ht="17.100000000000001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Q1511" s="44"/>
    </row>
    <row r="1512" spans="1:17" s="11" customFormat="1" ht="17.100000000000001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Q1512" s="44"/>
    </row>
    <row r="1513" spans="1:17" s="11" customFormat="1" ht="17.100000000000001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Q1513" s="44"/>
    </row>
    <row r="1514" spans="1:17" s="11" customFormat="1" ht="17.100000000000001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Q1514" s="44"/>
    </row>
    <row r="1515" spans="1:17" s="11" customFormat="1" ht="17.100000000000001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Q1515" s="44"/>
    </row>
    <row r="1516" spans="1:17" s="11" customFormat="1" ht="17.100000000000001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Q1516" s="44"/>
    </row>
    <row r="1517" spans="1:17" s="11" customFormat="1" ht="17.100000000000001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Q1517" s="44"/>
    </row>
    <row r="1518" spans="1:17" s="11" customFormat="1" ht="17.100000000000001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Q1518" s="44"/>
    </row>
    <row r="1519" spans="1:17" s="11" customFormat="1" ht="17.100000000000001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Q1519" s="44"/>
    </row>
    <row r="1520" spans="1:17" s="11" customFormat="1" ht="17.100000000000001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Q1520" s="44"/>
    </row>
    <row r="1521" spans="1:17" s="11" customFormat="1" ht="17.100000000000001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Q1521" s="44"/>
    </row>
    <row r="1522" spans="1:17" s="11" customFormat="1" ht="17.100000000000001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Q1522" s="44"/>
    </row>
    <row r="1523" spans="1:17" s="11" customFormat="1" ht="17.100000000000001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Q1523" s="44"/>
    </row>
    <row r="1524" spans="1:17" s="11" customFormat="1" ht="17.100000000000001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Q1524" s="44"/>
    </row>
    <row r="1525" spans="1:17" s="11" customFormat="1" ht="17.100000000000001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Q1525" s="44"/>
    </row>
    <row r="1526" spans="1:17" s="11" customFormat="1" ht="17.100000000000001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Q1526" s="44"/>
    </row>
    <row r="1527" spans="1:17" s="11" customFormat="1" ht="17.100000000000001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Q1527" s="44"/>
    </row>
    <row r="1528" spans="1:17" s="11" customFormat="1" ht="17.100000000000001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Q1528" s="44"/>
    </row>
    <row r="1529" spans="1:17" s="11" customFormat="1" ht="17.100000000000001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Q1529" s="44"/>
    </row>
    <row r="1530" spans="1:17" s="11" customFormat="1" ht="17.100000000000001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Q1530" s="44"/>
    </row>
    <row r="1531" spans="1:17" s="11" customFormat="1" ht="17.100000000000001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Q1531" s="44"/>
    </row>
    <row r="1532" spans="1:17" s="11" customFormat="1" ht="17.100000000000001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Q1532" s="44"/>
    </row>
    <row r="1533" spans="1:17" s="11" customFormat="1" ht="17.100000000000001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Q1533" s="44"/>
    </row>
    <row r="1534" spans="1:17" s="11" customFormat="1" ht="17.100000000000001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Q1534" s="44"/>
    </row>
    <row r="1535" spans="1:17" s="11" customFormat="1" ht="17.100000000000001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Q1535" s="44"/>
    </row>
    <row r="1536" spans="1:17" s="11" customFormat="1" ht="17.100000000000001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Q1536" s="44"/>
    </row>
    <row r="1537" spans="1:17" s="11" customFormat="1" ht="17.100000000000001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Q1537" s="44"/>
    </row>
    <row r="1538" spans="1:17" s="11" customFormat="1" ht="17.100000000000001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Q1538" s="44"/>
    </row>
    <row r="1539" spans="1:17" s="11" customFormat="1" ht="17.100000000000001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Q1539" s="44"/>
    </row>
    <row r="1540" spans="1:17" s="11" customFormat="1" ht="17.100000000000001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Q1540" s="44"/>
    </row>
    <row r="1541" spans="1:17" s="11" customFormat="1" ht="17.100000000000001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Q1541" s="44"/>
    </row>
    <row r="1542" spans="1:17" s="11" customFormat="1" ht="17.100000000000001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Q1542" s="44"/>
    </row>
    <row r="1543" spans="1:17" s="11" customFormat="1" ht="17.100000000000001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Q1543" s="44"/>
    </row>
    <row r="1544" spans="1:17" s="11" customFormat="1" ht="17.100000000000001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Q1544" s="44"/>
    </row>
    <row r="1545" spans="1:17" s="11" customFormat="1" ht="17.100000000000001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Q1545" s="44"/>
    </row>
    <row r="1546" spans="1:17" s="11" customFormat="1" ht="17.100000000000001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Q1546" s="44"/>
    </row>
    <row r="1547" spans="1:17" s="11" customFormat="1" ht="17.100000000000001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Q1547" s="44"/>
    </row>
    <row r="1548" spans="1:17" s="11" customFormat="1" ht="17.100000000000001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Q1548" s="44"/>
    </row>
    <row r="1549" spans="1:17" s="11" customFormat="1" ht="17.100000000000001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Q1549" s="44"/>
    </row>
    <row r="1550" spans="1:17" s="11" customFormat="1" ht="17.100000000000001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Q1550" s="44"/>
    </row>
    <row r="1551" spans="1:17" s="11" customFormat="1" ht="17.100000000000001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Q1551" s="44"/>
    </row>
    <row r="1552" spans="1:17" s="11" customFormat="1" ht="17.100000000000001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Q1552" s="44"/>
    </row>
    <row r="1553" spans="1:17" s="11" customFormat="1" ht="17.100000000000001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Q1553" s="44"/>
    </row>
    <row r="1554" spans="1:17" s="11" customFormat="1" ht="17.100000000000001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Q1554" s="44"/>
    </row>
    <row r="1555" spans="1:17" s="11" customFormat="1" ht="17.100000000000001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Q1555" s="44"/>
    </row>
    <row r="1556" spans="1:17" s="11" customFormat="1" ht="17.100000000000001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Q1556" s="44"/>
    </row>
    <row r="1557" spans="1:17" s="11" customFormat="1" ht="17.100000000000001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Q1557" s="44"/>
    </row>
    <row r="1558" spans="1:17" s="11" customFormat="1" ht="17.100000000000001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Q1558" s="44"/>
    </row>
    <row r="1559" spans="1:17" s="11" customFormat="1" ht="17.100000000000001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Q1559" s="44"/>
    </row>
    <row r="1560" spans="1:17" s="11" customFormat="1" ht="17.100000000000001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Q1560" s="44"/>
    </row>
    <row r="1561" spans="1:17" s="11" customFormat="1" ht="17.100000000000001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Q1561" s="44"/>
    </row>
    <row r="1562" spans="1:17" s="11" customFormat="1" ht="17.100000000000001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Q1562" s="44"/>
    </row>
    <row r="1563" spans="1:17" s="11" customFormat="1" ht="17.100000000000001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Q1563" s="44"/>
    </row>
    <row r="1564" spans="1:17" s="11" customFormat="1" ht="17.100000000000001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Q1564" s="44"/>
    </row>
    <row r="1565" spans="1:17" s="11" customFormat="1" ht="17.100000000000001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Q1565" s="44"/>
    </row>
    <row r="1566" spans="1:17" s="11" customFormat="1" ht="17.100000000000001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Q1566" s="44"/>
    </row>
    <row r="1567" spans="1:17" s="11" customFormat="1" ht="17.100000000000001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Q1567" s="44"/>
    </row>
    <row r="1568" spans="1:17" s="11" customFormat="1" ht="17.100000000000001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Q1568" s="44"/>
    </row>
    <row r="1569" spans="1:17" s="11" customFormat="1" ht="17.100000000000001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Q1569" s="44"/>
    </row>
    <row r="1570" spans="1:17" s="11" customFormat="1" ht="17.100000000000001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Q1570" s="44"/>
    </row>
    <row r="1571" spans="1:17" s="11" customFormat="1" ht="17.100000000000001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Q1571" s="44"/>
    </row>
    <row r="1572" spans="1:17" s="11" customFormat="1" ht="17.100000000000001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Q1572" s="44"/>
    </row>
    <row r="1573" spans="1:17" s="11" customFormat="1" ht="17.100000000000001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Q1573" s="44"/>
    </row>
    <row r="1574" spans="1:17" s="11" customFormat="1" ht="17.100000000000001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Q1574" s="44"/>
    </row>
    <row r="1575" spans="1:17" s="11" customFormat="1" ht="17.100000000000001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Q1575" s="44"/>
    </row>
    <row r="1576" spans="1:17" s="11" customFormat="1" ht="17.100000000000001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Q1576" s="44"/>
    </row>
    <row r="1577" spans="1:17" s="11" customFormat="1" ht="17.100000000000001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Q1577" s="44"/>
    </row>
    <row r="1578" spans="1:17" s="11" customFormat="1" ht="17.100000000000001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Q1578" s="44"/>
    </row>
    <row r="1579" spans="1:17" s="11" customFormat="1" ht="17.100000000000001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Q1579" s="44"/>
    </row>
    <row r="1580" spans="1:17" s="11" customFormat="1" ht="17.100000000000001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Q1580" s="44"/>
    </row>
    <row r="1581" spans="1:17" s="11" customFormat="1" ht="17.100000000000001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Q1581" s="44"/>
    </row>
    <row r="1582" spans="1:17" s="11" customFormat="1" ht="17.100000000000001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Q1582" s="44"/>
    </row>
    <row r="1583" spans="1:17" s="11" customFormat="1" ht="17.100000000000001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Q1583" s="44"/>
    </row>
    <row r="1584" spans="1:17" s="11" customFormat="1" ht="17.100000000000001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Q1584" s="44"/>
    </row>
    <row r="1585" spans="1:17" s="11" customFormat="1" ht="17.100000000000001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Q1585" s="44"/>
    </row>
    <row r="1586" spans="1:17" s="11" customFormat="1" ht="17.100000000000001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Q1586" s="44"/>
    </row>
    <row r="1587" spans="1:17" s="11" customFormat="1" ht="17.100000000000001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Q1587" s="44"/>
    </row>
    <row r="1588" spans="1:17" s="11" customFormat="1" ht="17.100000000000001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Q1588" s="44"/>
    </row>
    <row r="1589" spans="1:17" s="11" customFormat="1" ht="17.100000000000001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Q1589" s="44"/>
    </row>
    <row r="1590" spans="1:17" s="11" customFormat="1" ht="17.100000000000001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Q1590" s="44"/>
    </row>
    <row r="1591" spans="1:17" s="11" customFormat="1" ht="17.100000000000001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Q1591" s="44"/>
    </row>
    <row r="1592" spans="1:17" s="11" customFormat="1" ht="17.100000000000001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Q1592" s="44"/>
    </row>
    <row r="1593" spans="1:17" s="11" customFormat="1" ht="17.100000000000001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Q1593" s="44"/>
    </row>
    <row r="1594" spans="1:17" s="11" customFormat="1" ht="17.100000000000001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Q1594" s="44"/>
    </row>
    <row r="1595" spans="1:17" s="11" customFormat="1" ht="17.100000000000001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Q1595" s="44"/>
    </row>
    <row r="1596" spans="1:17" s="11" customFormat="1" ht="17.100000000000001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Q1596" s="44"/>
    </row>
    <row r="1597" spans="1:17" s="11" customFormat="1" ht="17.100000000000001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Q1597" s="44"/>
    </row>
    <row r="1598" spans="1:17" s="11" customFormat="1" ht="17.100000000000001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Q1598" s="44"/>
    </row>
    <row r="1599" spans="1:17" s="11" customFormat="1" ht="17.100000000000001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Q1599" s="44"/>
    </row>
    <row r="1600" spans="1:17" s="11" customFormat="1" ht="17.100000000000001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Q1600" s="44"/>
    </row>
    <row r="1601" spans="1:17" s="11" customFormat="1" ht="17.100000000000001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Q1601" s="44"/>
    </row>
    <row r="1602" spans="1:17" s="11" customFormat="1" ht="17.100000000000001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Q1602" s="44"/>
    </row>
    <row r="1603" spans="1:17" s="11" customFormat="1" ht="17.100000000000001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Q1603" s="44"/>
    </row>
    <row r="1604" spans="1:17" s="11" customFormat="1" ht="17.100000000000001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Q1604" s="44"/>
    </row>
    <row r="1605" spans="1:17" s="11" customFormat="1" ht="17.100000000000001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Q1605" s="44"/>
    </row>
    <row r="1606" spans="1:17" s="11" customFormat="1" ht="17.100000000000001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Q1606" s="44"/>
    </row>
    <row r="1607" spans="1:17" s="11" customFormat="1" ht="17.100000000000001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Q1607" s="44"/>
    </row>
    <row r="1608" spans="1:17" s="11" customFormat="1" ht="17.100000000000001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Q1608" s="44"/>
    </row>
    <row r="1609" spans="1:17" s="11" customFormat="1" ht="17.100000000000001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Q1609" s="44"/>
    </row>
    <row r="1610" spans="1:17" s="11" customFormat="1" ht="17.100000000000001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Q1610" s="44"/>
    </row>
    <row r="1611" spans="1:17" s="11" customFormat="1" ht="17.100000000000001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Q1611" s="44"/>
    </row>
    <row r="1612" spans="1:17" s="11" customFormat="1" ht="17.100000000000001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Q1612" s="44"/>
    </row>
    <row r="1613" spans="1:17" s="11" customFormat="1" ht="17.100000000000001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Q1613" s="44"/>
    </row>
    <row r="1614" spans="1:17" s="11" customFormat="1" ht="17.100000000000001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Q1614" s="44"/>
    </row>
    <row r="1615" spans="1:17" s="11" customFormat="1" ht="17.100000000000001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Q1615" s="44"/>
    </row>
    <row r="1616" spans="1:17" s="11" customFormat="1" ht="17.100000000000001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Q1616" s="44"/>
    </row>
    <row r="1617" spans="1:17" s="11" customFormat="1" ht="17.100000000000001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Q1617" s="44"/>
    </row>
    <row r="1618" spans="1:17" s="11" customFormat="1" ht="17.100000000000001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Q1618" s="44"/>
    </row>
    <row r="1619" spans="1:17" s="11" customFormat="1" ht="17.100000000000001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Q1619" s="44"/>
    </row>
    <row r="1620" spans="1:17" s="11" customFormat="1" ht="17.100000000000001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Q1620" s="44"/>
    </row>
    <row r="1621" spans="1:17" s="11" customFormat="1" ht="17.100000000000001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Q1621" s="44"/>
    </row>
    <row r="1622" spans="1:17" s="11" customFormat="1" ht="17.100000000000001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Q1622" s="44"/>
    </row>
    <row r="1623" spans="1:17" s="11" customFormat="1" ht="17.100000000000001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Q1623" s="44"/>
    </row>
    <row r="1624" spans="1:17" s="11" customFormat="1" ht="17.100000000000001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Q1624" s="44"/>
    </row>
    <row r="1625" spans="1:17" s="11" customFormat="1" ht="17.100000000000001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Q1625" s="44"/>
    </row>
    <row r="1626" spans="1:17" s="11" customFormat="1" ht="17.100000000000001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Q1626" s="44"/>
    </row>
    <row r="1627" spans="1:17" s="11" customFormat="1" ht="17.100000000000001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Q1627" s="44"/>
    </row>
    <row r="1628" spans="1:17" s="11" customFormat="1" ht="17.100000000000001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Q1628" s="44"/>
    </row>
    <row r="1629" spans="1:17" s="11" customFormat="1" ht="17.100000000000001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Q1629" s="44"/>
    </row>
    <row r="1630" spans="1:17" s="11" customFormat="1" ht="17.100000000000001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Q1630" s="44"/>
    </row>
    <row r="1631" spans="1:17" s="11" customFormat="1" ht="17.100000000000001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Q1631" s="44"/>
    </row>
    <row r="1632" spans="1:17" s="11" customFormat="1" ht="17.100000000000001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Q1632" s="44"/>
    </row>
    <row r="1633" spans="1:17" s="11" customFormat="1" ht="17.100000000000001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Q1633" s="44"/>
    </row>
    <row r="1634" spans="1:17" s="11" customFormat="1" ht="17.100000000000001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Q1634" s="44"/>
    </row>
    <row r="1635" spans="1:17" s="11" customFormat="1" ht="17.100000000000001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Q1635" s="44"/>
    </row>
    <row r="1636" spans="1:17" s="11" customFormat="1" ht="17.100000000000001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Q1636" s="44"/>
    </row>
    <row r="1637" spans="1:17" s="11" customFormat="1" ht="17.100000000000001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Q1637" s="44"/>
    </row>
    <row r="1638" spans="1:17" s="11" customFormat="1" ht="17.100000000000001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Q1638" s="44"/>
    </row>
    <row r="1639" spans="1:17" s="11" customFormat="1" ht="17.100000000000001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Q1639" s="44"/>
    </row>
    <row r="1640" spans="1:17" s="11" customFormat="1" ht="17.100000000000001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Q1640" s="44"/>
    </row>
    <row r="1641" spans="1:17" s="11" customFormat="1" ht="17.100000000000001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Q1641" s="44"/>
    </row>
    <row r="1642" spans="1:17" s="11" customFormat="1" ht="17.100000000000001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Q1642" s="44"/>
    </row>
    <row r="1643" spans="1:17" s="11" customFormat="1" ht="17.100000000000001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Q1643" s="44"/>
    </row>
    <row r="1644" spans="1:17" s="11" customFormat="1" ht="17.100000000000001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Q1644" s="44"/>
    </row>
    <row r="1645" spans="1:17" s="11" customFormat="1" ht="17.100000000000001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Q1645" s="44"/>
    </row>
    <row r="1646" spans="1:17" s="11" customFormat="1" ht="17.100000000000001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Q1646" s="44"/>
    </row>
    <row r="1647" spans="1:17" s="11" customFormat="1" ht="17.100000000000001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Q1647" s="44"/>
    </row>
    <row r="1648" spans="1:17" s="11" customFormat="1" ht="17.100000000000001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Q1648" s="44"/>
    </row>
    <row r="1649" spans="1:17" s="11" customFormat="1" ht="17.100000000000001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Q1649" s="44"/>
    </row>
    <row r="1650" spans="1:17" s="11" customFormat="1" ht="17.100000000000001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Q1650" s="44"/>
    </row>
    <row r="1651" spans="1:17" s="11" customFormat="1" ht="17.100000000000001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Q1651" s="44"/>
    </row>
    <row r="1652" spans="1:17" s="11" customFormat="1" ht="17.100000000000001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Q1652" s="44"/>
    </row>
    <row r="1653" spans="1:17" s="11" customFormat="1" ht="17.100000000000001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Q1653" s="44"/>
    </row>
    <row r="1654" spans="1:17" s="11" customFormat="1" ht="17.100000000000001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Q1654" s="44"/>
    </row>
    <row r="1655" spans="1:17" s="11" customFormat="1" ht="17.100000000000001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Q1655" s="44"/>
    </row>
    <row r="1656" spans="1:17" s="11" customFormat="1" ht="17.100000000000001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Q1656" s="44"/>
    </row>
    <row r="1657" spans="1:17" s="11" customFormat="1" ht="17.100000000000001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Q1657" s="44"/>
    </row>
    <row r="1658" spans="1:17" s="11" customFormat="1" ht="17.100000000000001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Q1658" s="44"/>
    </row>
    <row r="1659" spans="1:17" s="11" customFormat="1" ht="17.100000000000001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Q1659" s="44"/>
    </row>
    <row r="1660" spans="1:17" s="11" customFormat="1" ht="17.100000000000001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Q1660" s="44"/>
    </row>
    <row r="1661" spans="1:17" s="11" customFormat="1" ht="17.100000000000001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Q1661" s="44"/>
    </row>
    <row r="1662" spans="1:17" s="11" customFormat="1" ht="17.100000000000001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Q1662" s="44"/>
    </row>
    <row r="1663" spans="1:17" s="11" customFormat="1" ht="17.100000000000001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Q1663" s="44"/>
    </row>
    <row r="1664" spans="1:17" s="11" customFormat="1" ht="17.100000000000001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Q1664" s="44"/>
    </row>
    <row r="1665" spans="1:17" s="11" customFormat="1" ht="17.100000000000001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Q1665" s="44"/>
    </row>
    <row r="1666" spans="1:17" s="11" customFormat="1" ht="17.100000000000001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Q1666" s="44"/>
    </row>
    <row r="1667" spans="1:17" s="11" customFormat="1" ht="17.100000000000001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Q1667" s="44"/>
    </row>
    <row r="1668" spans="1:17" s="11" customFormat="1" ht="17.100000000000001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Q1668" s="44"/>
    </row>
    <row r="1669" spans="1:17" s="11" customFormat="1" ht="17.100000000000001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Q1669" s="44"/>
    </row>
    <row r="1670" spans="1:17" s="11" customFormat="1" ht="17.100000000000001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Q1670" s="44"/>
    </row>
    <row r="1671" spans="1:17" s="11" customFormat="1" ht="17.100000000000001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Q1671" s="44"/>
    </row>
    <row r="1672" spans="1:17" s="11" customFormat="1" ht="17.100000000000001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Q1672" s="44"/>
    </row>
    <row r="1673" spans="1:17" s="11" customFormat="1" ht="17.100000000000001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Q1673" s="44"/>
    </row>
    <row r="1674" spans="1:17" s="11" customFormat="1" ht="17.100000000000001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Q1674" s="44"/>
    </row>
    <row r="1675" spans="1:17" s="11" customFormat="1" ht="17.100000000000001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Q1675" s="44"/>
    </row>
    <row r="1676" spans="1:17" s="11" customFormat="1" ht="17.100000000000001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Q1676" s="44"/>
    </row>
    <row r="1677" spans="1:17" s="11" customFormat="1" ht="17.100000000000001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Q1677" s="44"/>
    </row>
    <row r="1678" spans="1:17" s="11" customFormat="1" ht="17.100000000000001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Q1678" s="44"/>
    </row>
    <row r="1679" spans="1:17" s="11" customFormat="1" ht="17.100000000000001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Q1679" s="44"/>
    </row>
    <row r="1680" spans="1:17" s="11" customFormat="1" ht="17.100000000000001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Q1680" s="44"/>
    </row>
    <row r="1681" spans="1:17" s="11" customFormat="1" ht="17.100000000000001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Q1681" s="44"/>
    </row>
    <row r="1682" spans="1:17" s="11" customFormat="1" ht="17.100000000000001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Q1682" s="44"/>
    </row>
    <row r="1683" spans="1:17" s="11" customFormat="1" ht="17.100000000000001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Q1683" s="44"/>
    </row>
    <row r="1684" spans="1:17" s="11" customFormat="1" ht="17.100000000000001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Q1684" s="44"/>
    </row>
    <row r="1685" spans="1:17" s="11" customFormat="1" ht="17.100000000000001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Q1685" s="44"/>
    </row>
    <row r="1686" spans="1:17" s="11" customFormat="1" ht="17.100000000000001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Q1686" s="44"/>
    </row>
    <row r="1687" spans="1:17" s="11" customFormat="1" ht="17.100000000000001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Q1687" s="44"/>
    </row>
    <row r="1688" spans="1:17" s="11" customFormat="1" ht="17.100000000000001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Q1688" s="44"/>
    </row>
    <row r="1689" spans="1:17" s="11" customFormat="1" ht="17.100000000000001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Q1689" s="44"/>
    </row>
    <row r="1690" spans="1:17" s="11" customFormat="1" ht="17.100000000000001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Q1690" s="44"/>
    </row>
    <row r="1691" spans="1:17" s="11" customFormat="1" ht="17.100000000000001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Q1691" s="44"/>
    </row>
    <row r="1692" spans="1:17" s="11" customFormat="1" ht="17.100000000000001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Q1692" s="44"/>
    </row>
    <row r="1693" spans="1:17" s="11" customFormat="1" ht="17.100000000000001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Q1693" s="44"/>
    </row>
    <row r="1694" spans="1:17" s="11" customFormat="1" ht="17.100000000000001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Q1694" s="44"/>
    </row>
    <row r="1695" spans="1:17" s="11" customFormat="1" ht="17.100000000000001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Q1695" s="44"/>
    </row>
    <row r="1696" spans="1:17" s="11" customFormat="1" ht="17.100000000000001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Q1696" s="44"/>
    </row>
    <row r="1697" spans="1:17" s="11" customFormat="1" ht="17.100000000000001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Q1697" s="44"/>
    </row>
    <row r="1698" spans="1:17" s="11" customFormat="1" ht="17.100000000000001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Q1698" s="44"/>
    </row>
    <row r="1699" spans="1:17" s="11" customFormat="1" ht="17.100000000000001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Q1699" s="44"/>
    </row>
    <row r="1700" spans="1:17" s="11" customFormat="1" ht="17.100000000000001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Q1700" s="44"/>
    </row>
    <row r="1701" spans="1:17" s="11" customFormat="1" ht="17.100000000000001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Q1701" s="44"/>
    </row>
    <row r="1702" spans="1:17" s="11" customFormat="1" ht="17.100000000000001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Q1702" s="44"/>
    </row>
    <row r="1703" spans="1:17" s="11" customFormat="1" ht="17.100000000000001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Q1703" s="44"/>
    </row>
    <row r="1704" spans="1:17" s="11" customFormat="1" ht="17.100000000000001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Q1704" s="44"/>
    </row>
    <row r="1705" spans="1:17" s="11" customFormat="1" ht="17.100000000000001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Q1705" s="44"/>
    </row>
    <row r="1706" spans="1:17" s="11" customFormat="1" ht="17.100000000000001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Q1706" s="44"/>
    </row>
    <row r="1707" spans="1:17" s="11" customFormat="1" ht="17.100000000000001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Q1707" s="44"/>
    </row>
    <row r="1708" spans="1:17" s="11" customFormat="1" ht="17.100000000000001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Q1708" s="44"/>
    </row>
    <row r="1709" spans="1:17" s="11" customFormat="1" ht="17.100000000000001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Q1709" s="44"/>
    </row>
    <row r="1710" spans="1:17" s="11" customFormat="1" ht="17.100000000000001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Q1710" s="44"/>
    </row>
    <row r="1711" spans="1:17" s="11" customFormat="1" ht="17.100000000000001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Q1711" s="44"/>
    </row>
    <row r="1712" spans="1:17" s="11" customFormat="1" ht="17.100000000000001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Q1712" s="44"/>
    </row>
    <row r="1713" spans="1:17" s="11" customFormat="1" ht="17.100000000000001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Q1713" s="44"/>
    </row>
    <row r="1714" spans="1:17" s="11" customFormat="1" ht="17.100000000000001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Q1714" s="44"/>
    </row>
    <row r="1715" spans="1:17" s="11" customFormat="1" ht="17.100000000000001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Q1715" s="44"/>
    </row>
    <row r="1716" spans="1:17" s="11" customFormat="1" ht="17.100000000000001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Q1716" s="44"/>
    </row>
    <row r="1717" spans="1:17" s="11" customFormat="1" ht="17.100000000000001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Q1717" s="44"/>
    </row>
    <row r="1718" spans="1:17" s="11" customFormat="1" ht="17.100000000000001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Q1718" s="44"/>
    </row>
    <row r="1719" spans="1:17" s="11" customFormat="1" ht="17.100000000000001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Q1719" s="44"/>
    </row>
    <row r="1720" spans="1:17" s="11" customFormat="1" ht="17.100000000000001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Q1720" s="44"/>
    </row>
    <row r="1721" spans="1:17" s="11" customFormat="1" ht="17.100000000000001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Q1721" s="44"/>
    </row>
    <row r="1722" spans="1:17" s="11" customFormat="1" ht="17.100000000000001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Q1722" s="44"/>
    </row>
    <row r="1723" spans="1:17" s="11" customFormat="1" ht="17.100000000000001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Q1723" s="44"/>
    </row>
    <row r="1724" spans="1:17" s="11" customFormat="1" ht="17.100000000000001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Q1724" s="44"/>
    </row>
    <row r="1725" spans="1:17" s="11" customFormat="1" ht="17.100000000000001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Q1725" s="44"/>
    </row>
    <row r="1726" spans="1:17" s="11" customFormat="1" ht="17.100000000000001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Q1726" s="44"/>
    </row>
    <row r="1727" spans="1:17" s="11" customFormat="1" ht="17.100000000000001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Q1727" s="44"/>
    </row>
    <row r="1728" spans="1:17" s="11" customFormat="1" ht="17.100000000000001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Q1728" s="44"/>
    </row>
    <row r="1729" spans="1:17" s="11" customFormat="1" ht="17.100000000000001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Q1729" s="44"/>
    </row>
    <row r="1730" spans="1:17" s="11" customFormat="1" ht="17.100000000000001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Q1730" s="44"/>
    </row>
    <row r="1731" spans="1:17" s="11" customFormat="1" ht="17.100000000000001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Q1731" s="44"/>
    </row>
    <row r="1732" spans="1:17" s="11" customFormat="1" ht="17.100000000000001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Q1732" s="44"/>
    </row>
    <row r="1733" spans="1:17" s="11" customFormat="1" ht="17.100000000000001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Q1733" s="44"/>
    </row>
    <row r="1734" spans="1:17" s="11" customFormat="1" ht="17.100000000000001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Q1734" s="44"/>
    </row>
    <row r="1735" spans="1:17" s="11" customFormat="1" ht="17.100000000000001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Q1735" s="44"/>
    </row>
    <row r="1736" spans="1:17" s="11" customFormat="1" ht="17.100000000000001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Q1736" s="44"/>
    </row>
    <row r="1737" spans="1:17" s="11" customFormat="1" ht="17.100000000000001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Q1737" s="44"/>
    </row>
    <row r="1738" spans="1:17" s="11" customFormat="1" ht="17.100000000000001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Q1738" s="44"/>
    </row>
    <row r="1739" spans="1:17" s="11" customFormat="1" ht="17.100000000000001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Q1739" s="44"/>
    </row>
    <row r="1740" spans="1:17" s="11" customFormat="1" ht="17.100000000000001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Q1740" s="44"/>
    </row>
    <row r="1741" spans="1:17" s="11" customFormat="1" ht="17.100000000000001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Q1741" s="44"/>
    </row>
    <row r="1742" spans="1:17" s="11" customFormat="1" ht="17.100000000000001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Q1742" s="44"/>
    </row>
    <row r="1743" spans="1:17" s="11" customFormat="1" ht="17.100000000000001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Q1743" s="44"/>
    </row>
    <row r="1744" spans="1:17" s="11" customFormat="1" ht="17.100000000000001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Q1744" s="44"/>
    </row>
    <row r="1745" spans="1:17" s="11" customFormat="1" ht="17.100000000000001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Q1745" s="44"/>
    </row>
    <row r="1746" spans="1:17" s="11" customFormat="1" ht="17.100000000000001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Q1746" s="44"/>
    </row>
    <row r="1747" spans="1:17" s="11" customFormat="1" ht="17.100000000000001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Q1747" s="44"/>
    </row>
    <row r="1748" spans="1:17" s="11" customFormat="1" ht="17.100000000000001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Q1748" s="44"/>
    </row>
    <row r="1749" spans="1:17" s="11" customFormat="1" ht="17.100000000000001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Q1749" s="44"/>
    </row>
    <row r="1750" spans="1:17" s="11" customFormat="1" ht="17.100000000000001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Q1750" s="44"/>
    </row>
    <row r="1751" spans="1:17" s="11" customFormat="1" ht="17.100000000000001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Q1751" s="44"/>
    </row>
    <row r="1752" spans="1:17" s="11" customFormat="1" ht="17.100000000000001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Q1752" s="44"/>
    </row>
    <row r="1753" spans="1:17" s="11" customFormat="1" ht="17.100000000000001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Q1753" s="44"/>
    </row>
    <row r="1754" spans="1:17" s="11" customFormat="1" ht="17.100000000000001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Q1754" s="44"/>
    </row>
    <row r="1755" spans="1:17" s="11" customFormat="1" ht="17.100000000000001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Q1755" s="44"/>
    </row>
    <row r="1756" spans="1:17" s="11" customFormat="1" ht="17.100000000000001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Q1756" s="44"/>
    </row>
    <row r="1757" spans="1:17" s="11" customFormat="1" ht="17.100000000000001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Q1757" s="44"/>
    </row>
    <row r="1758" spans="1:17" s="11" customFormat="1" ht="17.100000000000001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Q1758" s="44"/>
    </row>
    <row r="1759" spans="1:17" s="11" customFormat="1" ht="17.100000000000001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Q1759" s="44"/>
    </row>
    <row r="1760" spans="1:17" s="11" customFormat="1" ht="17.100000000000001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Q1760" s="44"/>
    </row>
    <row r="1761" spans="1:17" s="11" customFormat="1" ht="17.100000000000001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Q1761" s="44"/>
    </row>
    <row r="1762" spans="1:17" s="11" customFormat="1" ht="17.100000000000001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Q1762" s="44"/>
    </row>
    <row r="1763" spans="1:17" s="11" customFormat="1" ht="17.100000000000001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Q1763" s="44"/>
    </row>
    <row r="1764" spans="1:17" s="11" customFormat="1" ht="17.100000000000001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Q1764" s="44"/>
    </row>
    <row r="1765" spans="1:17" s="11" customFormat="1" ht="17.100000000000001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Q1765" s="44"/>
    </row>
    <row r="1766" spans="1:17" s="11" customFormat="1" ht="17.100000000000001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Q1766" s="44"/>
    </row>
    <row r="1767" spans="1:17" s="11" customFormat="1" ht="17.100000000000001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Q1767" s="44"/>
    </row>
    <row r="1768" spans="1:17" s="11" customFormat="1" ht="17.100000000000001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Q1768" s="44"/>
    </row>
    <row r="1769" spans="1:17" s="11" customFormat="1" ht="17.100000000000001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Q1769" s="44"/>
    </row>
    <row r="1770" spans="1:17" s="11" customFormat="1" ht="17.100000000000001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Q1770" s="44"/>
    </row>
    <row r="1771" spans="1:17" s="11" customFormat="1" ht="17.100000000000001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Q1771" s="44"/>
    </row>
    <row r="1772" spans="1:17" s="11" customFormat="1" ht="17.100000000000001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Q1772" s="44"/>
    </row>
    <row r="1773" spans="1:17" s="11" customFormat="1" ht="17.100000000000001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Q1773" s="44"/>
    </row>
    <row r="1774" spans="1:17" s="11" customFormat="1" ht="17.100000000000001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Q1774" s="44"/>
    </row>
    <row r="1775" spans="1:17" s="11" customFormat="1" ht="17.100000000000001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Q1775" s="44"/>
    </row>
    <row r="1776" spans="1:17" s="11" customFormat="1" ht="17.100000000000001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Q1776" s="44"/>
    </row>
    <row r="1777" spans="1:17" s="11" customFormat="1" ht="17.100000000000001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Q1777" s="44"/>
    </row>
    <row r="1778" spans="1:17" s="11" customFormat="1" ht="17.100000000000001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Q1778" s="44"/>
    </row>
    <row r="1779" spans="1:17" s="11" customFormat="1" ht="17.100000000000001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Q1779" s="44"/>
    </row>
    <row r="1780" spans="1:17" s="11" customFormat="1" ht="17.100000000000001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Q1780" s="44"/>
    </row>
    <row r="1781" spans="1:17" s="11" customFormat="1" ht="17.100000000000001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Q1781" s="44"/>
    </row>
    <row r="1782" spans="1:17" s="11" customFormat="1" ht="17.100000000000001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Q1782" s="44"/>
    </row>
    <row r="1783" spans="1:17" s="11" customFormat="1" ht="17.100000000000001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Q1783" s="44"/>
    </row>
    <row r="1784" spans="1:17" s="11" customFormat="1" ht="17.100000000000001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Q1784" s="44"/>
    </row>
    <row r="1785" spans="1:17" s="11" customFormat="1" ht="17.100000000000001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Q1785" s="44"/>
    </row>
    <row r="1786" spans="1:17" s="11" customFormat="1" ht="17.100000000000001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Q1786" s="44"/>
    </row>
    <row r="1787" spans="1:17" s="11" customFormat="1" ht="17.100000000000001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Q1787" s="44"/>
    </row>
    <row r="1788" spans="1:17" s="11" customFormat="1" ht="17.100000000000001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Q1788" s="44"/>
    </row>
    <row r="1789" spans="1:17" s="11" customFormat="1" ht="17.100000000000001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Q1789" s="44"/>
    </row>
    <row r="1790" spans="1:17" s="11" customFormat="1" ht="17.100000000000001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Q1790" s="44"/>
    </row>
    <row r="1791" spans="1:17" s="11" customFormat="1" ht="17.100000000000001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Q1791" s="44"/>
    </row>
    <row r="1792" spans="1:17" s="11" customFormat="1" ht="17.100000000000001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Q1792" s="44"/>
    </row>
    <row r="1793" spans="1:17" s="11" customFormat="1" ht="17.100000000000001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Q1793" s="44"/>
    </row>
    <row r="1794" spans="1:17" s="11" customFormat="1" ht="17.100000000000001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Q1794" s="44"/>
    </row>
    <row r="1795" spans="1:17" s="11" customFormat="1" ht="17.100000000000001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Q1795" s="44"/>
    </row>
    <row r="1796" spans="1:17" s="11" customFormat="1" ht="17.100000000000001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Q1796" s="44"/>
    </row>
    <row r="1797" spans="1:17" s="11" customFormat="1" ht="17.100000000000001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Q1797" s="44"/>
    </row>
    <row r="1798" spans="1:17" s="11" customFormat="1" ht="17.100000000000001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Q1798" s="44"/>
    </row>
    <row r="1799" spans="1:17" s="11" customFormat="1" ht="17.100000000000001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Q1799" s="44"/>
    </row>
    <row r="1800" spans="1:17" s="11" customFormat="1" ht="17.100000000000001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Q1800" s="44"/>
    </row>
    <row r="1801" spans="1:17" s="11" customFormat="1" ht="17.100000000000001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Q1801" s="44"/>
    </row>
    <row r="1802" spans="1:17" s="11" customFormat="1" ht="17.100000000000001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Q1802" s="44"/>
    </row>
    <row r="1803" spans="1:17" s="11" customFormat="1" ht="17.100000000000001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Q1803" s="44"/>
    </row>
    <row r="1804" spans="1:17" s="11" customFormat="1" ht="17.100000000000001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Q1804" s="44"/>
    </row>
    <row r="1805" spans="1:17" s="11" customFormat="1" ht="17.100000000000001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Q1805" s="44"/>
    </row>
    <row r="1806" spans="1:17" s="11" customFormat="1" ht="17.100000000000001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Q1806" s="44"/>
    </row>
    <row r="1807" spans="1:17" s="11" customFormat="1" ht="17.100000000000001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Q1807" s="44"/>
    </row>
    <row r="1808" spans="1:17" s="11" customFormat="1" ht="17.100000000000001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Q1808" s="44"/>
    </row>
    <row r="1809" spans="1:17" s="11" customFormat="1" ht="17.100000000000001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Q1809" s="44"/>
    </row>
    <row r="1810" spans="1:17" s="11" customFormat="1" ht="17.100000000000001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Q1810" s="44"/>
    </row>
    <row r="1811" spans="1:17" s="11" customFormat="1" ht="17.100000000000001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Q1811" s="44"/>
    </row>
    <row r="1812" spans="1:17" s="11" customFormat="1" ht="17.100000000000001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Q1812" s="44"/>
    </row>
    <row r="1813" spans="1:17" s="11" customFormat="1" ht="17.100000000000001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Q1813" s="44"/>
    </row>
    <row r="1814" spans="1:17" s="11" customFormat="1" ht="17.100000000000001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Q1814" s="44"/>
    </row>
    <row r="1815" spans="1:17" s="11" customFormat="1" ht="17.100000000000001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Q1815" s="44"/>
    </row>
    <row r="1816" spans="1:17" s="11" customFormat="1" ht="17.100000000000001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Q1816" s="44"/>
    </row>
    <row r="1817" spans="1:17" s="11" customFormat="1" ht="17.100000000000001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Q1817" s="44"/>
    </row>
    <row r="1818" spans="1:17" s="11" customFormat="1" ht="17.100000000000001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Q1818" s="44"/>
    </row>
    <row r="1819" spans="1:17" s="11" customFormat="1" ht="17.100000000000001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Q1819" s="44"/>
    </row>
    <row r="1820" spans="1:17" s="11" customFormat="1" ht="17.100000000000001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Q1820" s="44"/>
    </row>
    <row r="1821" spans="1:17" s="11" customFormat="1" ht="17.100000000000001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Q1821" s="44"/>
    </row>
    <row r="1822" spans="1:17" s="11" customFormat="1" ht="17.100000000000001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Q1822" s="44"/>
    </row>
    <row r="1823" spans="1:17" s="11" customFormat="1" ht="17.100000000000001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Q1823" s="44"/>
    </row>
    <row r="1824" spans="1:17" s="11" customFormat="1" ht="17.100000000000001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Q1824" s="44"/>
    </row>
    <row r="1825" spans="1:17" s="11" customFormat="1" ht="17.100000000000001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Q1825" s="44"/>
    </row>
    <row r="1826" spans="1:17" s="11" customFormat="1" ht="17.100000000000001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Q1826" s="44"/>
    </row>
    <row r="1827" spans="1:17" s="11" customFormat="1" ht="17.100000000000001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Q1827" s="44"/>
    </row>
    <row r="1828" spans="1:17" s="11" customFormat="1" ht="17.100000000000001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Q1828" s="44"/>
    </row>
    <row r="1829" spans="1:17" s="11" customFormat="1" ht="17.100000000000001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Q1829" s="44"/>
    </row>
    <row r="1830" spans="1:17" s="11" customFormat="1" ht="17.100000000000001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Q1830" s="44"/>
    </row>
    <row r="1831" spans="1:17" s="11" customFormat="1" ht="17.100000000000001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Q1831" s="44"/>
    </row>
    <row r="1832" spans="1:17" s="11" customFormat="1" ht="17.100000000000001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Q1832" s="44"/>
    </row>
    <row r="1833" spans="1:17" s="11" customFormat="1" ht="17.100000000000001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Q1833" s="44"/>
    </row>
    <row r="1834" spans="1:17" s="11" customFormat="1" ht="17.100000000000001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Q1834" s="44"/>
    </row>
    <row r="1835" spans="1:17" s="11" customFormat="1" ht="17.100000000000001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Q1835" s="44"/>
    </row>
    <row r="1836" spans="1:17" s="11" customFormat="1" ht="17.100000000000001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Q1836" s="44"/>
    </row>
    <row r="1837" spans="1:17" s="11" customFormat="1" ht="17.100000000000001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Q1837" s="44"/>
    </row>
    <row r="1838" spans="1:17" s="11" customFormat="1" ht="17.100000000000001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Q1838" s="44"/>
    </row>
    <row r="1839" spans="1:17" s="11" customFormat="1" ht="17.100000000000001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Q1839" s="44"/>
    </row>
    <row r="1840" spans="1:17" s="11" customFormat="1" ht="17.100000000000001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Q1840" s="44"/>
    </row>
    <row r="1841" spans="1:17" s="11" customFormat="1" ht="17.100000000000001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Q1841" s="44"/>
    </row>
    <row r="1842" spans="1:17" s="11" customFormat="1" ht="17.100000000000001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Q1842" s="44"/>
    </row>
    <row r="1843" spans="1:17" s="11" customFormat="1" ht="17.100000000000001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Q1843" s="44"/>
    </row>
    <row r="1844" spans="1:17" s="11" customFormat="1" ht="17.100000000000001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Q1844" s="44"/>
    </row>
    <row r="1845" spans="1:17" s="11" customFormat="1" ht="17.100000000000001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Q1845" s="44"/>
    </row>
    <row r="1846" spans="1:17" s="11" customFormat="1" ht="17.100000000000001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Q1846" s="44"/>
    </row>
    <row r="1847" spans="1:17" s="11" customFormat="1" ht="17.100000000000001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Q1847" s="44"/>
    </row>
    <row r="1848" spans="1:17" s="11" customFormat="1" ht="17.100000000000001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Q1848" s="44"/>
    </row>
    <row r="1849" spans="1:17" s="11" customFormat="1" ht="17.100000000000001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Q1849" s="44"/>
    </row>
    <row r="1850" spans="1:17" s="11" customFormat="1" ht="17.100000000000001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Q1850" s="44"/>
    </row>
    <row r="1851" spans="1:17" s="11" customFormat="1" ht="17.100000000000001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Q1851" s="44"/>
    </row>
    <row r="1852" spans="1:17" s="11" customFormat="1" ht="17.100000000000001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Q1852" s="44"/>
    </row>
    <row r="1853" spans="1:17" s="11" customFormat="1" ht="17.100000000000001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Q1853" s="44"/>
    </row>
    <row r="1854" spans="1:17" s="11" customFormat="1" ht="17.100000000000001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Q1854" s="44"/>
    </row>
    <row r="1855" spans="1:17" s="11" customFormat="1" ht="17.100000000000001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Q1855" s="44"/>
    </row>
    <row r="1856" spans="1:17" s="11" customFormat="1" ht="17.100000000000001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Q1856" s="44"/>
    </row>
    <row r="1857" spans="1:17" s="11" customFormat="1" ht="17.100000000000001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Q1857" s="44"/>
    </row>
    <row r="1858" spans="1:17" s="11" customFormat="1" ht="17.100000000000001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Q1858" s="44"/>
    </row>
    <row r="1859" spans="1:17" s="11" customFormat="1" ht="17.100000000000001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Q1859" s="44"/>
    </row>
    <row r="1860" spans="1:17" s="11" customFormat="1" ht="17.100000000000001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Q1860" s="44"/>
    </row>
    <row r="1861" spans="1:17" s="11" customFormat="1" ht="17.100000000000001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Q1861" s="44"/>
    </row>
    <row r="1862" spans="1:17" s="11" customFormat="1" ht="17.100000000000001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Q1862" s="44"/>
    </row>
    <row r="1863" spans="1:17" s="11" customFormat="1" ht="17.100000000000001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Q1863" s="44"/>
    </row>
    <row r="1864" spans="1:17" s="11" customFormat="1" ht="17.100000000000001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Q1864" s="44"/>
    </row>
    <row r="1865" spans="1:17" s="11" customFormat="1" ht="17.100000000000001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Q1865" s="44"/>
    </row>
    <row r="1866" spans="1:17" s="11" customFormat="1" ht="17.100000000000001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Q1866" s="44"/>
    </row>
    <row r="1867" spans="1:17" s="11" customFormat="1" ht="17.100000000000001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Q1867" s="44"/>
    </row>
    <row r="1868" spans="1:17" s="11" customFormat="1" ht="17.100000000000001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Q1868" s="44"/>
    </row>
    <row r="1869" spans="1:17" s="11" customFormat="1" ht="17.100000000000001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Q1869" s="44"/>
    </row>
    <row r="1870" spans="1:17" s="11" customFormat="1" ht="17.100000000000001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Q1870" s="44"/>
    </row>
    <row r="1871" spans="1:17" s="11" customFormat="1" ht="17.100000000000001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Q1871" s="44"/>
    </row>
    <row r="1872" spans="1:17" s="11" customFormat="1" ht="17.100000000000001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Q1872" s="44"/>
    </row>
    <row r="1873" spans="1:17" s="11" customFormat="1" ht="17.100000000000001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Q1873" s="44"/>
    </row>
    <row r="1874" spans="1:17" s="11" customFormat="1" ht="17.100000000000001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Q1874" s="44"/>
    </row>
    <row r="1875" spans="1:17" s="11" customFormat="1" ht="17.100000000000001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Q1875" s="44"/>
    </row>
    <row r="1876" spans="1:17" s="11" customFormat="1" ht="17.100000000000001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Q1876" s="44"/>
    </row>
    <row r="1877" spans="1:17" s="11" customFormat="1" ht="17.100000000000001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Q1877" s="44"/>
    </row>
    <row r="1878" spans="1:17" s="11" customFormat="1" ht="17.100000000000001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Q1878" s="44"/>
    </row>
    <row r="1879" spans="1:17" s="11" customFormat="1" ht="17.100000000000001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Q1879" s="44"/>
    </row>
    <row r="1880" spans="1:17" s="11" customFormat="1" ht="17.100000000000001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Q1880" s="44"/>
    </row>
    <row r="1881" spans="1:17" s="11" customFormat="1" ht="17.100000000000001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Q1881" s="44"/>
    </row>
    <row r="1882" spans="1:17" s="11" customFormat="1" ht="17.100000000000001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Q1882" s="44"/>
    </row>
    <row r="1883" spans="1:17" s="11" customFormat="1" ht="17.100000000000001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Q1883" s="44"/>
    </row>
    <row r="1884" spans="1:17" s="11" customFormat="1" ht="17.100000000000001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Q1884" s="44"/>
    </row>
    <row r="1885" spans="1:17" s="11" customFormat="1" ht="17.100000000000001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Q1885" s="44"/>
    </row>
    <row r="1886" spans="1:17" s="11" customFormat="1" ht="17.100000000000001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Q1886" s="44"/>
    </row>
    <row r="1887" spans="1:17" s="11" customFormat="1" ht="17.100000000000001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Q1887" s="44"/>
    </row>
    <row r="1888" spans="1:17" s="11" customFormat="1" ht="17.100000000000001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Q1888" s="44"/>
    </row>
    <row r="1889" spans="1:17" s="11" customFormat="1" ht="17.100000000000001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Q1889" s="44"/>
    </row>
    <row r="1890" spans="1:17" s="11" customFormat="1" ht="17.100000000000001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Q1890" s="44"/>
    </row>
    <row r="1891" spans="1:17" s="11" customFormat="1" ht="17.100000000000001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Q1891" s="44"/>
    </row>
    <row r="1892" spans="1:17" s="11" customFormat="1" ht="17.100000000000001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Q1892" s="44"/>
    </row>
    <row r="1893" spans="1:17" s="11" customFormat="1" ht="17.100000000000001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Q1893" s="44"/>
    </row>
    <row r="1894" spans="1:17" s="11" customFormat="1" ht="17.100000000000001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Q1894" s="44"/>
    </row>
    <row r="1895" spans="1:17" s="11" customFormat="1" ht="17.100000000000001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Q1895" s="44"/>
    </row>
    <row r="1896" spans="1:17" s="11" customFormat="1" ht="17.100000000000001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Q1896" s="44"/>
    </row>
    <row r="1897" spans="1:17" s="11" customFormat="1" ht="17.100000000000001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Q1897" s="44"/>
    </row>
    <row r="1898" spans="1:17" s="11" customFormat="1" ht="17.100000000000001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Q1898" s="44"/>
    </row>
    <row r="1899" spans="1:17" s="11" customFormat="1" ht="17.100000000000001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Q1899" s="44"/>
    </row>
    <row r="1900" spans="1:17" s="11" customFormat="1" ht="17.100000000000001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Q1900" s="44"/>
    </row>
    <row r="1901" spans="1:17" s="11" customFormat="1" ht="17.100000000000001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Q1901" s="44"/>
    </row>
    <row r="1902" spans="1:17" s="11" customFormat="1" ht="17.100000000000001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Q1902" s="44"/>
    </row>
    <row r="1903" spans="1:17" s="11" customFormat="1" ht="17.100000000000001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Q1903" s="44"/>
    </row>
    <row r="1904" spans="1:17" s="11" customFormat="1" ht="17.100000000000001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Q1904" s="44"/>
    </row>
    <row r="1905" spans="1:17" s="11" customFormat="1" ht="17.100000000000001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Q1905" s="44"/>
    </row>
    <row r="1906" spans="1:17" s="11" customFormat="1" ht="17.100000000000001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Q1906" s="44"/>
    </row>
    <row r="1907" spans="1:17" s="11" customFormat="1" ht="17.100000000000001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Q1907" s="44"/>
    </row>
    <row r="1908" spans="1:17" s="11" customFormat="1" ht="17.100000000000001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Q1908" s="44"/>
    </row>
    <row r="1909" spans="1:17" s="11" customFormat="1" ht="17.100000000000001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Q1909" s="44"/>
    </row>
    <row r="1910" spans="1:17" s="11" customFormat="1" ht="17.100000000000001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Q1910" s="44"/>
    </row>
    <row r="1911" spans="1:17" s="11" customFormat="1" ht="17.100000000000001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Q1911" s="44"/>
    </row>
    <row r="1912" spans="1:17" s="11" customFormat="1" ht="17.100000000000001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Q1912" s="44"/>
    </row>
    <row r="1913" spans="1:17" s="11" customFormat="1" ht="17.100000000000001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Q1913" s="44"/>
    </row>
    <row r="1914" spans="1:17" s="11" customFormat="1" ht="17.100000000000001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Q1914" s="44"/>
    </row>
    <row r="1915" spans="1:17" s="11" customFormat="1" ht="17.100000000000001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Q1915" s="44"/>
    </row>
    <row r="1916" spans="1:17" s="11" customFormat="1" ht="17.100000000000001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Q1916" s="44"/>
    </row>
    <row r="1917" spans="1:17" s="11" customFormat="1" ht="17.100000000000001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Q1917" s="44"/>
    </row>
    <row r="1918" spans="1:17" s="11" customFormat="1" ht="17.100000000000001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Q1918" s="44"/>
    </row>
    <row r="1919" spans="1:17" s="11" customFormat="1" ht="17.100000000000001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Q1919" s="44"/>
    </row>
    <row r="1920" spans="1:17" s="11" customFormat="1" ht="17.100000000000001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Q1920" s="44"/>
    </row>
    <row r="1921" spans="1:17" s="11" customFormat="1" ht="17.100000000000001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Q1921" s="44"/>
    </row>
    <row r="1922" spans="1:17" s="11" customFormat="1" ht="17.100000000000001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Q1922" s="44"/>
    </row>
    <row r="1923" spans="1:17" s="11" customFormat="1" ht="17.100000000000001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Q1923" s="44"/>
    </row>
    <row r="1924" spans="1:17" s="11" customFormat="1" ht="17.100000000000001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Q1924" s="44"/>
    </row>
    <row r="1925" spans="1:17" s="11" customFormat="1" ht="17.100000000000001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Q1925" s="44"/>
    </row>
    <row r="1926" spans="1:17" s="11" customFormat="1" ht="17.100000000000001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Q1926" s="44"/>
    </row>
    <row r="1927" spans="1:17" s="11" customFormat="1" ht="17.100000000000001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Q1927" s="44"/>
    </row>
    <row r="1928" spans="1:17" s="11" customFormat="1" ht="17.100000000000001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Q1928" s="44"/>
    </row>
    <row r="1929" spans="1:17" s="11" customFormat="1" ht="17.100000000000001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Q1929" s="44"/>
    </row>
    <row r="1930" spans="1:17" s="11" customFormat="1" ht="17.100000000000001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Q1930" s="44"/>
    </row>
    <row r="1931" spans="1:17" s="11" customFormat="1" ht="17.100000000000001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Q1931" s="44"/>
    </row>
    <row r="1932" spans="1:17" s="11" customFormat="1" ht="17.100000000000001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Q1932" s="44"/>
    </row>
    <row r="1933" spans="1:17" s="11" customFormat="1" ht="17.100000000000001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Q1933" s="44"/>
    </row>
    <row r="1934" spans="1:17" s="11" customFormat="1" ht="17.100000000000001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Q1934" s="44"/>
    </row>
    <row r="1935" spans="1:17" s="11" customFormat="1" ht="17.100000000000001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Q1935" s="44"/>
    </row>
    <row r="1936" spans="1:17" s="11" customFormat="1" ht="17.100000000000001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Q1936" s="44"/>
    </row>
    <row r="1937" spans="1:17" s="11" customFormat="1" ht="17.100000000000001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Q1937" s="44"/>
    </row>
    <row r="1938" spans="1:17" s="11" customFormat="1" ht="17.100000000000001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Q1938" s="44"/>
    </row>
    <row r="1939" spans="1:17" s="11" customFormat="1" ht="17.100000000000001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Q1939" s="44"/>
    </row>
    <row r="1940" spans="1:17" s="11" customFormat="1" ht="17.100000000000001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Q1940" s="44"/>
    </row>
    <row r="1941" spans="1:17" s="11" customFormat="1" ht="17.100000000000001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Q1941" s="44"/>
    </row>
    <row r="1942" spans="1:17" s="11" customFormat="1" ht="17.100000000000001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Q1942" s="44"/>
    </row>
    <row r="1943" spans="1:17" s="11" customFormat="1" ht="17.100000000000001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Q1943" s="44"/>
    </row>
    <row r="1944" spans="1:17" s="11" customFormat="1" ht="17.100000000000001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Q1944" s="44"/>
    </row>
    <row r="1945" spans="1:17" s="11" customFormat="1" ht="17.100000000000001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Q1945" s="44"/>
    </row>
    <row r="1946" spans="1:17" s="11" customFormat="1" ht="17.100000000000001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Q1946" s="44"/>
    </row>
    <row r="1947" spans="1:17" s="11" customFormat="1" ht="17.100000000000001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Q1947" s="44"/>
    </row>
    <row r="1948" spans="1:17" s="11" customFormat="1" ht="17.100000000000001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Q1948" s="44"/>
    </row>
    <row r="1949" spans="1:17" s="11" customFormat="1" ht="17.100000000000001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Q1949" s="44"/>
    </row>
    <row r="1950" spans="1:17" s="11" customFormat="1" ht="17.100000000000001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Q1950" s="44"/>
    </row>
    <row r="1951" spans="1:17" s="11" customFormat="1" ht="17.100000000000001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Q1951" s="44"/>
    </row>
    <row r="1952" spans="1:17" s="11" customFormat="1" ht="17.100000000000001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Q1952" s="44"/>
    </row>
    <row r="1953" spans="1:17" s="11" customFormat="1" ht="17.100000000000001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Q1953" s="44"/>
    </row>
    <row r="1954" spans="1:17" s="11" customFormat="1" ht="17.100000000000001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Q1954" s="44"/>
    </row>
    <row r="1955" spans="1:17" s="11" customFormat="1" ht="17.100000000000001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Q1955" s="44"/>
    </row>
    <row r="1956" spans="1:17" s="11" customFormat="1" ht="17.100000000000001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Q1956" s="44"/>
    </row>
    <row r="1957" spans="1:17" s="11" customFormat="1" ht="17.100000000000001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Q1957" s="44"/>
    </row>
    <row r="1958" spans="1:17" s="11" customFormat="1" ht="17.100000000000001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Q1958" s="44"/>
    </row>
    <row r="1959" spans="1:17" s="11" customFormat="1" ht="17.100000000000001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Q1959" s="44"/>
    </row>
    <row r="1960" spans="1:17" s="11" customFormat="1" ht="17.100000000000001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Q1960" s="44"/>
    </row>
    <row r="1961" spans="1:17" s="11" customFormat="1" ht="17.100000000000001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Q1961" s="44"/>
    </row>
    <row r="1962" spans="1:17" s="11" customFormat="1" ht="17.100000000000001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Q1962" s="44"/>
    </row>
    <row r="1963" spans="1:17" s="11" customFormat="1" ht="17.100000000000001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Q1963" s="44"/>
    </row>
    <row r="1964" spans="1:17" s="11" customFormat="1" ht="17.100000000000001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Q1964" s="44"/>
    </row>
    <row r="1965" spans="1:17" s="11" customFormat="1" ht="17.100000000000001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Q1965" s="44"/>
    </row>
    <row r="1966" spans="1:17" s="11" customFormat="1" ht="17.100000000000001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Q1966" s="44"/>
    </row>
    <row r="1967" spans="1:17" s="11" customFormat="1" ht="17.100000000000001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Q1967" s="44"/>
    </row>
    <row r="1968" spans="1:17" s="11" customFormat="1" ht="17.100000000000001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Q1968" s="44"/>
    </row>
    <row r="1969" spans="1:17" s="11" customFormat="1" ht="17.100000000000001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Q1969" s="44"/>
    </row>
    <row r="1970" spans="1:17" s="11" customFormat="1" ht="17.100000000000001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Q1970" s="44"/>
    </row>
    <row r="1971" spans="1:17" s="11" customFormat="1" ht="17.100000000000001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Q1971" s="44"/>
    </row>
    <row r="1972" spans="1:17" s="11" customFormat="1" ht="17.100000000000001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Q1972" s="44"/>
    </row>
    <row r="1973" spans="1:17" s="11" customFormat="1" ht="17.100000000000001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Q1973" s="44"/>
    </row>
    <row r="1974" spans="1:17" s="11" customFormat="1" ht="17.100000000000001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Q1974" s="44"/>
    </row>
    <row r="1975" spans="1:17" s="11" customFormat="1" ht="17.100000000000001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Q1975" s="44"/>
    </row>
    <row r="1976" spans="1:17" s="11" customFormat="1" ht="17.100000000000001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Q1976" s="44"/>
    </row>
    <row r="1977" spans="1:17" s="11" customFormat="1" ht="17.100000000000001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Q1977" s="44"/>
    </row>
    <row r="1978" spans="1:17" s="11" customFormat="1" ht="17.100000000000001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Q1978" s="44"/>
    </row>
    <row r="1979" spans="1:17" s="11" customFormat="1" ht="17.100000000000001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Q1979" s="44"/>
    </row>
    <row r="1980" spans="1:17" s="11" customFormat="1" ht="17.100000000000001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Q1980" s="44"/>
    </row>
    <row r="1981" spans="1:17" s="11" customFormat="1" ht="17.100000000000001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Q1981" s="44"/>
    </row>
    <row r="1982" spans="1:17" s="11" customFormat="1" ht="17.100000000000001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Q1982" s="44"/>
    </row>
    <row r="1983" spans="1:17" s="11" customFormat="1" ht="17.100000000000001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Q1983" s="44"/>
    </row>
    <row r="1984" spans="1:17" s="11" customFormat="1" ht="17.100000000000001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Q1984" s="44"/>
    </row>
    <row r="1985" spans="1:17" s="11" customFormat="1" ht="17.100000000000001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Q1985" s="44"/>
    </row>
    <row r="1986" spans="1:17" s="11" customFormat="1" ht="17.100000000000001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Q1986" s="44"/>
    </row>
    <row r="1987" spans="1:17" s="11" customFormat="1" ht="17.100000000000001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Q1987" s="44"/>
    </row>
    <row r="1988" spans="1:17" s="11" customFormat="1" ht="17.100000000000001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Q1988" s="44"/>
    </row>
    <row r="1989" spans="1:17" s="11" customFormat="1" ht="17.100000000000001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Q1989" s="44"/>
    </row>
    <row r="1990" spans="1:17" s="11" customFormat="1" ht="17.100000000000001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Q1990" s="44"/>
    </row>
    <row r="1991" spans="1:17" s="11" customFormat="1" ht="17.100000000000001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Q1991" s="44"/>
    </row>
    <row r="1992" spans="1:17" s="11" customFormat="1" ht="17.100000000000001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Q1992" s="44"/>
    </row>
    <row r="1993" spans="1:17" s="11" customFormat="1" ht="17.100000000000001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Q1993" s="44"/>
    </row>
    <row r="1994" spans="1:17" s="11" customFormat="1" ht="17.100000000000001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Q1994" s="44"/>
    </row>
    <row r="1995" spans="1:17" s="11" customFormat="1" ht="17.100000000000001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Q1995" s="44"/>
    </row>
    <row r="1996" spans="1:17" s="11" customFormat="1" ht="17.100000000000001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Q1996" s="44"/>
    </row>
    <row r="1997" spans="1:17" s="11" customFormat="1" ht="17.100000000000001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Q1997" s="44"/>
    </row>
    <row r="1998" spans="1:17" s="11" customFormat="1" ht="17.100000000000001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Q1998" s="44"/>
    </row>
    <row r="1999" spans="1:17" s="11" customFormat="1" ht="17.100000000000001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Q1999" s="44"/>
    </row>
    <row r="2000" spans="1:17" s="11" customFormat="1" ht="17.100000000000001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Q2000" s="44"/>
    </row>
    <row r="2001" spans="1:17" s="11" customFormat="1" ht="17.100000000000001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Q2001" s="44"/>
    </row>
    <row r="2002" spans="1:17" s="11" customFormat="1" ht="17.100000000000001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Q2002" s="44"/>
    </row>
    <row r="2003" spans="1:17" s="11" customFormat="1" ht="17.100000000000001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Q2003" s="44"/>
    </row>
    <row r="2004" spans="1:17" s="11" customFormat="1" ht="17.100000000000001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Q2004" s="44"/>
    </row>
    <row r="2005" spans="1:17" s="11" customFormat="1" ht="17.100000000000001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Q2005" s="44"/>
    </row>
    <row r="2006" spans="1:17" s="11" customFormat="1" ht="17.100000000000001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Q2006" s="44"/>
    </row>
    <row r="2007" spans="1:17" s="11" customFormat="1" ht="17.100000000000001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Q2007" s="44"/>
    </row>
    <row r="2008" spans="1:17" s="11" customFormat="1" ht="17.100000000000001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Q2008" s="44"/>
    </row>
    <row r="2009" spans="1:17" s="11" customFormat="1" ht="17.100000000000001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Q2009" s="44"/>
    </row>
    <row r="2010" spans="1:17" s="11" customFormat="1" ht="17.100000000000001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Q2010" s="44"/>
    </row>
    <row r="2011" spans="1:17" s="11" customFormat="1" ht="17.100000000000001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Q2011" s="44"/>
    </row>
    <row r="2012" spans="1:17" s="11" customFormat="1" ht="17.100000000000001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Q2012" s="44"/>
    </row>
    <row r="2013" spans="1:17" s="11" customFormat="1" ht="17.100000000000001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Q2013" s="44"/>
    </row>
    <row r="2014" spans="1:17" s="11" customFormat="1" ht="17.100000000000001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Q2014" s="44"/>
    </row>
    <row r="2015" spans="1:17" s="11" customFormat="1" ht="17.100000000000001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Q2015" s="44"/>
    </row>
    <row r="2016" spans="1:17" s="11" customFormat="1" ht="17.100000000000001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Q2016" s="44"/>
    </row>
    <row r="2017" spans="1:17" s="11" customFormat="1" ht="17.100000000000001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Q2017" s="44"/>
    </row>
    <row r="2018" spans="1:17" s="11" customFormat="1" ht="17.100000000000001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Q2018" s="44"/>
    </row>
    <row r="2019" spans="1:17" s="11" customFormat="1" ht="17.100000000000001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Q2019" s="44"/>
    </row>
    <row r="2020" spans="1:17" s="11" customFormat="1" ht="17.100000000000001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Q2020" s="44"/>
    </row>
    <row r="2021" spans="1:17" s="11" customFormat="1" ht="17.100000000000001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Q2021" s="44"/>
    </row>
    <row r="2022" spans="1:17" s="11" customFormat="1" ht="17.100000000000001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Q2022" s="44"/>
    </row>
    <row r="2023" spans="1:17" s="11" customFormat="1" ht="17.100000000000001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Q2023" s="44"/>
    </row>
    <row r="2024" spans="1:17" s="11" customFormat="1" ht="17.100000000000001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Q2024" s="44"/>
    </row>
    <row r="2025" spans="1:17" s="11" customFormat="1" ht="17.100000000000001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Q2025" s="44"/>
    </row>
    <row r="2026" spans="1:17" s="11" customFormat="1" ht="17.100000000000001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Q2026" s="44"/>
    </row>
    <row r="2027" spans="1:17" s="11" customFormat="1" ht="17.100000000000001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Q2027" s="44"/>
    </row>
    <row r="2028" spans="1:17" s="11" customFormat="1" ht="17.100000000000001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Q2028" s="44"/>
    </row>
    <row r="2029" spans="1:17" s="11" customFormat="1" ht="17.100000000000001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Q2029" s="44"/>
    </row>
    <row r="2030" spans="1:17" s="11" customFormat="1" ht="17.100000000000001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Q2030" s="44"/>
    </row>
    <row r="2031" spans="1:17" s="11" customFormat="1" ht="17.100000000000001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Q2031" s="44"/>
    </row>
    <row r="2032" spans="1:17" s="11" customFormat="1" ht="17.100000000000001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Q2032" s="44"/>
    </row>
    <row r="2033" spans="1:17" s="11" customFormat="1" ht="17.100000000000001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Q2033" s="44"/>
    </row>
    <row r="2034" spans="1:17" s="11" customFormat="1" ht="17.100000000000001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Q2034" s="44"/>
    </row>
    <row r="2035" spans="1:17" s="11" customFormat="1" ht="17.100000000000001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Q2035" s="44"/>
    </row>
    <row r="2036" spans="1:17" s="11" customFormat="1" ht="17.100000000000001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Q2036" s="44"/>
    </row>
    <row r="2037" spans="1:17" s="11" customFormat="1" ht="17.100000000000001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Q2037" s="44"/>
    </row>
    <row r="2038" spans="1:17" s="11" customFormat="1" ht="17.100000000000001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Q2038" s="44"/>
    </row>
    <row r="2039" spans="1:17" s="11" customFormat="1" ht="17.100000000000001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Q2039" s="44"/>
    </row>
    <row r="2040" spans="1:17" s="11" customFormat="1" ht="17.100000000000001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Q2040" s="44"/>
    </row>
    <row r="2041" spans="1:17" s="11" customFormat="1" ht="17.100000000000001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Q2041" s="44"/>
    </row>
    <row r="2042" spans="1:17" s="11" customFormat="1" ht="17.100000000000001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Q2042" s="44"/>
    </row>
    <row r="2043" spans="1:17" s="11" customFormat="1" ht="17.100000000000001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Q2043" s="44"/>
    </row>
    <row r="2044" spans="1:17" s="11" customFormat="1" ht="17.100000000000001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Q2044" s="44"/>
    </row>
    <row r="2045" spans="1:17" s="11" customFormat="1" ht="17.100000000000001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Q2045" s="44"/>
    </row>
    <row r="2046" spans="1:17" s="11" customFormat="1" ht="17.100000000000001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Q2046" s="44"/>
    </row>
    <row r="2047" spans="1:17" s="11" customFormat="1" ht="17.100000000000001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Q2047" s="44"/>
    </row>
    <row r="2048" spans="1:17" s="11" customFormat="1" ht="17.100000000000001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Q2048" s="44"/>
    </row>
    <row r="2049" spans="1:17" s="11" customFormat="1" ht="17.100000000000001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Q2049" s="44"/>
    </row>
    <row r="2050" spans="1:17" s="11" customFormat="1" ht="17.100000000000001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Q2050" s="44"/>
    </row>
    <row r="2051" spans="1:17" s="11" customFormat="1" ht="17.100000000000001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Q2051" s="44"/>
    </row>
    <row r="2052" spans="1:17" s="11" customFormat="1" ht="17.100000000000001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Q2052" s="44"/>
    </row>
    <row r="2053" spans="1:17" s="11" customFormat="1" ht="17.100000000000001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Q2053" s="44"/>
    </row>
    <row r="2054" spans="1:17" s="11" customFormat="1" ht="17.100000000000001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Q2054" s="44"/>
    </row>
    <row r="2055" spans="1:17" s="11" customFormat="1" ht="17.100000000000001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Q2055" s="44"/>
    </row>
    <row r="2056" spans="1:17" s="11" customFormat="1" ht="17.100000000000001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Q2056" s="44"/>
    </row>
    <row r="2057" spans="1:17" s="11" customFormat="1" ht="17.100000000000001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Q2057" s="44"/>
    </row>
    <row r="2058" spans="1:17" s="11" customFormat="1" ht="17.100000000000001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Q2058" s="44"/>
    </row>
    <row r="2059" spans="1:17" s="11" customFormat="1" ht="17.100000000000001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Q2059" s="44"/>
    </row>
    <row r="2060" spans="1:17" s="11" customFormat="1" ht="17.100000000000001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Q2060" s="44"/>
    </row>
    <row r="2061" spans="1:17" s="11" customFormat="1" ht="17.100000000000001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Q2061" s="44"/>
    </row>
    <row r="2062" spans="1:17" s="11" customFormat="1" ht="17.100000000000001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Q2062" s="44"/>
    </row>
    <row r="2063" spans="1:17" s="11" customFormat="1" ht="17.100000000000001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Q2063" s="44"/>
    </row>
    <row r="2064" spans="1:17" s="11" customFormat="1" ht="17.100000000000001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Q2064" s="44"/>
    </row>
    <row r="2065" spans="1:17" s="11" customFormat="1" ht="17.100000000000001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Q2065" s="44"/>
    </row>
    <row r="2066" spans="1:17" s="11" customFormat="1" ht="17.100000000000001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Q2066" s="44"/>
    </row>
    <row r="2067" spans="1:17" s="11" customFormat="1" ht="17.100000000000001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Q2067" s="44"/>
    </row>
    <row r="2068" spans="1:17" s="11" customFormat="1" ht="17.100000000000001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Q2068" s="44"/>
    </row>
    <row r="2069" spans="1:17" s="11" customFormat="1" ht="17.100000000000001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Q2069" s="44"/>
    </row>
    <row r="2070" spans="1:17" s="11" customFormat="1" ht="17.100000000000001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Q2070" s="44"/>
    </row>
    <row r="2071" spans="1:17" s="11" customFormat="1" ht="17.100000000000001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Q2071" s="44"/>
    </row>
    <row r="2072" spans="1:17" s="11" customFormat="1" ht="17.100000000000001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Q2072" s="44"/>
    </row>
    <row r="2073" spans="1:17" s="11" customFormat="1" ht="17.100000000000001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Q2073" s="44"/>
    </row>
    <row r="2074" spans="1:17" s="11" customFormat="1" ht="17.100000000000001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Q2074" s="44"/>
    </row>
    <row r="2075" spans="1:17" s="11" customFormat="1" ht="17.100000000000001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Q2075" s="44"/>
    </row>
    <row r="2076" spans="1:17" s="11" customFormat="1" ht="17.100000000000001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Q2076" s="44"/>
    </row>
    <row r="2077" spans="1:17" s="11" customFormat="1" ht="17.100000000000001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Q2077" s="44"/>
    </row>
    <row r="2078" spans="1:17" s="11" customFormat="1" ht="17.100000000000001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Q2078" s="44"/>
    </row>
    <row r="2079" spans="1:17" s="11" customFormat="1" ht="17.100000000000001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Q2079" s="44"/>
    </row>
    <row r="2080" spans="1:17" s="11" customFormat="1" ht="17.100000000000001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Q2080" s="44"/>
    </row>
    <row r="2081" spans="1:17" s="11" customFormat="1" ht="17.100000000000001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Q2081" s="44"/>
    </row>
    <row r="2082" spans="1:17" s="11" customFormat="1" ht="17.100000000000001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Q2082" s="44"/>
    </row>
    <row r="2083" spans="1:17" s="11" customFormat="1" ht="17.100000000000001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Q2083" s="44"/>
    </row>
    <row r="2084" spans="1:17" s="11" customFormat="1" ht="17.100000000000001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Q2084" s="44"/>
    </row>
    <row r="2085" spans="1:17" s="11" customFormat="1" ht="17.100000000000001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Q2085" s="44"/>
    </row>
    <row r="2086" spans="1:17" s="11" customFormat="1" ht="17.100000000000001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Q2086" s="44"/>
    </row>
    <row r="2087" spans="1:17" s="11" customFormat="1" ht="17.100000000000001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Q2087" s="44"/>
    </row>
    <row r="2088" spans="1:17" s="11" customFormat="1" ht="17.100000000000001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Q2088" s="44"/>
    </row>
    <row r="2089" spans="1:17" s="11" customFormat="1" ht="17.100000000000001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Q2089" s="44"/>
    </row>
    <row r="2090" spans="1:17" s="11" customFormat="1" ht="17.100000000000001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Q2090" s="44"/>
    </row>
    <row r="2091" spans="1:17" s="11" customFormat="1" ht="17.100000000000001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Q2091" s="44"/>
    </row>
    <row r="2092" spans="1:17" s="11" customFormat="1" ht="17.100000000000001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Q2092" s="44"/>
    </row>
    <row r="2093" spans="1:17" s="11" customFormat="1" ht="17.100000000000001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Q2093" s="44"/>
    </row>
    <row r="2094" spans="1:17" s="11" customFormat="1" ht="17.100000000000001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Q2094" s="44"/>
    </row>
    <row r="2095" spans="1:17" s="11" customFormat="1" ht="17.100000000000001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Q2095" s="44"/>
    </row>
    <row r="2096" spans="1:17" s="11" customFormat="1" ht="17.100000000000001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Q2096" s="44"/>
    </row>
    <row r="2097" spans="1:17" s="11" customFormat="1" ht="17.100000000000001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Q2097" s="44"/>
    </row>
    <row r="2098" spans="1:17" s="11" customFormat="1" ht="17.100000000000001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Q2098" s="44"/>
    </row>
    <row r="2099" spans="1:17" s="11" customFormat="1" ht="17.100000000000001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Q2099" s="44"/>
    </row>
    <row r="2100" spans="1:17" s="11" customFormat="1" ht="17.100000000000001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Q2100" s="44"/>
    </row>
    <row r="2101" spans="1:17" s="11" customFormat="1" ht="17.100000000000001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Q2101" s="44"/>
    </row>
    <row r="2102" spans="1:17" s="11" customFormat="1" ht="17.100000000000001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Q2102" s="44"/>
    </row>
    <row r="2103" spans="1:17" s="11" customFormat="1" ht="17.100000000000001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Q2103" s="44"/>
    </row>
    <row r="2104" spans="1:17" s="11" customFormat="1" ht="17.100000000000001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Q2104" s="44"/>
    </row>
    <row r="2105" spans="1:17" s="11" customFormat="1" ht="17.100000000000001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Q2105" s="44"/>
    </row>
    <row r="2106" spans="1:17" s="11" customFormat="1" ht="17.100000000000001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Q2106" s="44"/>
    </row>
    <row r="2107" spans="1:17" s="11" customFormat="1" ht="17.100000000000001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Q2107" s="44"/>
    </row>
    <row r="2108" spans="1:17" s="11" customFormat="1" ht="17.100000000000001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Q2108" s="44"/>
    </row>
    <row r="2109" spans="1:17" s="11" customFormat="1" ht="17.100000000000001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Q2109" s="44"/>
    </row>
    <row r="2110" spans="1:17" s="11" customFormat="1" ht="17.100000000000001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Q2110" s="44"/>
    </row>
    <row r="2111" spans="1:17" s="11" customFormat="1" ht="17.100000000000001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Q2111" s="44"/>
    </row>
    <row r="2112" spans="1:17" s="11" customFormat="1" ht="17.100000000000001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Q2112" s="44"/>
    </row>
    <row r="2113" spans="1:17" s="11" customFormat="1" ht="17.100000000000001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Q2113" s="44"/>
    </row>
    <row r="2114" spans="1:17" s="11" customFormat="1" ht="17.100000000000001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Q2114" s="44"/>
    </row>
    <row r="2115" spans="1:17" s="11" customFormat="1" ht="17.100000000000001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Q2115" s="44"/>
    </row>
    <row r="2116" spans="1:17" s="11" customFormat="1" ht="17.100000000000001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Q2116" s="44"/>
    </row>
    <row r="2117" spans="1:17" s="11" customFormat="1" ht="17.100000000000001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Q2117" s="44"/>
    </row>
    <row r="2118" spans="1:17" s="11" customFormat="1" ht="17.100000000000001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Q2118" s="44"/>
    </row>
    <row r="2119" spans="1:17" s="11" customFormat="1" ht="17.100000000000001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Q2119" s="44"/>
    </row>
    <row r="2120" spans="1:17" s="11" customFormat="1" ht="17.100000000000001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Q2120" s="44"/>
    </row>
    <row r="2121" spans="1:17" s="11" customFormat="1" ht="17.100000000000001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Q2121" s="44"/>
    </row>
    <row r="2122" spans="1:17" s="11" customFormat="1" ht="17.100000000000001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Q2122" s="44"/>
    </row>
    <row r="2123" spans="1:17" s="11" customFormat="1" ht="17.100000000000001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Q2123" s="44"/>
    </row>
    <row r="2124" spans="1:17" s="11" customFormat="1" ht="17.100000000000001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Q2124" s="44"/>
    </row>
    <row r="2125" spans="1:17" s="11" customFormat="1" ht="17.100000000000001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Q2125" s="44"/>
    </row>
    <row r="2126" spans="1:17" s="11" customFormat="1" ht="17.100000000000001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Q2126" s="44"/>
    </row>
    <row r="2127" spans="1:17" s="11" customFormat="1" ht="17.100000000000001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Q2127" s="44"/>
    </row>
    <row r="2128" spans="1:17" s="11" customFormat="1" ht="17.100000000000001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Q2128" s="44"/>
    </row>
    <row r="2129" spans="1:17" s="11" customFormat="1" ht="17.100000000000001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Q2129" s="44"/>
    </row>
    <row r="2130" spans="1:17" s="11" customFormat="1" ht="17.100000000000001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Q2130" s="44"/>
    </row>
    <row r="2131" spans="1:17" s="11" customFormat="1" ht="17.100000000000001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Q2131" s="44"/>
    </row>
    <row r="2132" spans="1:17" s="11" customFormat="1" ht="17.100000000000001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Q2132" s="44"/>
    </row>
    <row r="2133" spans="1:17" s="11" customFormat="1" ht="17.100000000000001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Q2133" s="44"/>
    </row>
    <row r="2134" spans="1:17" s="11" customFormat="1" ht="17.100000000000001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Q2134" s="44"/>
    </row>
    <row r="2135" spans="1:17" s="11" customFormat="1" ht="17.100000000000001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Q2135" s="44"/>
    </row>
    <row r="2136" spans="1:17" s="11" customFormat="1" ht="17.100000000000001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Q2136" s="44"/>
    </row>
    <row r="2137" spans="1:17" s="11" customFormat="1" ht="17.100000000000001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Q2137" s="44"/>
    </row>
    <row r="2138" spans="1:17" s="11" customFormat="1" ht="17.100000000000001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Q2138" s="44"/>
    </row>
    <row r="2139" spans="1:17" s="11" customFormat="1" ht="17.100000000000001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Q2139" s="44"/>
    </row>
    <row r="2140" spans="1:17" s="11" customFormat="1" ht="17.100000000000001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Q2140" s="44"/>
    </row>
    <row r="2141" spans="1:17" s="11" customFormat="1" ht="17.100000000000001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Q2141" s="44"/>
    </row>
    <row r="2142" spans="1:17" s="11" customFormat="1" ht="17.100000000000001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Q2142" s="44"/>
    </row>
    <row r="2143" spans="1:17" s="11" customFormat="1" ht="17.100000000000001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Q2143" s="44"/>
    </row>
    <row r="2144" spans="1:17" s="11" customFormat="1" ht="17.100000000000001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Q2144" s="44"/>
    </row>
    <row r="2145" spans="1:17" s="11" customFormat="1" ht="17.100000000000001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Q2145" s="44"/>
    </row>
    <row r="2146" spans="1:17" s="11" customFormat="1" ht="17.100000000000001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Q2146" s="44"/>
    </row>
    <row r="2147" spans="1:17" s="11" customFormat="1" ht="17.100000000000001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Q2147" s="44"/>
    </row>
    <row r="2148" spans="1:17" s="11" customFormat="1" ht="17.100000000000001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Q2148" s="44"/>
    </row>
    <row r="2149" spans="1:17" s="11" customFormat="1" ht="17.100000000000001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Q2149" s="44"/>
    </row>
    <row r="2150" spans="1:17" s="11" customFormat="1" ht="17.100000000000001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Q2150" s="44"/>
    </row>
    <row r="2151" spans="1:17" s="11" customFormat="1" ht="17.100000000000001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Q2151" s="44"/>
    </row>
    <row r="2152" spans="1:17" s="11" customFormat="1" ht="17.100000000000001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Q2152" s="44"/>
    </row>
    <row r="2153" spans="1:17" s="11" customFormat="1" ht="17.100000000000001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Q2153" s="44"/>
    </row>
    <row r="2154" spans="1:17" s="11" customFormat="1" ht="17.100000000000001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Q2154" s="44"/>
    </row>
    <row r="2155" spans="1:17" s="11" customFormat="1" ht="17.100000000000001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Q2155" s="44"/>
    </row>
    <row r="2156" spans="1:17" s="11" customFormat="1" ht="17.100000000000001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Q2156" s="44"/>
    </row>
    <row r="2157" spans="1:17" s="11" customFormat="1" ht="17.100000000000001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Q2157" s="44"/>
    </row>
    <row r="2158" spans="1:17" s="11" customFormat="1" ht="17.100000000000001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Q2158" s="44"/>
    </row>
    <row r="2159" spans="1:17" s="11" customFormat="1" ht="17.100000000000001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Q2159" s="44"/>
    </row>
    <row r="2160" spans="1:17" s="11" customFormat="1" ht="17.100000000000001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Q2160" s="44"/>
    </row>
    <row r="2161" spans="1:17" s="11" customFormat="1" ht="17.100000000000001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Q2161" s="44"/>
    </row>
    <row r="2162" spans="1:17" s="11" customFormat="1" ht="17.100000000000001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Q2162" s="44"/>
    </row>
    <row r="2163" spans="1:17" s="11" customFormat="1" ht="17.100000000000001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Q2163" s="44"/>
    </row>
    <row r="2164" spans="1:17" s="11" customFormat="1" ht="17.100000000000001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Q2164" s="44"/>
    </row>
    <row r="2165" spans="1:17" s="11" customFormat="1" ht="17.100000000000001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Q2165" s="44"/>
    </row>
    <row r="2166" spans="1:17" s="11" customFormat="1" ht="17.100000000000001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Q2166" s="44"/>
    </row>
    <row r="2167" spans="1:17" s="11" customFormat="1" ht="17.100000000000001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Q2167" s="44"/>
    </row>
    <row r="2168" spans="1:17" s="11" customFormat="1" ht="17.100000000000001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Q2168" s="44"/>
    </row>
    <row r="2169" spans="1:17" s="11" customFormat="1" ht="17.100000000000001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Q2169" s="44"/>
    </row>
    <row r="2170" spans="1:17" s="11" customFormat="1" ht="17.100000000000001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Q2170" s="44"/>
    </row>
    <row r="2171" spans="1:17" s="11" customFormat="1" ht="17.100000000000001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Q2171" s="44"/>
    </row>
    <row r="2172" spans="1:17" s="11" customFormat="1" ht="17.100000000000001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Q2172" s="44"/>
    </row>
    <row r="2173" spans="1:17" s="11" customFormat="1" ht="17.100000000000001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Q2173" s="44"/>
    </row>
    <row r="2174" spans="1:17" s="11" customFormat="1" ht="17.100000000000001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Q2174" s="44"/>
    </row>
    <row r="2175" spans="1:17" s="11" customFormat="1" ht="17.100000000000001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Q2175" s="44"/>
    </row>
    <row r="2176" spans="1:17" s="11" customFormat="1" ht="17.100000000000001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Q2176" s="44"/>
    </row>
    <row r="2177" spans="1:17" s="11" customFormat="1" ht="17.100000000000001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Q2177" s="44"/>
    </row>
    <row r="2178" spans="1:17" s="11" customFormat="1" ht="17.100000000000001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Q2178" s="44"/>
    </row>
    <row r="2179" spans="1:17" s="11" customFormat="1" ht="17.100000000000001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Q2179" s="44"/>
    </row>
    <row r="2180" spans="1:17" s="11" customFormat="1" ht="17.100000000000001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Q2180" s="44"/>
    </row>
    <row r="2181" spans="1:17" s="11" customFormat="1" ht="17.100000000000001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Q2181" s="44"/>
    </row>
    <row r="2182" spans="1:17" s="11" customFormat="1" ht="17.100000000000001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Q2182" s="44"/>
    </row>
    <row r="2183" spans="1:17" s="11" customFormat="1" ht="17.100000000000001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Q2183" s="44"/>
    </row>
    <row r="2184" spans="1:17" s="11" customFormat="1" ht="17.100000000000001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Q2184" s="44"/>
    </row>
    <row r="2185" spans="1:17" s="11" customFormat="1" ht="17.100000000000001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Q2185" s="44"/>
    </row>
    <row r="2186" spans="1:17" s="11" customFormat="1" ht="17.100000000000001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Q2186" s="44"/>
    </row>
    <row r="2187" spans="1:17" s="11" customFormat="1" ht="17.100000000000001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Q2187" s="44"/>
    </row>
    <row r="2188" spans="1:17" s="11" customFormat="1" ht="17.100000000000001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Q2188" s="44"/>
    </row>
    <row r="2189" spans="1:17" s="11" customFormat="1" ht="17.100000000000001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Q2189" s="44"/>
    </row>
    <row r="2190" spans="1:17" s="11" customFormat="1" ht="17.100000000000001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Q2190" s="44"/>
    </row>
    <row r="2191" spans="1:17" s="11" customFormat="1" ht="17.100000000000001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Q2191" s="44"/>
    </row>
    <row r="2192" spans="1:17" s="11" customFormat="1" ht="17.100000000000001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Q2192" s="44"/>
    </row>
    <row r="2193" spans="1:17" s="11" customFormat="1" ht="17.100000000000001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Q2193" s="44"/>
    </row>
    <row r="2194" spans="1:17" s="11" customFormat="1" ht="17.100000000000001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Q2194" s="44"/>
    </row>
    <row r="2195" spans="1:17" s="11" customFormat="1" ht="17.100000000000001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Q2195" s="44"/>
    </row>
    <row r="2196" spans="1:17" s="11" customFormat="1" ht="17.100000000000001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Q2196" s="44"/>
    </row>
    <row r="2197" spans="1:17" s="11" customFormat="1" ht="17.100000000000001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Q2197" s="44"/>
    </row>
    <row r="2198" spans="1:17" s="11" customFormat="1" ht="17.100000000000001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Q2198" s="44"/>
    </row>
    <row r="2199" spans="1:17" s="11" customFormat="1" ht="17.100000000000001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Q2199" s="44"/>
    </row>
    <row r="2200" spans="1:17" s="11" customFormat="1" ht="17.100000000000001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Q2200" s="44"/>
    </row>
    <row r="2201" spans="1:17" s="11" customFormat="1" ht="17.100000000000001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Q2201" s="44"/>
    </row>
    <row r="2202" spans="1:17" s="11" customFormat="1" ht="17.100000000000001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Q2202" s="44"/>
    </row>
    <row r="2203" spans="1:17" s="11" customFormat="1" ht="17.100000000000001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Q2203" s="44"/>
    </row>
    <row r="2204" spans="1:17" s="11" customFormat="1" ht="17.100000000000001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Q2204" s="44"/>
    </row>
    <row r="2205" spans="1:17" s="11" customFormat="1" ht="17.100000000000001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Q2205" s="44"/>
    </row>
    <row r="2206" spans="1:17" s="11" customFormat="1" ht="17.100000000000001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Q2206" s="44"/>
    </row>
    <row r="2207" spans="1:17" s="11" customFormat="1" ht="17.100000000000001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Q2207" s="44"/>
    </row>
    <row r="2208" spans="1:17" s="11" customFormat="1" ht="17.100000000000001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Q2208" s="44"/>
    </row>
    <row r="2209" spans="1:17" s="11" customFormat="1" ht="17.100000000000001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Q2209" s="44"/>
    </row>
    <row r="2210" spans="1:17" s="11" customFormat="1" ht="17.100000000000001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Q2210" s="44"/>
    </row>
    <row r="2211" spans="1:17" s="11" customFormat="1" ht="17.100000000000001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Q2211" s="44"/>
    </row>
    <row r="2212" spans="1:17" s="11" customFormat="1" ht="17.100000000000001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Q2212" s="44"/>
    </row>
    <row r="2213" spans="1:17" s="11" customFormat="1" ht="17.100000000000001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Q2213" s="44"/>
    </row>
    <row r="2214" spans="1:17" s="11" customFormat="1" ht="17.100000000000001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Q2214" s="44"/>
    </row>
    <row r="2215" spans="1:17" s="11" customFormat="1" ht="17.100000000000001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Q2215" s="44"/>
    </row>
    <row r="2216" spans="1:17" s="11" customFormat="1" ht="17.100000000000001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Q2216" s="44"/>
    </row>
    <row r="2217" spans="1:17" s="11" customFormat="1" ht="17.100000000000001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Q2217" s="44"/>
    </row>
    <row r="2218" spans="1:17" s="11" customFormat="1" ht="17.100000000000001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Q2218" s="44"/>
    </row>
    <row r="2219" spans="1:17" s="11" customFormat="1" ht="17.100000000000001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Q2219" s="44"/>
    </row>
    <row r="2220" spans="1:17" s="11" customFormat="1" ht="17.100000000000001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Q2220" s="44"/>
    </row>
    <row r="2221" spans="1:17" s="11" customFormat="1" ht="17.100000000000001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Q2221" s="44"/>
    </row>
    <row r="2222" spans="1:17" s="11" customFormat="1" ht="17.100000000000001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Q2222" s="44"/>
    </row>
    <row r="2223" spans="1:17" s="11" customFormat="1" ht="17.100000000000001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Q2223" s="44"/>
    </row>
    <row r="2224" spans="1:17" s="11" customFormat="1" ht="17.100000000000001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Q2224" s="44"/>
    </row>
    <row r="2225" spans="1:17" s="11" customFormat="1" ht="17.100000000000001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Q2225" s="44"/>
    </row>
    <row r="2226" spans="1:17" s="11" customFormat="1" ht="17.100000000000001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Q2226" s="44"/>
    </row>
    <row r="2227" spans="1:17" s="11" customFormat="1" ht="17.100000000000001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Q2227" s="44"/>
    </row>
    <row r="2228" spans="1:17" s="11" customFormat="1" ht="17.100000000000001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Q2228" s="44"/>
    </row>
    <row r="2229" spans="1:17" s="11" customFormat="1" ht="17.100000000000001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Q2229" s="44"/>
    </row>
    <row r="2230" spans="1:17" s="11" customFormat="1" ht="17.100000000000001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Q2230" s="44"/>
    </row>
    <row r="2231" spans="1:17" s="11" customFormat="1" ht="17.100000000000001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Q2231" s="44"/>
    </row>
    <row r="2232" spans="1:17" s="11" customFormat="1" ht="17.100000000000001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Q2232" s="44"/>
    </row>
    <row r="2233" spans="1:17" s="11" customFormat="1" ht="17.100000000000001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Q2233" s="44"/>
    </row>
    <row r="2234" spans="1:17" s="11" customFormat="1" ht="17.100000000000001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Q2234" s="44"/>
    </row>
    <row r="2235" spans="1:17" s="11" customFormat="1" ht="17.100000000000001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Q2235" s="44"/>
    </row>
    <row r="2236" spans="1:17" s="11" customFormat="1" ht="17.100000000000001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Q2236" s="44"/>
    </row>
    <row r="2237" spans="1:17" s="11" customFormat="1" ht="17.100000000000001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Q2237" s="44"/>
    </row>
    <row r="2238" spans="1:17" s="11" customFormat="1" ht="17.100000000000001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Q2238" s="44"/>
    </row>
    <row r="2239" spans="1:17" s="11" customFormat="1" ht="17.100000000000001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Q2239" s="44"/>
    </row>
    <row r="2240" spans="1:17" s="11" customFormat="1" ht="17.100000000000001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Q2240" s="44"/>
    </row>
    <row r="2241" spans="1:17" s="11" customFormat="1" ht="17.100000000000001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Q2241" s="44"/>
    </row>
    <row r="2242" spans="1:17" s="11" customFormat="1" ht="17.100000000000001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Q2242" s="44"/>
    </row>
    <row r="2243" spans="1:17" s="11" customFormat="1" ht="17.100000000000001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Q2243" s="44"/>
    </row>
    <row r="2244" spans="1:17" s="11" customFormat="1" ht="17.100000000000001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Q2244" s="44"/>
    </row>
    <row r="2245" spans="1:17" s="11" customFormat="1" ht="17.100000000000001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Q2245" s="44"/>
    </row>
    <row r="2246" spans="1:17" s="11" customFormat="1" ht="17.100000000000001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Q2246" s="44"/>
    </row>
    <row r="2247" spans="1:17" s="11" customFormat="1" ht="17.100000000000001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Q2247" s="44"/>
    </row>
    <row r="2248" spans="1:17" s="11" customFormat="1" ht="17.100000000000001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Q2248" s="44"/>
    </row>
    <row r="2249" spans="1:17" s="11" customFormat="1" ht="17.100000000000001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Q2249" s="44"/>
    </row>
    <row r="2250" spans="1:17" s="11" customFormat="1" ht="17.100000000000001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Q2250" s="44"/>
    </row>
    <row r="2251" spans="1:17" s="11" customFormat="1" ht="17.100000000000001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Q2251" s="44"/>
    </row>
    <row r="2252" spans="1:17" s="11" customFormat="1" ht="17.100000000000001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Q2252" s="44"/>
    </row>
    <row r="2253" spans="1:17" s="11" customFormat="1" ht="17.100000000000001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Q2253" s="44"/>
    </row>
    <row r="2254" spans="1:17" s="11" customFormat="1" ht="17.100000000000001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Q2254" s="44"/>
    </row>
    <row r="2255" spans="1:17" s="11" customFormat="1" ht="17.100000000000001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Q2255" s="44"/>
    </row>
    <row r="2256" spans="1:17" s="11" customFormat="1" ht="17.100000000000001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Q2256" s="44"/>
    </row>
    <row r="2257" spans="1:17" s="11" customFormat="1" ht="17.100000000000001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Q2257" s="44"/>
    </row>
    <row r="2258" spans="1:17" s="11" customFormat="1" ht="17.100000000000001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Q2258" s="44"/>
    </row>
    <row r="2259" spans="1:17" s="11" customFormat="1" ht="17.100000000000001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Q2259" s="44"/>
    </row>
    <row r="2260" spans="1:17" s="11" customFormat="1" ht="17.100000000000001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Q2260" s="44"/>
    </row>
    <row r="2261" spans="1:17" s="11" customFormat="1" ht="17.100000000000001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Q2261" s="44"/>
    </row>
    <row r="2262" spans="1:17" s="11" customFormat="1" ht="17.100000000000001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Q2262" s="44"/>
    </row>
    <row r="2263" spans="1:17" s="11" customFormat="1" ht="17.100000000000001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Q2263" s="44"/>
    </row>
    <row r="2264" spans="1:17" s="11" customFormat="1" ht="17.100000000000001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Q2264" s="44"/>
    </row>
    <row r="2265" spans="1:17" s="11" customFormat="1" ht="17.100000000000001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Q2265" s="44"/>
    </row>
    <row r="2266" spans="1:17" s="11" customFormat="1" ht="17.100000000000001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Q2266" s="44"/>
    </row>
    <row r="2267" spans="1:17" s="11" customFormat="1" ht="17.100000000000001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Q2267" s="44"/>
    </row>
    <row r="2268" spans="1:17" s="11" customFormat="1" ht="17.100000000000001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Q2268" s="44"/>
    </row>
    <row r="2269" spans="1:17" s="11" customFormat="1" ht="17.100000000000001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Q2269" s="44"/>
    </row>
    <row r="2270" spans="1:17" s="11" customFormat="1" ht="17.100000000000001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Q2270" s="44"/>
    </row>
    <row r="2271" spans="1:17" s="11" customFormat="1" ht="17.100000000000001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Q2271" s="44"/>
    </row>
    <row r="2272" spans="1:17" s="11" customFormat="1" ht="17.100000000000001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Q2272" s="44"/>
    </row>
    <row r="2273" spans="1:17" s="11" customFormat="1" ht="17.100000000000001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Q2273" s="44"/>
    </row>
    <row r="2274" spans="1:17" s="11" customFormat="1" ht="17.100000000000001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Q2274" s="44"/>
    </row>
    <row r="2275" spans="1:17" s="11" customFormat="1" ht="17.100000000000001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Q2275" s="44"/>
    </row>
    <row r="2276" spans="1:17" s="11" customFormat="1" ht="17.100000000000001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Q2276" s="44"/>
    </row>
    <row r="2277" spans="1:17" s="11" customFormat="1" ht="17.100000000000001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Q2277" s="44"/>
    </row>
    <row r="2278" spans="1:17" s="11" customFormat="1" ht="17.100000000000001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Q2278" s="44"/>
    </row>
    <row r="2279" spans="1:17" s="11" customFormat="1" ht="17.100000000000001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Q2279" s="44"/>
    </row>
    <row r="2280" spans="1:17" s="11" customFormat="1" ht="17.100000000000001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Q2280" s="44"/>
    </row>
    <row r="2281" spans="1:17" s="11" customFormat="1" ht="17.100000000000001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Q2281" s="44"/>
    </row>
    <row r="2282" spans="1:17" s="11" customFormat="1" ht="17.100000000000001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Q2282" s="44"/>
    </row>
    <row r="2283" spans="1:17" s="11" customFormat="1" ht="17.100000000000001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Q2283" s="44"/>
    </row>
    <row r="2284" spans="1:17" s="11" customFormat="1" ht="17.100000000000001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Q2284" s="44"/>
    </row>
    <row r="2285" spans="1:17" s="11" customFormat="1" ht="17.100000000000001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Q2285" s="44"/>
    </row>
    <row r="2286" spans="1:17" s="11" customFormat="1" ht="17.100000000000001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Q2286" s="44"/>
    </row>
    <row r="2287" spans="1:17" s="11" customFormat="1" ht="17.100000000000001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Q2287" s="44"/>
    </row>
    <row r="2288" spans="1:17" s="11" customFormat="1" ht="17.100000000000001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Q2288" s="44"/>
    </row>
    <row r="2289" spans="1:17" s="11" customFormat="1" ht="17.100000000000001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Q2289" s="44"/>
    </row>
    <row r="2290" spans="1:17" s="11" customFormat="1" ht="17.100000000000001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Q2290" s="44"/>
    </row>
    <row r="2291" spans="1:17" s="11" customFormat="1" ht="17.100000000000001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Q2291" s="44"/>
    </row>
    <row r="2292" spans="1:17" s="11" customFormat="1" ht="17.100000000000001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Q2292" s="44"/>
    </row>
    <row r="2293" spans="1:17" s="11" customFormat="1" ht="17.100000000000001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Q2293" s="44"/>
    </row>
    <row r="2294" spans="1:17" s="11" customFormat="1" ht="17.100000000000001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Q2294" s="44"/>
    </row>
    <row r="2295" spans="1:17" s="11" customFormat="1" ht="17.100000000000001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Q2295" s="44"/>
    </row>
    <row r="2296" spans="1:17" s="11" customFormat="1" ht="17.100000000000001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Q2296" s="44"/>
    </row>
    <row r="2297" spans="1:17" s="11" customFormat="1" ht="17.100000000000001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Q2297" s="44"/>
    </row>
    <row r="2298" spans="1:17" s="11" customFormat="1" ht="17.100000000000001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Q2298" s="44"/>
    </row>
    <row r="2299" spans="1:17" s="11" customFormat="1" ht="17.100000000000001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Q2299" s="44"/>
    </row>
    <row r="2300" spans="1:17" s="11" customFormat="1" ht="17.100000000000001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Q2300" s="44"/>
    </row>
    <row r="2301" spans="1:17" s="11" customFormat="1" ht="17.100000000000001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Q2301" s="44"/>
    </row>
    <row r="2302" spans="1:17" s="11" customFormat="1" ht="17.100000000000001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Q2302" s="44"/>
    </row>
    <row r="2303" spans="1:17" s="11" customFormat="1" ht="17.100000000000001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Q2303" s="44"/>
    </row>
    <row r="2304" spans="1:17" s="11" customFormat="1" ht="17.100000000000001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Q2304" s="44"/>
    </row>
    <row r="2305" spans="1:17" s="11" customFormat="1" ht="17.100000000000001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Q2305" s="44"/>
    </row>
    <row r="2306" spans="1:17" s="11" customFormat="1" ht="17.100000000000001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Q2306" s="44"/>
    </row>
    <row r="2307" spans="1:17" s="11" customFormat="1" ht="17.100000000000001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Q2307" s="44"/>
    </row>
    <row r="2308" spans="1:17" s="11" customFormat="1" ht="17.100000000000001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Q2308" s="44"/>
    </row>
    <row r="2309" spans="1:17" s="11" customFormat="1" ht="17.100000000000001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Q2309" s="44"/>
    </row>
    <row r="2310" spans="1:17" s="11" customFormat="1" ht="17.100000000000001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Q2310" s="44"/>
    </row>
    <row r="2311" spans="1:17" s="11" customFormat="1" ht="17.100000000000001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Q2311" s="44"/>
    </row>
    <row r="2312" spans="1:17" s="11" customFormat="1" ht="17.100000000000001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Q2312" s="44"/>
    </row>
    <row r="2313" spans="1:17" s="11" customFormat="1" ht="17.100000000000001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Q2313" s="44"/>
    </row>
    <row r="2314" spans="1:17" s="11" customFormat="1" ht="17.100000000000001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Q2314" s="44"/>
    </row>
    <row r="2315" spans="1:17" s="11" customFormat="1" ht="17.100000000000001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Q2315" s="44"/>
    </row>
    <row r="2316" spans="1:17" s="11" customFormat="1" ht="17.100000000000001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Q2316" s="44"/>
    </row>
    <row r="2317" spans="1:17" s="11" customFormat="1" ht="17.100000000000001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Q2317" s="44"/>
    </row>
    <row r="2318" spans="1:17" s="11" customFormat="1" ht="17.100000000000001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Q2318" s="44"/>
    </row>
    <row r="2319" spans="1:17" s="11" customFormat="1" ht="17.100000000000001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Q2319" s="44"/>
    </row>
    <row r="2320" spans="1:17" s="11" customFormat="1" ht="17.100000000000001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Q2320" s="44"/>
    </row>
    <row r="2321" spans="1:17" s="11" customFormat="1" ht="17.100000000000001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Q2321" s="44"/>
    </row>
    <row r="2322" spans="1:17" s="11" customFormat="1" ht="17.100000000000001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Q2322" s="44"/>
    </row>
    <row r="2323" spans="1:17" s="11" customFormat="1" ht="17.100000000000001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Q2323" s="44"/>
    </row>
    <row r="2324" spans="1:17" s="11" customFormat="1" ht="17.100000000000001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Q2324" s="44"/>
    </row>
    <row r="2325" spans="1:17" s="11" customFormat="1" ht="17.100000000000001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Q2325" s="44"/>
    </row>
    <row r="2326" spans="1:17" s="11" customFormat="1" ht="17.100000000000001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Q2326" s="44"/>
    </row>
    <row r="2327" spans="1:17" s="11" customFormat="1" ht="17.100000000000001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Q2327" s="44"/>
    </row>
    <row r="2328" spans="1:17" s="11" customFormat="1" ht="17.100000000000001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Q2328" s="44"/>
    </row>
    <row r="2329" spans="1:17" s="11" customFormat="1" ht="17.100000000000001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Q2329" s="44"/>
    </row>
    <row r="2330" spans="1:17" s="11" customFormat="1" ht="17.100000000000001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Q2330" s="44"/>
    </row>
    <row r="2331" spans="1:17" s="11" customFormat="1" ht="17.100000000000001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Q2331" s="44"/>
    </row>
    <row r="2332" spans="1:17" s="11" customFormat="1" ht="17.100000000000001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Q2332" s="44"/>
    </row>
    <row r="2333" spans="1:17" s="11" customFormat="1" ht="17.100000000000001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Q2333" s="44"/>
    </row>
    <row r="2334" spans="1:17" s="11" customFormat="1" ht="17.100000000000001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Q2334" s="44"/>
    </row>
    <row r="2335" spans="1:17" s="11" customFormat="1" ht="17.100000000000001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Q2335" s="44"/>
    </row>
    <row r="2336" spans="1:17" s="11" customFormat="1" ht="17.100000000000001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Q2336" s="44"/>
    </row>
    <row r="2337" spans="1:17" s="11" customFormat="1" ht="17.100000000000001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Q2337" s="44"/>
    </row>
    <row r="2338" spans="1:17" s="11" customFormat="1" ht="17.100000000000001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Q2338" s="44"/>
    </row>
    <row r="2339" spans="1:17" s="11" customFormat="1" ht="17.100000000000001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Q2339" s="44"/>
    </row>
    <row r="2340" spans="1:17" s="11" customFormat="1" ht="17.100000000000001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Q2340" s="44"/>
    </row>
    <row r="2341" spans="1:17" s="11" customFormat="1" ht="17.100000000000001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Q2341" s="44"/>
    </row>
    <row r="2342" spans="1:17" s="11" customFormat="1" ht="17.100000000000001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Q2342" s="44"/>
    </row>
    <row r="2343" spans="1:17" s="11" customFormat="1" ht="17.100000000000001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Q2343" s="44"/>
    </row>
    <row r="2344" spans="1:17" s="11" customFormat="1" ht="17.100000000000001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Q2344" s="44"/>
    </row>
    <row r="2345" spans="1:17" s="11" customFormat="1" ht="17.100000000000001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Q2345" s="44"/>
    </row>
    <row r="2346" spans="1:17" s="11" customFormat="1" ht="17.100000000000001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Q2346" s="44"/>
    </row>
    <row r="2347" spans="1:17" s="11" customFormat="1" ht="17.100000000000001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Q2347" s="44"/>
    </row>
    <row r="2348" spans="1:17" s="11" customFormat="1" ht="17.100000000000001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Q2348" s="44"/>
    </row>
    <row r="2349" spans="1:17" s="11" customFormat="1" ht="17.100000000000001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Q2349" s="44"/>
    </row>
    <row r="2350" spans="1:17" s="11" customFormat="1" ht="17.100000000000001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Q2350" s="44"/>
    </row>
    <row r="2351" spans="1:17" s="11" customFormat="1" ht="17.100000000000001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Q2351" s="44"/>
    </row>
    <row r="2352" spans="1:17" s="11" customFormat="1" ht="17.100000000000001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Q2352" s="44"/>
    </row>
    <row r="2353" spans="1:17" s="11" customFormat="1" ht="17.100000000000001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Q2353" s="44"/>
    </row>
    <row r="2354" spans="1:17" s="11" customFormat="1" ht="17.100000000000001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Q2354" s="44"/>
    </row>
    <row r="2355" spans="1:17" s="11" customFormat="1" ht="17.100000000000001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Q2355" s="44"/>
    </row>
    <row r="2356" spans="1:17" s="11" customFormat="1" ht="17.100000000000001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Q2356" s="44"/>
    </row>
    <row r="2357" spans="1:17" s="11" customFormat="1" ht="17.100000000000001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Q2357" s="44"/>
    </row>
    <row r="2358" spans="1:17" s="11" customFormat="1" ht="17.100000000000001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Q2358" s="44"/>
    </row>
    <row r="2359" spans="1:17" s="11" customFormat="1" ht="17.100000000000001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Q2359" s="44"/>
    </row>
    <row r="2360" spans="1:17" s="11" customFormat="1" ht="17.100000000000001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Q2360" s="44"/>
    </row>
    <row r="2361" spans="1:17" s="11" customFormat="1" ht="17.100000000000001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Q2361" s="44"/>
    </row>
    <row r="2362" spans="1:17" s="11" customFormat="1" ht="17.100000000000001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Q2362" s="44"/>
    </row>
    <row r="2363" spans="1:17" s="11" customFormat="1" ht="17.100000000000001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Q2363" s="44"/>
    </row>
    <row r="2364" spans="1:17" s="11" customFormat="1" ht="17.100000000000001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Q2364" s="44"/>
    </row>
    <row r="2365" spans="1:17" s="11" customFormat="1" ht="17.100000000000001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Q2365" s="44"/>
    </row>
    <row r="2366" spans="1:17" s="11" customFormat="1" ht="17.100000000000001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Q2366" s="44"/>
    </row>
    <row r="2367" spans="1:17" s="11" customFormat="1" ht="17.100000000000001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Q2367" s="44"/>
    </row>
    <row r="2368" spans="1:17" s="11" customFormat="1" ht="17.100000000000001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Q2368" s="44"/>
    </row>
    <row r="2369" spans="1:17" s="11" customFormat="1" ht="17.100000000000001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Q2369" s="44"/>
    </row>
    <row r="2370" spans="1:17" s="11" customFormat="1" ht="17.100000000000001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Q2370" s="44"/>
    </row>
    <row r="2371" spans="1:17" s="11" customFormat="1" ht="17.100000000000001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Q2371" s="44"/>
    </row>
    <row r="2372" spans="1:17" s="11" customFormat="1" ht="17.100000000000001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Q2372" s="44"/>
    </row>
    <row r="2373" spans="1:17" s="11" customFormat="1" ht="17.100000000000001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Q2373" s="44"/>
    </row>
    <row r="2374" spans="1:17" s="11" customFormat="1" ht="17.100000000000001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Q2374" s="44"/>
    </row>
    <row r="2375" spans="1:17" s="11" customFormat="1" ht="17.100000000000001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Q2375" s="44"/>
    </row>
    <row r="2376" spans="1:17" s="11" customFormat="1" ht="17.100000000000001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Q2376" s="44"/>
    </row>
    <row r="2377" spans="1:17" s="11" customFormat="1" ht="17.100000000000001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Q2377" s="44"/>
    </row>
    <row r="2378" spans="1:17" s="11" customFormat="1" ht="17.100000000000001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Q2378" s="44"/>
    </row>
    <row r="2379" spans="1:17" s="11" customFormat="1" ht="17.100000000000001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Q2379" s="44"/>
    </row>
    <row r="2380" spans="1:17" s="11" customFormat="1" ht="17.100000000000001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Q2380" s="44"/>
    </row>
    <row r="2381" spans="1:17" s="11" customFormat="1" ht="17.100000000000001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Q2381" s="44"/>
    </row>
    <row r="2382" spans="1:17" s="11" customFormat="1" ht="17.100000000000001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Q2382" s="44"/>
    </row>
    <row r="2383" spans="1:17" s="11" customFormat="1" ht="17.100000000000001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Q2383" s="44"/>
    </row>
    <row r="2384" spans="1:17" s="11" customFormat="1" ht="17.100000000000001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Q2384" s="44"/>
    </row>
    <row r="2385" spans="1:17" s="11" customFormat="1" ht="17.100000000000001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Q2385" s="44"/>
    </row>
    <row r="2386" spans="1:17" s="11" customFormat="1" ht="17.100000000000001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Q2386" s="44"/>
    </row>
    <row r="2387" spans="1:17" s="11" customFormat="1" ht="17.100000000000001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Q2387" s="44"/>
    </row>
    <row r="2388" spans="1:17" s="11" customFormat="1" ht="17.100000000000001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Q2388" s="44"/>
    </row>
    <row r="2389" spans="1:17" s="11" customFormat="1" ht="17.100000000000001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Q2389" s="44"/>
    </row>
    <row r="2390" spans="1:17" s="11" customFormat="1" ht="17.100000000000001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Q2390" s="44"/>
    </row>
    <row r="2391" spans="1:17" s="11" customFormat="1" ht="17.100000000000001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Q2391" s="44"/>
    </row>
    <row r="2392" spans="1:17" s="11" customFormat="1" ht="17.100000000000001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Q2392" s="44"/>
    </row>
    <row r="2393" spans="1:17" s="11" customFormat="1" ht="17.100000000000001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Q2393" s="44"/>
    </row>
    <row r="2394" spans="1:17" s="11" customFormat="1" ht="17.100000000000001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Q2394" s="44"/>
    </row>
    <row r="2395" spans="1:17" s="11" customFormat="1" ht="17.100000000000001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Q2395" s="44"/>
    </row>
    <row r="2396" spans="1:17" s="11" customFormat="1" ht="17.100000000000001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Q2396" s="44"/>
    </row>
    <row r="2397" spans="1:17" s="11" customFormat="1" ht="17.100000000000001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Q2397" s="44"/>
    </row>
    <row r="2398" spans="1:17" s="11" customFormat="1" ht="17.100000000000001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Q2398" s="44"/>
    </row>
    <row r="2399" spans="1:17" s="11" customFormat="1" ht="17.100000000000001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Q2399" s="44"/>
    </row>
    <row r="2400" spans="1:17" s="11" customFormat="1" ht="17.100000000000001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Q2400" s="44"/>
    </row>
    <row r="2401" spans="1:17" s="11" customFormat="1" ht="17.100000000000001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Q2401" s="44"/>
    </row>
    <row r="2402" spans="1:17" s="11" customFormat="1" ht="17.100000000000001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Q2402" s="44"/>
    </row>
    <row r="2403" spans="1:17" s="11" customFormat="1" ht="17.100000000000001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Q2403" s="44"/>
    </row>
    <row r="2404" spans="1:17" s="11" customFormat="1" ht="17.100000000000001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Q2404" s="44"/>
    </row>
    <row r="2405" spans="1:17" s="11" customFormat="1" ht="17.100000000000001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Q2405" s="44"/>
    </row>
    <row r="2406" spans="1:17" s="11" customFormat="1" ht="17.100000000000001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Q2406" s="44"/>
    </row>
    <row r="2407" spans="1:17" s="11" customFormat="1" ht="17.100000000000001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Q2407" s="44"/>
    </row>
    <row r="2408" spans="1:17" s="11" customFormat="1" ht="17.100000000000001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Q2408" s="44"/>
    </row>
    <row r="2409" spans="1:17" s="11" customFormat="1" ht="17.100000000000001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Q2409" s="44"/>
    </row>
    <row r="2410" spans="1:17" s="11" customFormat="1" ht="17.100000000000001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Q2410" s="44"/>
    </row>
    <row r="2411" spans="1:17" s="11" customFormat="1" ht="17.100000000000001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Q2411" s="44"/>
    </row>
    <row r="2412" spans="1:17" s="11" customFormat="1" ht="17.100000000000001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Q2412" s="44"/>
    </row>
    <row r="2413" spans="1:17" s="11" customFormat="1" ht="17.100000000000001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Q2413" s="44"/>
    </row>
    <row r="2414" spans="1:17" s="11" customFormat="1" ht="17.100000000000001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Q2414" s="44"/>
    </row>
    <row r="2415" spans="1:17" s="11" customFormat="1" ht="17.100000000000001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Q2415" s="44"/>
    </row>
    <row r="2416" spans="1:17" s="11" customFormat="1" ht="17.100000000000001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Q2416" s="44"/>
    </row>
    <row r="2417" spans="1:17" s="11" customFormat="1" ht="17.100000000000001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Q2417" s="44"/>
    </row>
    <row r="2418" spans="1:17" s="11" customFormat="1" ht="17.100000000000001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Q2418" s="44"/>
    </row>
    <row r="2419" spans="1:17" s="11" customFormat="1" ht="17.100000000000001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Q2419" s="44"/>
    </row>
    <row r="2420" spans="1:17" s="11" customFormat="1" ht="17.100000000000001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Q2420" s="44"/>
    </row>
    <row r="2421" spans="1:17" s="11" customFormat="1" ht="17.100000000000001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Q2421" s="44"/>
    </row>
    <row r="2422" spans="1:17" s="11" customFormat="1" ht="17.100000000000001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Q2422" s="44"/>
    </row>
    <row r="2423" spans="1:17" s="11" customFormat="1" ht="17.100000000000001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Q2423" s="44"/>
    </row>
    <row r="2424" spans="1:17" s="11" customFormat="1" ht="17.100000000000001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Q2424" s="44"/>
    </row>
    <row r="2425" spans="1:17" s="11" customFormat="1" ht="17.100000000000001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Q2425" s="44"/>
    </row>
    <row r="2426" spans="1:17" s="11" customFormat="1" ht="17.100000000000001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Q2426" s="44"/>
    </row>
    <row r="2427" spans="1:17" s="11" customFormat="1" ht="17.100000000000001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Q2427" s="44"/>
    </row>
    <row r="2428" spans="1:17" s="11" customFormat="1" ht="17.100000000000001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Q2428" s="44"/>
    </row>
    <row r="2429" spans="1:17" s="11" customFormat="1" ht="17.100000000000001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Q2429" s="44"/>
    </row>
    <row r="2430" spans="1:17" s="11" customFormat="1" ht="17.100000000000001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Q2430" s="44"/>
    </row>
    <row r="2431" spans="1:17" s="11" customFormat="1" ht="17.100000000000001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Q2431" s="44"/>
    </row>
    <row r="2432" spans="1:17" s="11" customFormat="1" ht="17.100000000000001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Q2432" s="44"/>
    </row>
    <row r="2433" spans="1:17" s="11" customFormat="1" ht="17.100000000000001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Q2433" s="44"/>
    </row>
    <row r="2434" spans="1:17" s="11" customFormat="1" ht="17.100000000000001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Q2434" s="44"/>
    </row>
    <row r="2435" spans="1:17" s="11" customFormat="1" ht="17.100000000000001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Q2435" s="44"/>
    </row>
    <row r="2436" spans="1:17" s="11" customFormat="1" ht="17.100000000000001" customHeigh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Q2436" s="44"/>
    </row>
    <row r="2437" spans="1:17" s="11" customFormat="1" ht="17.100000000000001" customHeigh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Q2437" s="44"/>
    </row>
    <row r="2438" spans="1:17" s="11" customFormat="1" ht="17.100000000000001" customHeigh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Q2438" s="44"/>
    </row>
    <row r="2439" spans="1:17" s="11" customFormat="1" ht="17.100000000000001" customHeigh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Q2439" s="44"/>
    </row>
    <row r="2440" spans="1:17" s="11" customFormat="1" ht="17.100000000000001" customHeigh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Q2440" s="44"/>
    </row>
    <row r="2441" spans="1:17" s="11" customFormat="1" ht="17.100000000000001" customHeigh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Q2441" s="44"/>
    </row>
    <row r="2442" spans="1:17" s="11" customFormat="1" ht="17.100000000000001" customHeigh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Q2442" s="44"/>
    </row>
    <row r="2443" spans="1:17" s="11" customFormat="1" ht="17.100000000000001" customHeigh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Q2443" s="44"/>
    </row>
    <row r="2444" spans="1:17" s="11" customFormat="1" ht="17.100000000000001" customHeigh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Q2444" s="44"/>
    </row>
    <row r="2445" spans="1:17" s="11" customFormat="1" ht="17.100000000000001" customHeigh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Q2445" s="44"/>
    </row>
    <row r="2446" spans="1:17" s="11" customFormat="1" ht="17.100000000000001" customHeigh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Q2446" s="44"/>
    </row>
    <row r="2447" spans="1:17" s="11" customFormat="1" ht="17.100000000000001" customHeigh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Q2447" s="44"/>
    </row>
    <row r="2448" spans="1:17" s="11" customFormat="1" ht="17.100000000000001" customHeigh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Q2448" s="44"/>
    </row>
    <row r="2449" spans="1:17" s="11" customFormat="1" ht="17.100000000000001" customHeigh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Q2449" s="44"/>
    </row>
    <row r="2450" spans="1:17" s="11" customFormat="1" ht="17.100000000000001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Q2450" s="44"/>
    </row>
    <row r="2451" spans="1:17" s="11" customFormat="1" ht="17.100000000000001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Q2451" s="44"/>
    </row>
    <row r="2452" spans="1:17" s="11" customFormat="1" ht="17.100000000000001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Q2452" s="44"/>
    </row>
    <row r="2453" spans="1:17" s="11" customFormat="1" ht="17.100000000000001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Q2453" s="44"/>
    </row>
    <row r="2454" spans="1:17" s="11" customFormat="1" ht="17.100000000000001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Q2454" s="44"/>
    </row>
    <row r="2455" spans="1:17" s="11" customFormat="1" ht="17.100000000000001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Q2455" s="44"/>
    </row>
    <row r="2456" spans="1:17" s="11" customFormat="1" ht="17.100000000000001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Q2456" s="44"/>
    </row>
    <row r="2457" spans="1:17" s="11" customFormat="1" ht="17.100000000000001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Q2457" s="44"/>
    </row>
    <row r="2458" spans="1:17" s="11" customFormat="1" ht="17.100000000000001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Q2458" s="44"/>
    </row>
    <row r="2459" spans="1:17" s="11" customFormat="1" ht="17.100000000000001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Q2459" s="44"/>
    </row>
    <row r="2460" spans="1:17" s="11" customFormat="1" ht="17.100000000000001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Q2460" s="44"/>
    </row>
    <row r="2461" spans="1:17" s="11" customFormat="1" ht="17.100000000000001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Q2461" s="44"/>
    </row>
    <row r="2462" spans="1:17" s="11" customFormat="1" ht="17.100000000000001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Q2462" s="44"/>
    </row>
    <row r="2463" spans="1:17" s="11" customFormat="1" ht="17.100000000000001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Q2463" s="44"/>
    </row>
    <row r="2464" spans="1:17" s="11" customFormat="1" ht="17.100000000000001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Q2464" s="44"/>
    </row>
    <row r="2465" spans="1:17" s="11" customFormat="1" ht="17.100000000000001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Q2465" s="44"/>
    </row>
    <row r="2466" spans="1:17" s="11" customFormat="1" ht="17.100000000000001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Q2466" s="44"/>
    </row>
    <row r="2467" spans="1:17" s="11" customFormat="1" ht="17.100000000000001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Q2467" s="44"/>
    </row>
    <row r="2468" spans="1:17" s="11" customFormat="1" ht="17.100000000000001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Q2468" s="44"/>
    </row>
    <row r="2469" spans="1:17" s="11" customFormat="1" ht="17.100000000000001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Q2469" s="44"/>
    </row>
    <row r="2470" spans="1:17" s="11" customFormat="1" ht="17.100000000000001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Q2470" s="44"/>
    </row>
    <row r="2471" spans="1:17" s="11" customFormat="1" ht="17.100000000000001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Q2471" s="44"/>
    </row>
    <row r="2472" spans="1:17" s="11" customFormat="1" ht="17.100000000000001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Q2472" s="44"/>
    </row>
    <row r="2473" spans="1:17" s="11" customFormat="1" ht="17.100000000000001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Q2473" s="44"/>
    </row>
    <row r="2474" spans="1:17" s="11" customFormat="1" ht="17.100000000000001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Q2474" s="44"/>
    </row>
    <row r="2475" spans="1:17" s="11" customFormat="1" ht="17.100000000000001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Q2475" s="44"/>
    </row>
    <row r="2476" spans="1:17" s="11" customFormat="1" ht="17.100000000000001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Q2476" s="44"/>
    </row>
    <row r="2477" spans="1:17" s="11" customFormat="1" ht="17.100000000000001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Q2477" s="44"/>
    </row>
    <row r="2478" spans="1:17" s="11" customFormat="1" ht="17.100000000000001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Q2478" s="44"/>
    </row>
    <row r="2479" spans="1:17" s="11" customFormat="1" ht="17.100000000000001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Q2479" s="44"/>
    </row>
    <row r="2480" spans="1:17" s="11" customFormat="1" ht="17.100000000000001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Q2480" s="44"/>
    </row>
    <row r="2481" spans="1:17" s="11" customFormat="1" ht="17.100000000000001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Q2481" s="44"/>
    </row>
    <row r="2482" spans="1:17" s="11" customFormat="1" ht="17.100000000000001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Q2482" s="44"/>
    </row>
    <row r="2483" spans="1:17" s="11" customFormat="1" ht="17.100000000000001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Q2483" s="44"/>
    </row>
    <row r="2484" spans="1:17" s="11" customFormat="1" ht="17.100000000000001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Q2484" s="44"/>
    </row>
    <row r="2485" spans="1:17" s="11" customFormat="1" ht="17.100000000000001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Q2485" s="44"/>
    </row>
    <row r="2486" spans="1:17" s="11" customFormat="1" ht="17.100000000000001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Q2486" s="44"/>
    </row>
    <row r="2487" spans="1:17" s="11" customFormat="1" ht="17.100000000000001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Q2487" s="44"/>
    </row>
    <row r="2488" spans="1:17" s="11" customFormat="1" ht="17.100000000000001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Q2488" s="44"/>
    </row>
    <row r="2489" spans="1:17" s="11" customFormat="1" ht="17.100000000000001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Q2489" s="44"/>
    </row>
    <row r="2490" spans="1:17" s="11" customFormat="1" ht="17.100000000000001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Q2490" s="44"/>
    </row>
    <row r="2491" spans="1:17" s="11" customFormat="1" ht="17.100000000000001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Q2491" s="44"/>
    </row>
    <row r="2492" spans="1:17" s="11" customFormat="1" ht="17.100000000000001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Q2492" s="44"/>
    </row>
    <row r="2493" spans="1:17" s="11" customFormat="1" ht="17.100000000000001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Q2493" s="44"/>
    </row>
    <row r="2494" spans="1:17" s="11" customFormat="1" ht="17.100000000000001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Q2494" s="44"/>
    </row>
    <row r="2495" spans="1:17" s="11" customFormat="1" ht="17.100000000000001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Q2495" s="44"/>
    </row>
    <row r="2496" spans="1:17" s="11" customFormat="1" ht="17.100000000000001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Q2496" s="44"/>
    </row>
    <row r="2497" spans="1:17" s="11" customFormat="1" ht="17.100000000000001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Q2497" s="44"/>
    </row>
    <row r="2498" spans="1:17" s="11" customFormat="1" ht="17.100000000000001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Q2498" s="44"/>
    </row>
    <row r="2499" spans="1:17" s="11" customFormat="1" ht="17.100000000000001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Q2499" s="44"/>
    </row>
    <row r="2500" spans="1:17" s="11" customFormat="1" ht="17.100000000000001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Q2500" s="44"/>
    </row>
    <row r="2501" spans="1:17" s="11" customFormat="1" ht="17.100000000000001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Q2501" s="44"/>
    </row>
    <row r="2502" spans="1:17" s="11" customFormat="1" ht="17.100000000000001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Q2502" s="44"/>
    </row>
    <row r="2503" spans="1:17" s="11" customFormat="1" ht="17.100000000000001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Q2503" s="44"/>
    </row>
    <row r="2504" spans="1:17" s="11" customFormat="1" ht="17.100000000000001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Q2504" s="44"/>
    </row>
    <row r="2505" spans="1:17" s="11" customFormat="1" ht="17.100000000000001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Q2505" s="44"/>
    </row>
    <row r="2506" spans="1:17" s="11" customFormat="1" ht="17.100000000000001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Q2506" s="44"/>
    </row>
    <row r="2507" spans="1:17" s="11" customFormat="1" ht="17.100000000000001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Q2507" s="44"/>
    </row>
    <row r="2508" spans="1:17" s="11" customFormat="1" ht="17.100000000000001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Q2508" s="44"/>
    </row>
    <row r="2509" spans="1:17" s="11" customFormat="1" ht="17.100000000000001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Q2509" s="44"/>
    </row>
    <row r="2510" spans="1:17" s="11" customFormat="1" ht="17.100000000000001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Q2510" s="44"/>
    </row>
    <row r="2511" spans="1:17" s="11" customFormat="1" ht="17.100000000000001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Q2511" s="44"/>
    </row>
    <row r="2512" spans="1:17" s="11" customFormat="1" ht="17.100000000000001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Q2512" s="44"/>
    </row>
    <row r="2513" spans="1:17" s="11" customFormat="1" ht="17.100000000000001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Q2513" s="44"/>
    </row>
    <row r="2514" spans="1:17" s="11" customFormat="1" ht="17.100000000000001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Q2514" s="44"/>
    </row>
    <row r="2515" spans="1:17" s="11" customFormat="1" ht="17.100000000000001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Q2515" s="44"/>
    </row>
    <row r="2516" spans="1:17" s="11" customFormat="1" ht="17.100000000000001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Q2516" s="44"/>
    </row>
    <row r="2517" spans="1:17" s="11" customFormat="1" ht="17.100000000000001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Q2517" s="44"/>
    </row>
    <row r="2518" spans="1:17" s="11" customFormat="1" ht="17.100000000000001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Q2518" s="44"/>
    </row>
    <row r="2519" spans="1:17" s="11" customFormat="1" ht="17.100000000000001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Q2519" s="44"/>
    </row>
    <row r="2520" spans="1:17" s="11" customFormat="1" ht="17.100000000000001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Q2520" s="44"/>
    </row>
    <row r="2521" spans="1:17" s="11" customFormat="1" ht="17.100000000000001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Q2521" s="44"/>
    </row>
    <row r="2522" spans="1:17" s="11" customFormat="1" ht="17.100000000000001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Q2522" s="44"/>
    </row>
    <row r="2523" spans="1:17" s="11" customFormat="1" ht="17.100000000000001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Q2523" s="44"/>
    </row>
    <row r="2524" spans="1:17" s="11" customFormat="1" ht="17.100000000000001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Q2524" s="44"/>
    </row>
    <row r="2525" spans="1:17" s="11" customFormat="1" ht="17.100000000000001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Q2525" s="44"/>
    </row>
    <row r="2526" spans="1:17" s="11" customFormat="1" ht="17.100000000000001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Q2526" s="44"/>
    </row>
    <row r="2527" spans="1:17" s="11" customFormat="1" ht="17.100000000000001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Q2527" s="44"/>
    </row>
    <row r="2528" spans="1:17" s="11" customFormat="1" ht="17.100000000000001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Q2528" s="44"/>
    </row>
    <row r="2529" spans="1:17" s="11" customFormat="1" ht="17.100000000000001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Q2529" s="44"/>
    </row>
    <row r="2530" spans="1:17" s="11" customFormat="1" ht="17.100000000000001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Q2530" s="44"/>
    </row>
    <row r="2531" spans="1:17" s="11" customFormat="1" ht="17.100000000000001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Q2531" s="44"/>
    </row>
    <row r="2532" spans="1:17" s="11" customFormat="1" ht="17.100000000000001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Q2532" s="44"/>
    </row>
    <row r="2533" spans="1:17" s="11" customFormat="1" ht="17.100000000000001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Q2533" s="44"/>
    </row>
    <row r="2534" spans="1:17" s="11" customFormat="1" ht="17.100000000000001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Q2534" s="44"/>
    </row>
    <row r="2535" spans="1:17" s="11" customFormat="1" ht="17.100000000000001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Q2535" s="44"/>
    </row>
    <row r="2536" spans="1:17" s="11" customFormat="1" ht="17.100000000000001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Q2536" s="44"/>
    </row>
    <row r="2537" spans="1:17" s="11" customFormat="1" ht="17.100000000000001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Q2537" s="44"/>
    </row>
    <row r="2538" spans="1:17" s="11" customFormat="1" ht="17.100000000000001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Q2538" s="44"/>
    </row>
    <row r="2539" spans="1:17" s="11" customFormat="1" ht="17.100000000000001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Q2539" s="44"/>
    </row>
    <row r="2540" spans="1:17" s="11" customFormat="1" ht="17.100000000000001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Q2540" s="44"/>
    </row>
    <row r="2541" spans="1:17" s="11" customFormat="1" ht="17.100000000000001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Q2541" s="44"/>
    </row>
    <row r="2542" spans="1:17" s="11" customFormat="1" ht="17.100000000000001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Q2542" s="44"/>
    </row>
    <row r="2543" spans="1:17" s="11" customFormat="1" ht="17.100000000000001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Q2543" s="44"/>
    </row>
    <row r="2544" spans="1:17" s="11" customFormat="1" ht="17.100000000000001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Q2544" s="44"/>
    </row>
    <row r="2545" spans="1:17" s="11" customFormat="1" ht="17.100000000000001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Q2545" s="44"/>
    </row>
    <row r="2546" spans="1:17" s="11" customFormat="1" ht="17.100000000000001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Q2546" s="44"/>
    </row>
    <row r="2547" spans="1:17" s="11" customFormat="1" ht="17.100000000000001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Q2547" s="44"/>
    </row>
    <row r="2548" spans="1:17" s="11" customFormat="1" ht="17.100000000000001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Q2548" s="44"/>
    </row>
    <row r="2549" spans="1:17" s="11" customFormat="1" ht="17.100000000000001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Q2549" s="44"/>
    </row>
    <row r="2550" spans="1:17" s="11" customFormat="1" ht="17.100000000000001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Q2550" s="44"/>
    </row>
    <row r="2551" spans="1:17" s="11" customFormat="1" ht="17.100000000000001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Q2551" s="44"/>
    </row>
    <row r="2552" spans="1:17" s="11" customFormat="1" ht="17.100000000000001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Q2552" s="44"/>
    </row>
    <row r="2553" spans="1:17" s="11" customFormat="1" ht="17.100000000000001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Q2553" s="44"/>
    </row>
    <row r="2554" spans="1:17" s="11" customFormat="1" ht="17.100000000000001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Q2554" s="44"/>
    </row>
    <row r="2555" spans="1:17" s="11" customFormat="1" ht="17.100000000000001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Q2555" s="44"/>
    </row>
    <row r="2556" spans="1:17" s="11" customFormat="1" ht="17.100000000000001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Q2556" s="44"/>
    </row>
    <row r="2557" spans="1:17" s="11" customFormat="1" ht="17.100000000000001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Q2557" s="44"/>
    </row>
    <row r="2558" spans="1:17" s="11" customFormat="1" ht="17.100000000000001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Q2558" s="44"/>
    </row>
    <row r="2559" spans="1:17" s="11" customFormat="1" ht="17.100000000000001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Q2559" s="44"/>
    </row>
    <row r="2560" spans="1:17" s="11" customFormat="1" ht="17.100000000000001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Q2560" s="44"/>
    </row>
    <row r="2561" spans="1:17" s="11" customFormat="1" ht="17.100000000000001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Q2561" s="44"/>
    </row>
    <row r="2562" spans="1:17" s="11" customFormat="1" ht="17.100000000000001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Q2562" s="44"/>
    </row>
    <row r="2563" spans="1:17" s="11" customFormat="1" ht="17.100000000000001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Q2563" s="44"/>
    </row>
    <row r="2564" spans="1:17" s="11" customFormat="1" ht="17.100000000000001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Q2564" s="44"/>
    </row>
    <row r="2565" spans="1:17" s="11" customFormat="1" ht="17.100000000000001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Q2565" s="44"/>
    </row>
    <row r="2566" spans="1:17" s="11" customFormat="1" ht="17.100000000000001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Q2566" s="44"/>
    </row>
    <row r="2567" spans="1:17" s="11" customFormat="1" ht="17.100000000000001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Q2567" s="44"/>
    </row>
    <row r="2568" spans="1:17" s="11" customFormat="1" ht="17.100000000000001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Q2568" s="44"/>
    </row>
    <row r="2569" spans="1:17" s="11" customFormat="1" ht="17.100000000000001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Q2569" s="44"/>
    </row>
    <row r="2570" spans="1:17" s="11" customFormat="1" ht="17.100000000000001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Q2570" s="44"/>
    </row>
    <row r="2571" spans="1:17" s="11" customFormat="1" ht="17.100000000000001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Q2571" s="44"/>
    </row>
    <row r="2572" spans="1:17" s="11" customFormat="1" ht="17.100000000000001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Q2572" s="44"/>
    </row>
    <row r="2573" spans="1:17" s="11" customFormat="1" ht="17.100000000000001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Q2573" s="44"/>
    </row>
    <row r="2574" spans="1:17" s="11" customFormat="1" ht="17.100000000000001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Q2574" s="44"/>
    </row>
    <row r="2575" spans="1:17" s="11" customFormat="1" ht="17.100000000000001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Q2575" s="44"/>
    </row>
    <row r="2576" spans="1:17" s="11" customFormat="1" ht="17.100000000000001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Q2576" s="44"/>
    </row>
    <row r="2577" spans="1:17" s="11" customFormat="1" ht="17.100000000000001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Q2577" s="44"/>
    </row>
    <row r="2578" spans="1:17" s="11" customFormat="1" ht="17.100000000000001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Q2578" s="44"/>
    </row>
    <row r="2579" spans="1:17" s="11" customFormat="1" ht="17.100000000000001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Q2579" s="44"/>
    </row>
    <row r="2580" spans="1:17" s="11" customFormat="1" ht="17.100000000000001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Q2580" s="44"/>
    </row>
    <row r="2581" spans="1:17" s="11" customFormat="1" ht="17.100000000000001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Q2581" s="44"/>
    </row>
    <row r="2582" spans="1:17" s="11" customFormat="1" ht="17.100000000000001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Q2582" s="44"/>
    </row>
    <row r="2583" spans="1:17" s="11" customFormat="1" ht="17.100000000000001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Q2583" s="44"/>
    </row>
    <row r="2584" spans="1:17" s="11" customFormat="1" ht="17.100000000000001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Q2584" s="44"/>
    </row>
    <row r="2585" spans="1:17" s="11" customFormat="1" ht="17.100000000000001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Q2585" s="44"/>
    </row>
    <row r="2586" spans="1:17" s="11" customFormat="1" ht="17.100000000000001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Q2586" s="44"/>
    </row>
    <row r="2587" spans="1:17" s="11" customFormat="1" ht="17.100000000000001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Q2587" s="44"/>
    </row>
    <row r="2588" spans="1:17" s="11" customFormat="1" ht="17.100000000000001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Q2588" s="44"/>
    </row>
    <row r="2589" spans="1:17" s="11" customFormat="1" ht="17.100000000000001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Q2589" s="44"/>
    </row>
    <row r="2590" spans="1:17" s="11" customFormat="1" ht="17.100000000000001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Q2590" s="44"/>
    </row>
    <row r="2591" spans="1:17" s="11" customFormat="1" ht="17.100000000000001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Q2591" s="44"/>
    </row>
    <row r="2592" spans="1:17" s="11" customFormat="1" ht="17.100000000000001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Q2592" s="44"/>
    </row>
    <row r="2593" spans="1:17" s="11" customFormat="1" ht="17.100000000000001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Q2593" s="44"/>
    </row>
    <row r="2594" spans="1:17" s="11" customFormat="1" ht="17.100000000000001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Q2594" s="44"/>
    </row>
    <row r="2595" spans="1:17" s="11" customFormat="1" ht="17.100000000000001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Q2595" s="44"/>
    </row>
    <row r="2596" spans="1:17" s="11" customFormat="1" ht="17.100000000000001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Q2596" s="44"/>
    </row>
    <row r="2597" spans="1:17" s="11" customFormat="1" ht="17.100000000000001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Q2597" s="44"/>
    </row>
    <row r="2598" spans="1:17" s="11" customFormat="1" ht="17.100000000000001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Q2598" s="44"/>
    </row>
    <row r="2599" spans="1:17" s="11" customFormat="1" ht="17.100000000000001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Q2599" s="44"/>
    </row>
    <row r="2600" spans="1:17" s="11" customFormat="1" ht="17.100000000000001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Q2600" s="44"/>
    </row>
    <row r="2601" spans="1:17" s="11" customFormat="1" ht="17.100000000000001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Q2601" s="44"/>
    </row>
    <row r="2602" spans="1:17" s="11" customFormat="1" ht="17.100000000000001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Q2602" s="44"/>
    </row>
    <row r="2603" spans="1:17" s="11" customFormat="1" ht="17.100000000000001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Q2603" s="44"/>
    </row>
    <row r="2604" spans="1:17" s="11" customFormat="1" ht="17.100000000000001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Q2604" s="44"/>
    </row>
    <row r="2605" spans="1:17" s="11" customFormat="1" ht="17.100000000000001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Q2605" s="44"/>
    </row>
    <row r="2606" spans="1:17" s="11" customFormat="1" ht="17.100000000000001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Q2606" s="44"/>
    </row>
    <row r="2607" spans="1:17" s="11" customFormat="1" ht="17.100000000000001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Q2607" s="44"/>
    </row>
    <row r="2608" spans="1:17" s="11" customFormat="1" ht="17.100000000000001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Q2608" s="44"/>
    </row>
    <row r="2609" spans="1:17" s="11" customFormat="1" ht="17.100000000000001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Q2609" s="44"/>
    </row>
    <row r="2610" spans="1:17" s="11" customFormat="1" ht="17.100000000000001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Q2610" s="44"/>
    </row>
    <row r="2611" spans="1:17" s="11" customFormat="1" ht="17.100000000000001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Q2611" s="44"/>
    </row>
    <row r="2612" spans="1:17" s="11" customFormat="1" ht="17.100000000000001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Q2612" s="44"/>
    </row>
    <row r="2613" spans="1:17" s="11" customFormat="1" ht="17.100000000000001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Q2613" s="44"/>
    </row>
    <row r="2614" spans="1:17" s="11" customFormat="1" ht="17.100000000000001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Q2614" s="44"/>
    </row>
    <row r="2615" spans="1:17" s="11" customFormat="1" ht="17.100000000000001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Q2615" s="44"/>
    </row>
    <row r="2616" spans="1:17" s="11" customFormat="1" ht="17.100000000000001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Q2616" s="44"/>
    </row>
    <row r="2617" spans="1:17" s="11" customFormat="1" ht="17.100000000000001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Q2617" s="44"/>
    </row>
    <row r="2618" spans="1:17" s="11" customFormat="1" ht="17.100000000000001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Q2618" s="44"/>
    </row>
    <row r="2619" spans="1:17" s="11" customFormat="1" ht="17.100000000000001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Q2619" s="44"/>
    </row>
    <row r="2620" spans="1:17" s="11" customFormat="1" ht="17.100000000000001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Q2620" s="44"/>
    </row>
    <row r="2621" spans="1:17" s="11" customFormat="1" ht="17.100000000000001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Q2621" s="44"/>
    </row>
    <row r="2622" spans="1:17" s="11" customFormat="1" ht="17.100000000000001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Q2622" s="44"/>
    </row>
    <row r="2623" spans="1:17" s="11" customFormat="1" ht="17.100000000000001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Q2623" s="44"/>
    </row>
    <row r="2624" spans="1:17" s="11" customFormat="1" ht="17.100000000000001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Q2624" s="44"/>
    </row>
    <row r="2625" spans="1:17" s="11" customFormat="1" ht="17.100000000000001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Q2625" s="44"/>
    </row>
    <row r="2626" spans="1:17" s="11" customFormat="1" ht="17.100000000000001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Q2626" s="44"/>
    </row>
    <row r="2627" spans="1:17" s="11" customFormat="1" ht="17.100000000000001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Q2627" s="44"/>
    </row>
    <row r="2628" spans="1:17" s="11" customFormat="1" ht="17.100000000000001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Q2628" s="44"/>
    </row>
    <row r="2629" spans="1:17" s="11" customFormat="1" ht="17.100000000000001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Q2629" s="44"/>
    </row>
    <row r="2630" spans="1:17" s="11" customFormat="1" ht="17.100000000000001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Q2630" s="44"/>
    </row>
    <row r="2631" spans="1:17" s="11" customFormat="1" ht="17.100000000000001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Q2631" s="44"/>
    </row>
    <row r="2632" spans="1:17" s="11" customFormat="1" ht="17.100000000000001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Q2632" s="44"/>
    </row>
    <row r="2633" spans="1:17" s="11" customFormat="1" ht="17.100000000000001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Q2633" s="44"/>
    </row>
    <row r="2634" spans="1:17" s="11" customFormat="1" ht="17.100000000000001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Q2634" s="44"/>
    </row>
    <row r="2635" spans="1:17" s="11" customFormat="1" ht="17.100000000000001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Q2635" s="44"/>
    </row>
    <row r="2636" spans="1:17" s="11" customFormat="1" ht="17.100000000000001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Q2636" s="44"/>
    </row>
    <row r="2637" spans="1:17" s="11" customFormat="1" ht="17.100000000000001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Q2637" s="44"/>
    </row>
    <row r="2638" spans="1:17" s="11" customFormat="1" ht="17.100000000000001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Q2638" s="44"/>
    </row>
    <row r="2639" spans="1:17" s="11" customFormat="1" ht="17.100000000000001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Q2639" s="44"/>
    </row>
    <row r="2640" spans="1:17" s="11" customFormat="1" ht="17.100000000000001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Q2640" s="44"/>
    </row>
    <row r="2641" spans="1:17" s="11" customFormat="1" ht="17.100000000000001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Q2641" s="44"/>
    </row>
    <row r="2642" spans="1:17" s="11" customFormat="1" ht="17.100000000000001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Q2642" s="44"/>
    </row>
    <row r="2643" spans="1:17" s="11" customFormat="1" ht="17.100000000000001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Q2643" s="44"/>
    </row>
    <row r="2644" spans="1:17" s="11" customFormat="1" ht="17.100000000000001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Q2644" s="44"/>
    </row>
    <row r="2645" spans="1:17" s="11" customFormat="1" ht="17.100000000000001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Q2645" s="44"/>
    </row>
    <row r="2646" spans="1:17" s="11" customFormat="1" ht="17.100000000000001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Q2646" s="44"/>
    </row>
    <row r="2647" spans="1:17" s="11" customFormat="1" ht="17.100000000000001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Q2647" s="44"/>
    </row>
    <row r="2648" spans="1:17" s="11" customFormat="1" ht="17.100000000000001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Q2648" s="44"/>
    </row>
    <row r="2649" spans="1:17" s="11" customFormat="1" ht="17.100000000000001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Q2649" s="44"/>
    </row>
    <row r="2650" spans="1:17" s="11" customFormat="1" ht="17.100000000000001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Q2650" s="44"/>
    </row>
    <row r="2651" spans="1:17" s="11" customFormat="1" ht="17.100000000000001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Q2651" s="44"/>
    </row>
    <row r="2652" spans="1:17" s="11" customFormat="1" ht="17.100000000000001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Q2652" s="44"/>
    </row>
    <row r="2653" spans="1:17" s="11" customFormat="1" ht="17.100000000000001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Q2653" s="44"/>
    </row>
    <row r="2654" spans="1:17" s="11" customFormat="1" ht="17.100000000000001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Q2654" s="44"/>
    </row>
    <row r="2655" spans="1:17" s="11" customFormat="1" ht="17.100000000000001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Q2655" s="44"/>
    </row>
    <row r="2656" spans="1:17" s="11" customFormat="1" ht="17.100000000000001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Q2656" s="44"/>
    </row>
    <row r="2657" spans="1:17" s="11" customFormat="1" ht="17.100000000000001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Q2657" s="44"/>
    </row>
    <row r="2658" spans="1:17" s="11" customFormat="1" ht="17.100000000000001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Q2658" s="44"/>
    </row>
    <row r="2659" spans="1:17" s="11" customFormat="1" ht="17.100000000000001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Q2659" s="44"/>
    </row>
    <row r="2660" spans="1:17" s="11" customFormat="1" ht="17.100000000000001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Q2660" s="44"/>
    </row>
    <row r="2661" spans="1:17" s="11" customFormat="1" ht="17.100000000000001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Q2661" s="44"/>
    </row>
    <row r="2662" spans="1:17" s="11" customFormat="1" ht="17.100000000000001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Q2662" s="44"/>
    </row>
    <row r="2663" spans="1:17" s="11" customFormat="1" ht="17.100000000000001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Q2663" s="44"/>
    </row>
    <row r="2664" spans="1:17" s="11" customFormat="1" ht="17.100000000000001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Q2664" s="44"/>
    </row>
    <row r="2665" spans="1:17" s="11" customFormat="1" ht="17.100000000000001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Q2665" s="44"/>
    </row>
    <row r="2666" spans="1:17" s="11" customFormat="1" ht="17.100000000000001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Q2666" s="44"/>
    </row>
    <row r="2667" spans="1:17" s="11" customFormat="1" ht="17.100000000000001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Q2667" s="44"/>
    </row>
    <row r="2668" spans="1:17" s="11" customFormat="1" ht="17.100000000000001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Q2668" s="44"/>
    </row>
    <row r="2669" spans="1:17" s="11" customFormat="1" ht="17.100000000000001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Q2669" s="44"/>
    </row>
    <row r="2670" spans="1:17" s="11" customFormat="1" ht="17.100000000000001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Q2670" s="44"/>
    </row>
    <row r="2671" spans="1:17" s="11" customFormat="1" ht="17.100000000000001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Q2671" s="44"/>
    </row>
    <row r="2672" spans="1:17" s="11" customFormat="1" ht="17.100000000000001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Q2672" s="44"/>
    </row>
    <row r="2673" spans="1:17" s="11" customFormat="1" ht="17.100000000000001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Q2673" s="44"/>
    </row>
    <row r="2674" spans="1:17" s="11" customFormat="1" ht="17.100000000000001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Q2674" s="44"/>
    </row>
    <row r="2675" spans="1:17" s="11" customFormat="1" ht="17.100000000000001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Q2675" s="44"/>
    </row>
    <row r="2676" spans="1:17" s="11" customFormat="1" ht="17.100000000000001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Q2676" s="44"/>
    </row>
    <row r="2677" spans="1:17" s="11" customFormat="1" ht="17.100000000000001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Q2677" s="44"/>
    </row>
    <row r="2678" spans="1:17" s="11" customFormat="1" ht="17.100000000000001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Q2678" s="44"/>
    </row>
    <row r="2679" spans="1:17" s="11" customFormat="1" ht="17.100000000000001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Q2679" s="44"/>
    </row>
    <row r="2680" spans="1:17" s="11" customFormat="1" ht="17.100000000000001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Q2680" s="44"/>
    </row>
    <row r="2681" spans="1:17" s="11" customFormat="1" ht="17.100000000000001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Q2681" s="44"/>
    </row>
    <row r="2682" spans="1:17" s="11" customFormat="1" ht="17.100000000000001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Q2682" s="44"/>
    </row>
    <row r="2683" spans="1:17" s="11" customFormat="1" ht="17.100000000000001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Q2683" s="44"/>
    </row>
    <row r="2684" spans="1:17" s="11" customFormat="1" ht="17.100000000000001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Q2684" s="44"/>
    </row>
    <row r="2685" spans="1:17" s="11" customFormat="1" ht="17.100000000000001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Q2685" s="44"/>
    </row>
    <row r="2686" spans="1:17" s="11" customFormat="1" ht="17.100000000000001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Q2686" s="44"/>
    </row>
    <row r="2687" spans="1:17" s="11" customFormat="1" ht="17.100000000000001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Q2687" s="44"/>
    </row>
    <row r="2688" spans="1:17" s="11" customFormat="1" ht="17.100000000000001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Q2688" s="44"/>
    </row>
    <row r="2689" spans="1:17" s="11" customFormat="1" ht="17.100000000000001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Q2689" s="44"/>
    </row>
    <row r="2690" spans="1:17" s="11" customFormat="1" ht="17.100000000000001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Q2690" s="44"/>
    </row>
    <row r="2691" spans="1:17" s="11" customFormat="1" ht="17.100000000000001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Q2691" s="44"/>
    </row>
    <row r="2692" spans="1:17" s="11" customFormat="1" ht="17.100000000000001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Q2692" s="44"/>
    </row>
    <row r="2693" spans="1:17" s="11" customFormat="1" ht="17.100000000000001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Q2693" s="44"/>
    </row>
    <row r="2694" spans="1:17" s="11" customFormat="1" ht="17.100000000000001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Q2694" s="44"/>
    </row>
    <row r="2695" spans="1:17" s="11" customFormat="1" ht="17.100000000000001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Q2695" s="44"/>
    </row>
    <row r="2696" spans="1:17" s="11" customFormat="1" ht="17.100000000000001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Q2696" s="44"/>
    </row>
    <row r="2697" spans="1:17" s="11" customFormat="1" ht="17.100000000000001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Q2697" s="44"/>
    </row>
    <row r="2698" spans="1:17" s="11" customFormat="1" ht="17.100000000000001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Q2698" s="44"/>
    </row>
    <row r="2699" spans="1:17" s="11" customFormat="1" ht="17.100000000000001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Q2699" s="44"/>
    </row>
    <row r="2700" spans="1:17" s="11" customFormat="1" ht="17.100000000000001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Q2700" s="44"/>
    </row>
    <row r="2701" spans="1:17" s="11" customFormat="1" ht="17.100000000000001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Q2701" s="44"/>
    </row>
    <row r="2702" spans="1:17" s="11" customFormat="1" ht="17.100000000000001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Q2702" s="44"/>
    </row>
    <row r="2703" spans="1:17" s="11" customFormat="1" ht="17.100000000000001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Q2703" s="44"/>
    </row>
    <row r="2704" spans="1:17" s="11" customFormat="1" ht="17.100000000000001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Q2704" s="44"/>
    </row>
    <row r="2705" spans="1:17" s="11" customFormat="1" ht="17.100000000000001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Q2705" s="44"/>
    </row>
    <row r="2706" spans="1:17" s="11" customFormat="1" ht="17.100000000000001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Q2706" s="44"/>
    </row>
    <row r="2707" spans="1:17" s="11" customFormat="1" ht="17.100000000000001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Q2707" s="44"/>
    </row>
    <row r="2708" spans="1:17" s="11" customFormat="1" ht="17.100000000000001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Q2708" s="44"/>
    </row>
    <row r="2709" spans="1:17" s="11" customFormat="1" ht="17.100000000000001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Q2709" s="44"/>
    </row>
    <row r="2710" spans="1:17" s="11" customFormat="1" ht="17.100000000000001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Q2710" s="44"/>
    </row>
    <row r="2711" spans="1:17" s="11" customFormat="1" ht="17.100000000000001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Q2711" s="44"/>
    </row>
    <row r="2712" spans="1:17" s="11" customFormat="1" ht="17.100000000000001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Q2712" s="44"/>
    </row>
    <row r="2713" spans="1:17" s="11" customFormat="1" ht="17.100000000000001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Q2713" s="44"/>
    </row>
    <row r="2714" spans="1:17" s="11" customFormat="1" ht="17.100000000000001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Q2714" s="44"/>
    </row>
    <row r="2715" spans="1:17" s="11" customFormat="1" ht="17.100000000000001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Q2715" s="44"/>
    </row>
    <row r="2716" spans="1:17" s="11" customFormat="1" ht="17.100000000000001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Q2716" s="44"/>
    </row>
    <row r="2717" spans="1:17" s="11" customFormat="1" ht="17.100000000000001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Q2717" s="44"/>
    </row>
    <row r="2718" spans="1:17" s="11" customFormat="1" ht="17.100000000000001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Q2718" s="44"/>
    </row>
    <row r="2719" spans="1:17" s="11" customFormat="1" ht="17.100000000000001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Q2719" s="44"/>
    </row>
    <row r="2720" spans="1:17" s="11" customFormat="1" ht="17.100000000000001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Q2720" s="44"/>
    </row>
    <row r="2721" spans="1:17" s="11" customFormat="1" ht="17.100000000000001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Q2721" s="44"/>
    </row>
    <row r="2722" spans="1:17" s="11" customFormat="1" ht="17.100000000000001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Q2722" s="44"/>
    </row>
    <row r="2723" spans="1:17" s="11" customFormat="1" ht="17.100000000000001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Q2723" s="44"/>
    </row>
    <row r="2724" spans="1:17" s="11" customFormat="1" ht="17.100000000000001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Q2724" s="44"/>
    </row>
    <row r="2725" spans="1:17" s="11" customFormat="1" ht="17.100000000000001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Q2725" s="44"/>
    </row>
    <row r="2726" spans="1:17" s="11" customFormat="1" ht="17.100000000000001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Q2726" s="44"/>
    </row>
    <row r="2727" spans="1:17" s="11" customFormat="1" ht="17.100000000000001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Q2727" s="44"/>
    </row>
    <row r="2728" spans="1:17" s="11" customFormat="1" ht="17.100000000000001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Q2728" s="44"/>
    </row>
    <row r="2729" spans="1:17" s="11" customFormat="1" ht="17.100000000000001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Q2729" s="44"/>
    </row>
    <row r="2730" spans="1:17" s="11" customFormat="1" ht="17.100000000000001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Q2730" s="44"/>
    </row>
    <row r="2731" spans="1:17" s="11" customFormat="1" ht="17.100000000000001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Q2731" s="44"/>
    </row>
    <row r="2732" spans="1:17" s="11" customFormat="1" ht="17.100000000000001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Q2732" s="44"/>
    </row>
    <row r="2733" spans="1:17" s="11" customFormat="1" ht="17.100000000000001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Q2733" s="44"/>
    </row>
    <row r="2734" spans="1:17" s="11" customFormat="1" ht="17.100000000000001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Q2734" s="44"/>
    </row>
    <row r="2735" spans="1:17" s="11" customFormat="1" ht="17.100000000000001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Q2735" s="44"/>
    </row>
    <row r="2736" spans="1:17" s="11" customFormat="1" ht="17.100000000000001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Q2736" s="44"/>
    </row>
    <row r="2737" spans="1:17" s="11" customFormat="1" ht="17.100000000000001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Q2737" s="44"/>
    </row>
    <row r="2738" spans="1:17" s="11" customFormat="1" ht="17.100000000000001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Q2738" s="44"/>
    </row>
    <row r="2739" spans="1:17" s="11" customFormat="1" ht="17.100000000000001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Q2739" s="44"/>
    </row>
    <row r="2740" spans="1:17" s="11" customFormat="1" ht="17.100000000000001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Q2740" s="44"/>
    </row>
    <row r="2741" spans="1:17" s="11" customFormat="1" ht="17.100000000000001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Q2741" s="44"/>
    </row>
    <row r="2742" spans="1:17" s="11" customFormat="1" ht="17.100000000000001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Q2742" s="44"/>
    </row>
    <row r="2743" spans="1:17" s="11" customFormat="1" ht="17.100000000000001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Q2743" s="44"/>
    </row>
    <row r="2744" spans="1:17" s="11" customFormat="1" ht="17.100000000000001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Q2744" s="44"/>
    </row>
    <row r="2745" spans="1:17" s="11" customFormat="1" ht="17.100000000000001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Q2745" s="44"/>
    </row>
    <row r="2746" spans="1:17" s="11" customFormat="1" ht="17.100000000000001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Q2746" s="44"/>
    </row>
    <row r="2747" spans="1:17" s="11" customFormat="1" ht="17.100000000000001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Q2747" s="44"/>
    </row>
    <row r="2748" spans="1:17" s="11" customFormat="1" ht="17.100000000000001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Q2748" s="44"/>
    </row>
    <row r="2749" spans="1:17" s="11" customFormat="1" ht="17.100000000000001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Q2749" s="44"/>
    </row>
    <row r="2750" spans="1:17" s="11" customFormat="1" ht="17.100000000000001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Q2750" s="44"/>
    </row>
    <row r="2751" spans="1:17" s="11" customFormat="1" ht="17.100000000000001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Q2751" s="44"/>
    </row>
    <row r="2752" spans="1:17" s="11" customFormat="1" ht="17.100000000000001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Q2752" s="44"/>
    </row>
    <row r="2753" spans="1:17" s="11" customFormat="1" ht="17.100000000000001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Q2753" s="44"/>
    </row>
    <row r="2754" spans="1:17" s="11" customFormat="1" ht="17.100000000000001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Q2754" s="44"/>
    </row>
    <row r="2755" spans="1:17" s="11" customFormat="1" ht="17.100000000000001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Q2755" s="44"/>
    </row>
    <row r="2756" spans="1:17" s="11" customFormat="1" ht="17.100000000000001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Q2756" s="44"/>
    </row>
    <row r="2757" spans="1:17" s="11" customFormat="1" ht="17.100000000000001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Q2757" s="44"/>
    </row>
    <row r="2758" spans="1:17" s="11" customFormat="1" ht="17.100000000000001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Q2758" s="44"/>
    </row>
    <row r="2759" spans="1:17" s="11" customFormat="1" ht="17.100000000000001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Q2759" s="44"/>
    </row>
    <row r="2760" spans="1:17" s="11" customFormat="1" ht="17.100000000000001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Q2760" s="44"/>
    </row>
    <row r="2761" spans="1:17" s="11" customFormat="1" ht="17.100000000000001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Q2761" s="44"/>
    </row>
    <row r="2762" spans="1:17" s="11" customFormat="1" ht="17.100000000000001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Q2762" s="44"/>
    </row>
    <row r="2763" spans="1:17" s="11" customFormat="1" ht="17.100000000000001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Q2763" s="44"/>
    </row>
    <row r="2764" spans="1:17" s="11" customFormat="1" ht="17.100000000000001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Q2764" s="44"/>
    </row>
    <row r="2765" spans="1:17" s="11" customFormat="1" ht="17.100000000000001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Q2765" s="44"/>
    </row>
    <row r="2766" spans="1:17" s="11" customFormat="1" ht="17.100000000000001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Q2766" s="44"/>
    </row>
    <row r="2767" spans="1:17" s="11" customFormat="1" ht="17.100000000000001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Q2767" s="44"/>
    </row>
    <row r="2768" spans="1:17" s="11" customFormat="1" ht="17.100000000000001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Q2768" s="44"/>
    </row>
    <row r="2769" spans="1:17" s="11" customFormat="1" ht="17.100000000000001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Q2769" s="44"/>
    </row>
    <row r="2770" spans="1:17" s="11" customFormat="1" ht="17.100000000000001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Q2770" s="44"/>
    </row>
    <row r="2771" spans="1:17" s="11" customFormat="1" ht="17.100000000000001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Q2771" s="44"/>
    </row>
    <row r="2772" spans="1:17" s="11" customFormat="1" ht="17.100000000000001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Q2772" s="44"/>
    </row>
    <row r="2773" spans="1:17" s="11" customFormat="1" ht="17.100000000000001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Q2773" s="44"/>
    </row>
    <row r="2774" spans="1:17" s="11" customFormat="1" ht="17.100000000000001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Q2774" s="44"/>
    </row>
    <row r="2775" spans="1:17" s="11" customFormat="1" ht="17.100000000000001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Q2775" s="44"/>
    </row>
    <row r="2776" spans="1:17" s="11" customFormat="1" ht="17.100000000000001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Q2776" s="44"/>
    </row>
    <row r="2777" spans="1:17" s="11" customFormat="1" ht="17.100000000000001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Q2777" s="44"/>
    </row>
    <row r="2778" spans="1:17" s="11" customFormat="1" ht="17.100000000000001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Q2778" s="44"/>
    </row>
    <row r="2779" spans="1:17" s="11" customFormat="1" ht="17.100000000000001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Q2779" s="44"/>
    </row>
    <row r="2780" spans="1:17" s="11" customFormat="1" ht="17.100000000000001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Q2780" s="44"/>
    </row>
    <row r="2781" spans="1:17" s="11" customFormat="1" ht="17.100000000000001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Q2781" s="44"/>
    </row>
    <row r="2782" spans="1:17" s="11" customFormat="1" ht="17.100000000000001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Q2782" s="44"/>
    </row>
    <row r="2783" spans="1:17" s="11" customFormat="1" ht="17.100000000000001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Q2783" s="44"/>
    </row>
    <row r="2784" spans="1:17" s="11" customFormat="1" ht="17.100000000000001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Q2784" s="44"/>
    </row>
    <row r="2785" spans="1:17" s="11" customFormat="1" ht="17.100000000000001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Q2785" s="44"/>
    </row>
    <row r="2786" spans="1:17" s="11" customFormat="1" ht="17.100000000000001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Q2786" s="44"/>
    </row>
    <row r="2787" spans="1:17" s="11" customFormat="1" ht="17.100000000000001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Q2787" s="44"/>
    </row>
    <row r="2788" spans="1:17" s="11" customFormat="1" ht="17.100000000000001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Q2788" s="44"/>
    </row>
    <row r="2789" spans="1:17" s="11" customFormat="1" ht="17.100000000000001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Q2789" s="44"/>
    </row>
    <row r="2790" spans="1:17" s="11" customFormat="1" ht="17.100000000000001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Q2790" s="44"/>
    </row>
    <row r="2791" spans="1:17" s="11" customFormat="1" ht="17.100000000000001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Q2791" s="44"/>
    </row>
    <row r="2792" spans="1:17" s="11" customFormat="1" ht="17.100000000000001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Q2792" s="44"/>
    </row>
    <row r="2793" spans="1:17" s="11" customFormat="1" ht="17.100000000000001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Q2793" s="44"/>
    </row>
    <row r="2794" spans="1:17" s="11" customFormat="1" ht="17.100000000000001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Q2794" s="44"/>
    </row>
    <row r="2795" spans="1:17" s="11" customFormat="1" ht="17.100000000000001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Q2795" s="44"/>
    </row>
    <row r="2796" spans="1:17" s="11" customFormat="1" ht="17.100000000000001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Q2796" s="44"/>
    </row>
    <row r="2797" spans="1:17" s="11" customFormat="1" ht="17.100000000000001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Q2797" s="44"/>
    </row>
    <row r="2798" spans="1:17" s="11" customFormat="1" ht="17.100000000000001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Q2798" s="44"/>
    </row>
    <row r="2799" spans="1:17" s="11" customFormat="1" ht="17.100000000000001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Q2799" s="44"/>
    </row>
    <row r="2800" spans="1:17" s="11" customFormat="1" ht="17.100000000000001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Q2800" s="44"/>
    </row>
    <row r="2801" spans="1:17" s="11" customFormat="1" ht="17.100000000000001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Q2801" s="44"/>
    </row>
    <row r="2802" spans="1:17" s="11" customFormat="1" ht="17.100000000000001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Q2802" s="44"/>
    </row>
    <row r="2803" spans="1:17" s="11" customFormat="1" ht="17.100000000000001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Q2803" s="44"/>
    </row>
    <row r="2804" spans="1:17" s="11" customFormat="1" ht="17.100000000000001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Q2804" s="44"/>
    </row>
    <row r="2805" spans="1:17" s="11" customFormat="1" ht="17.100000000000001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Q2805" s="44"/>
    </row>
    <row r="2806" spans="1:17" s="11" customFormat="1" ht="17.100000000000001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Q2806" s="44"/>
    </row>
    <row r="2807" spans="1:17" s="11" customFormat="1" ht="17.100000000000001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Q2807" s="44"/>
    </row>
    <row r="2808" spans="1:17" s="11" customFormat="1" ht="17.100000000000001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Q2808" s="44"/>
    </row>
    <row r="2809" spans="1:17" s="11" customFormat="1" ht="17.100000000000001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Q2809" s="44"/>
    </row>
    <row r="2810" spans="1:17" s="11" customFormat="1" ht="17.100000000000001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Q2810" s="44"/>
    </row>
    <row r="2811" spans="1:17" s="11" customFormat="1" ht="17.100000000000001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Q2811" s="44"/>
    </row>
    <row r="2812" spans="1:17" s="11" customFormat="1" ht="17.100000000000001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Q2812" s="44"/>
    </row>
    <row r="2813" spans="1:17" s="11" customFormat="1" ht="17.100000000000001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Q2813" s="44"/>
    </row>
    <row r="2814" spans="1:17" s="11" customFormat="1" ht="17.100000000000001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Q2814" s="44"/>
    </row>
    <row r="2815" spans="1:17" s="11" customFormat="1" ht="17.100000000000001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Q2815" s="44"/>
    </row>
    <row r="2816" spans="1:17" s="11" customFormat="1" ht="17.100000000000001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Q2816" s="44"/>
    </row>
    <row r="2817" spans="1:17" s="11" customFormat="1" ht="17.100000000000001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Q2817" s="44"/>
    </row>
    <row r="2818" spans="1:17" s="11" customFormat="1" ht="17.100000000000001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Q2818" s="44"/>
    </row>
    <row r="2819" spans="1:17" s="11" customFormat="1" ht="17.100000000000001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Q2819" s="44"/>
    </row>
    <row r="2820" spans="1:17" s="11" customFormat="1" ht="17.100000000000001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Q2820" s="44"/>
    </row>
    <row r="2821" spans="1:17" s="11" customFormat="1" ht="17.100000000000001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Q2821" s="44"/>
    </row>
    <row r="2822" spans="1:17" s="11" customFormat="1" ht="17.100000000000001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Q2822" s="44"/>
    </row>
    <row r="2823" spans="1:17" s="11" customFormat="1" ht="17.100000000000001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Q2823" s="44"/>
    </row>
    <row r="2824" spans="1:17" s="11" customFormat="1" ht="17.100000000000001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Q2824" s="44"/>
    </row>
    <row r="2825" spans="1:17" s="11" customFormat="1" ht="17.100000000000001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Q2825" s="44"/>
    </row>
    <row r="2826" spans="1:17" s="11" customFormat="1" ht="17.100000000000001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Q2826" s="44"/>
    </row>
    <row r="2827" spans="1:17" s="11" customFormat="1" ht="17.100000000000001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Q2827" s="44"/>
    </row>
    <row r="2828" spans="1:17" s="11" customFormat="1" ht="17.100000000000001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Q2828" s="44"/>
    </row>
    <row r="2829" spans="1:17" s="11" customFormat="1" ht="17.100000000000001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Q2829" s="44"/>
    </row>
    <row r="2830" spans="1:17" s="11" customFormat="1" ht="17.100000000000001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Q2830" s="44"/>
    </row>
    <row r="2831" spans="1:17" s="11" customFormat="1" ht="17.100000000000001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Q2831" s="44"/>
    </row>
    <row r="2832" spans="1:17" s="11" customFormat="1" ht="17.100000000000001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Q2832" s="44"/>
    </row>
    <row r="2833" spans="1:17" s="11" customFormat="1" ht="17.100000000000001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Q2833" s="44"/>
    </row>
    <row r="2834" spans="1:17" s="11" customFormat="1" ht="17.100000000000001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Q2834" s="44"/>
    </row>
    <row r="2835" spans="1:17" s="11" customFormat="1" ht="17.100000000000001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Q2835" s="44"/>
    </row>
    <row r="2836" spans="1:17" s="11" customFormat="1" ht="17.100000000000001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Q2836" s="44"/>
    </row>
    <row r="2837" spans="1:17" s="11" customFormat="1" ht="17.100000000000001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Q2837" s="44"/>
    </row>
    <row r="2838" spans="1:17" s="11" customFormat="1" ht="17.100000000000001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Q2838" s="44"/>
    </row>
    <row r="2839" spans="1:17" s="11" customFormat="1" ht="17.100000000000001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Q2839" s="44"/>
    </row>
    <row r="2840" spans="1:17" s="11" customFormat="1" ht="17.100000000000001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Q2840" s="44"/>
    </row>
    <row r="2841" spans="1:17" s="11" customFormat="1" ht="17.100000000000001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Q2841" s="44"/>
    </row>
    <row r="2842" spans="1:17" s="11" customFormat="1" ht="17.100000000000001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Q2842" s="44"/>
    </row>
    <row r="2843" spans="1:17" s="11" customFormat="1" ht="17.100000000000001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Q2843" s="44"/>
    </row>
    <row r="2844" spans="1:17" s="11" customFormat="1" ht="17.100000000000001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Q2844" s="44"/>
    </row>
    <row r="2845" spans="1:17" s="11" customFormat="1" ht="17.100000000000001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Q2845" s="44"/>
    </row>
    <row r="2846" spans="1:17" s="11" customFormat="1" ht="17.100000000000001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Q2846" s="44"/>
    </row>
    <row r="2847" spans="1:17" s="11" customFormat="1" ht="17.100000000000001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Q2847" s="44"/>
    </row>
    <row r="2848" spans="1:17" s="11" customFormat="1" ht="17.100000000000001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Q2848" s="44"/>
    </row>
    <row r="2849" spans="1:17" s="11" customFormat="1" ht="17.100000000000001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Q2849" s="44"/>
    </row>
    <row r="2850" spans="1:17" s="11" customFormat="1" ht="17.100000000000001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Q2850" s="44"/>
    </row>
    <row r="2851" spans="1:17" s="11" customFormat="1" ht="17.100000000000001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Q2851" s="44"/>
    </row>
    <row r="2852" spans="1:17" s="11" customFormat="1" ht="17.100000000000001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Q2852" s="44"/>
    </row>
    <row r="2853" spans="1:17" s="11" customFormat="1" ht="17.100000000000001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Q2853" s="44"/>
    </row>
    <row r="2854" spans="1:17" s="11" customFormat="1" ht="17.100000000000001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Q2854" s="44"/>
    </row>
    <row r="2855" spans="1:17" s="11" customFormat="1" ht="17.100000000000001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Q2855" s="44"/>
    </row>
    <row r="2856" spans="1:17" s="11" customFormat="1" ht="17.100000000000001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Q2856" s="44"/>
    </row>
    <row r="2857" spans="1:17" s="11" customFormat="1" ht="17.100000000000001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Q2857" s="44"/>
    </row>
    <row r="2858" spans="1:17" s="11" customFormat="1" ht="17.100000000000001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Q2858" s="44"/>
    </row>
    <row r="2859" spans="1:17" s="11" customFormat="1" ht="17.100000000000001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Q2859" s="44"/>
    </row>
    <row r="2860" spans="1:17" s="11" customFormat="1" ht="17.100000000000001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Q2860" s="44"/>
    </row>
    <row r="2861" spans="1:17" s="11" customFormat="1" ht="17.100000000000001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Q2861" s="44"/>
    </row>
    <row r="2862" spans="1:17" s="11" customFormat="1" ht="17.100000000000001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Q2862" s="44"/>
    </row>
    <row r="2863" spans="1:17" s="11" customFormat="1" ht="17.100000000000001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Q2863" s="44"/>
    </row>
    <row r="2864" spans="1:17" s="11" customFormat="1" ht="17.100000000000001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Q2864" s="44"/>
    </row>
    <row r="2865" spans="1:17" s="11" customFormat="1" ht="17.100000000000001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Q2865" s="44"/>
    </row>
    <row r="2866" spans="1:17" s="11" customFormat="1" ht="17.100000000000001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Q2866" s="44"/>
    </row>
    <row r="2867" spans="1:17" s="11" customFormat="1" ht="17.100000000000001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Q2867" s="44"/>
    </row>
    <row r="2868" spans="1:17" s="11" customFormat="1" ht="17.100000000000001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Q2868" s="44"/>
    </row>
    <row r="2869" spans="1:17" s="11" customFormat="1" ht="17.100000000000001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Q2869" s="44"/>
    </row>
    <row r="2870" spans="1:17" s="11" customFormat="1" ht="17.100000000000001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Q2870" s="44"/>
    </row>
    <row r="2871" spans="1:17" s="11" customFormat="1" ht="17.100000000000001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Q2871" s="44"/>
    </row>
    <row r="2872" spans="1:17" s="11" customFormat="1" ht="17.100000000000001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Q2872" s="44"/>
    </row>
    <row r="2873" spans="1:17" s="11" customFormat="1" ht="17.100000000000001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Q2873" s="44"/>
    </row>
    <row r="2874" spans="1:17" s="11" customFormat="1" ht="17.100000000000001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Q2874" s="44"/>
    </row>
    <row r="2875" spans="1:17" s="11" customFormat="1" ht="17.100000000000001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Q2875" s="44"/>
    </row>
    <row r="2876" spans="1:17" s="11" customFormat="1" ht="17.100000000000001" customHeigh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Q2876" s="44"/>
    </row>
    <row r="2877" spans="1:17" s="11" customFormat="1" ht="17.100000000000001" customHeigh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Q2877" s="44"/>
    </row>
    <row r="2878" spans="1:17" s="11" customFormat="1" ht="17.100000000000001" customHeigh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Q2878" s="44"/>
    </row>
    <row r="2879" spans="1:17" s="11" customFormat="1" ht="17.100000000000001" customHeigh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Q2879" s="44"/>
    </row>
    <row r="2880" spans="1:17" s="11" customFormat="1" ht="17.100000000000001" customHeigh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Q2880" s="44"/>
    </row>
    <row r="2881" spans="1:17" s="11" customFormat="1" ht="17.100000000000001" customHeigh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Q2881" s="44"/>
    </row>
    <row r="2882" spans="1:17" s="11" customFormat="1" ht="17.100000000000001" customHeigh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Q2882" s="44"/>
    </row>
    <row r="2883" spans="1:17" s="11" customFormat="1" ht="17.100000000000001" customHeigh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Q2883" s="44"/>
    </row>
    <row r="2884" spans="1:17" s="11" customFormat="1" ht="17.100000000000001" customHeigh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Q2884" s="44"/>
    </row>
    <row r="2885" spans="1:17" s="11" customFormat="1" ht="17.100000000000001" customHeigh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Q2885" s="44"/>
    </row>
    <row r="2886" spans="1:17" s="11" customFormat="1" ht="17.100000000000001" customHeigh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Q2886" s="44"/>
    </row>
    <row r="2887" spans="1:17" s="11" customFormat="1" ht="17.100000000000001" customHeigh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Q2887" s="44"/>
    </row>
    <row r="2888" spans="1:17" s="11" customFormat="1" ht="17.100000000000001" customHeigh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Q2888" s="44"/>
    </row>
    <row r="2889" spans="1:17" s="11" customFormat="1" ht="17.100000000000001" customHeigh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Q2889" s="44"/>
    </row>
    <row r="2890" spans="1:17" s="11" customFormat="1" ht="17.100000000000001" customHeigh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Q2890" s="44"/>
    </row>
    <row r="2891" spans="1:17" s="11" customFormat="1" ht="17.100000000000001" customHeigh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Q2891" s="44"/>
    </row>
    <row r="2892" spans="1:17" s="11" customFormat="1" ht="17.100000000000001" customHeigh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Q2892" s="44"/>
    </row>
    <row r="2893" spans="1:17" s="11" customFormat="1" ht="17.100000000000001" customHeigh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Q2893" s="44"/>
    </row>
    <row r="2894" spans="1:17" s="11" customFormat="1" ht="17.100000000000001" customHeigh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Q2894" s="44"/>
    </row>
    <row r="2895" spans="1:17" s="11" customFormat="1" ht="17.100000000000001" customHeigh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Q2895" s="44"/>
    </row>
    <row r="2896" spans="1:17" s="11" customFormat="1" ht="17.100000000000001" customHeigh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Q2896" s="44"/>
    </row>
    <row r="2897" spans="1:17" s="11" customFormat="1" ht="17.100000000000001" customHeigh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Q2897" s="44"/>
    </row>
    <row r="2898" spans="1:17" s="11" customFormat="1" ht="17.100000000000001" customHeigh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Q2898" s="44"/>
    </row>
    <row r="2899" spans="1:17" s="11" customFormat="1" ht="17.100000000000001" customHeigh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Q2899" s="44"/>
    </row>
    <row r="2900" spans="1:17" s="11" customFormat="1" ht="17.100000000000001" customHeigh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Q2900" s="44"/>
    </row>
    <row r="2901" spans="1:17" s="11" customFormat="1" ht="17.100000000000001" customHeigh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Q2901" s="44"/>
    </row>
    <row r="2902" spans="1:17" s="11" customFormat="1" ht="17.100000000000001" customHeigh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Q2902" s="44"/>
    </row>
    <row r="2903" spans="1:17" s="11" customFormat="1" ht="17.100000000000001" customHeigh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Q2903" s="44"/>
    </row>
    <row r="2904" spans="1:17" s="11" customFormat="1" ht="17.100000000000001" customHeigh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Q2904" s="44"/>
    </row>
    <row r="2905" spans="1:17" s="11" customFormat="1" ht="17.100000000000001" customHeigh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Q2905" s="44"/>
    </row>
    <row r="2906" spans="1:17" s="11" customFormat="1" ht="17.100000000000001" customHeigh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Q2906" s="44"/>
    </row>
    <row r="2907" spans="1:17" s="11" customFormat="1" ht="17.100000000000001" customHeigh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Q2907" s="44"/>
    </row>
    <row r="2908" spans="1:17" s="11" customFormat="1" ht="17.100000000000001" customHeigh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Q2908" s="44"/>
    </row>
    <row r="2909" spans="1:17" s="11" customFormat="1" ht="17.100000000000001" customHeigh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Q2909" s="44"/>
    </row>
    <row r="2910" spans="1:17" s="11" customFormat="1" ht="17.100000000000001" customHeigh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Q2910" s="44"/>
    </row>
    <row r="2911" spans="1:17" s="11" customFormat="1" ht="17.100000000000001" customHeigh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Q2911" s="44"/>
    </row>
    <row r="2912" spans="1:17" s="11" customFormat="1" ht="17.100000000000001" customHeigh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Q2912" s="44"/>
    </row>
    <row r="2913" spans="1:17" s="11" customFormat="1" ht="17.100000000000001" customHeigh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Q2913" s="44"/>
    </row>
    <row r="2914" spans="1:17" s="11" customFormat="1" ht="17.100000000000001" customHeigh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Q2914" s="44"/>
    </row>
    <row r="2915" spans="1:17" s="11" customFormat="1" ht="17.100000000000001" customHeigh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Q2915" s="44"/>
    </row>
    <row r="2916" spans="1:17" s="11" customFormat="1" ht="17.100000000000001" customHeigh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Q2916" s="44"/>
    </row>
    <row r="2917" spans="1:17" s="11" customFormat="1" ht="17.100000000000001" customHeigh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Q2917" s="44"/>
    </row>
    <row r="2918" spans="1:17" s="11" customFormat="1" ht="17.100000000000001" customHeigh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Q2918" s="44"/>
    </row>
    <row r="2919" spans="1:17" s="11" customFormat="1" ht="17.100000000000001" customHeigh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Q2919" s="44"/>
    </row>
    <row r="2920" spans="1:17" s="11" customFormat="1" ht="17.100000000000001" customHeigh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Q2920" s="44"/>
    </row>
    <row r="2921" spans="1:17" s="11" customFormat="1" ht="17.100000000000001" customHeigh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Q2921" s="44"/>
    </row>
    <row r="2922" spans="1:17" s="11" customFormat="1" ht="17.100000000000001" customHeigh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Q2922" s="44"/>
    </row>
    <row r="2923" spans="1:17" s="11" customFormat="1" ht="17.100000000000001" customHeigh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Q2923" s="44"/>
    </row>
    <row r="2924" spans="1:17" s="11" customFormat="1" ht="17.100000000000001" customHeigh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Q2924" s="44"/>
    </row>
    <row r="2925" spans="1:17" s="11" customFormat="1" ht="17.100000000000001" customHeigh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Q2925" s="44"/>
    </row>
    <row r="2926" spans="1:17" s="11" customFormat="1" ht="17.100000000000001" customHeigh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Q2926" s="44"/>
    </row>
    <row r="2927" spans="1:17" s="11" customFormat="1" ht="17.100000000000001" customHeigh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Q2927" s="44"/>
    </row>
    <row r="2928" spans="1:17" s="11" customFormat="1" ht="17.100000000000001" customHeigh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Q2928" s="44"/>
    </row>
    <row r="2929" spans="1:17" s="11" customFormat="1" ht="17.100000000000001" customHeigh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Q2929" s="44"/>
    </row>
    <row r="2930" spans="1:17" s="11" customFormat="1" ht="17.100000000000001" customHeigh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Q2930" s="44"/>
    </row>
    <row r="2931" spans="1:17" s="11" customFormat="1" ht="17.100000000000001" customHeigh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Q2931" s="44"/>
    </row>
    <row r="2932" spans="1:17" s="11" customFormat="1" ht="17.100000000000001" customHeigh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Q2932" s="44"/>
    </row>
    <row r="2933" spans="1:17" s="11" customFormat="1" ht="17.100000000000001" customHeigh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Q2933" s="44"/>
    </row>
    <row r="2934" spans="1:17" s="11" customFormat="1" ht="17.100000000000001" customHeigh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Q2934" s="44"/>
    </row>
    <row r="2935" spans="1:17" s="11" customFormat="1" ht="17.100000000000001" customHeigh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Q2935" s="44"/>
    </row>
    <row r="2936" spans="1:17" s="11" customFormat="1" ht="17.100000000000001" customHeigh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Q2936" s="44"/>
    </row>
    <row r="2937" spans="1:17" s="11" customFormat="1" ht="17.100000000000001" customHeigh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Q2937" s="44"/>
    </row>
    <row r="2938" spans="1:17" s="11" customFormat="1" ht="17.100000000000001" customHeigh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Q2938" s="44"/>
    </row>
    <row r="2939" spans="1:17" s="11" customFormat="1" ht="17.100000000000001" customHeigh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Q2939" s="44"/>
    </row>
    <row r="2940" spans="1:17" s="11" customFormat="1" ht="17.100000000000001" customHeigh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Q2940" s="44"/>
    </row>
    <row r="2941" spans="1:17" s="11" customFormat="1" ht="17.100000000000001" customHeigh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Q2941" s="44"/>
    </row>
    <row r="2942" spans="1:17" s="11" customFormat="1" ht="17.100000000000001" customHeigh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Q2942" s="44"/>
    </row>
    <row r="2943" spans="1:17" s="11" customFormat="1" ht="17.100000000000001" customHeigh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Q2943" s="44"/>
    </row>
    <row r="2944" spans="1:17" s="11" customFormat="1" ht="17.100000000000001" customHeigh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Q2944" s="44"/>
    </row>
    <row r="2945" spans="1:17" s="11" customFormat="1" ht="17.100000000000001" customHeigh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Q2945" s="44"/>
    </row>
    <row r="2946" spans="1:17" s="11" customFormat="1" ht="17.100000000000001" customHeigh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Q2946" s="44"/>
    </row>
    <row r="2947" spans="1:17" s="11" customFormat="1" ht="17.100000000000001" customHeigh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Q2947" s="44"/>
    </row>
    <row r="2948" spans="1:17" s="11" customFormat="1" ht="17.100000000000001" customHeigh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Q2948" s="44"/>
    </row>
    <row r="2949" spans="1:17" s="11" customFormat="1" ht="17.100000000000001" customHeigh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Q2949" s="44"/>
    </row>
    <row r="2950" spans="1:17" s="11" customFormat="1" ht="17.100000000000001" customHeigh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Q2950" s="44"/>
    </row>
    <row r="2951" spans="1:17" s="11" customFormat="1" ht="17.100000000000001" customHeigh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Q2951" s="44"/>
    </row>
    <row r="2952" spans="1:17" s="11" customFormat="1" ht="17.100000000000001" customHeigh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Q2952" s="44"/>
    </row>
    <row r="2953" spans="1:17" s="11" customFormat="1" ht="17.100000000000001" customHeigh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Q2953" s="44"/>
    </row>
    <row r="2954" spans="1:17" s="11" customFormat="1" ht="17.100000000000001" customHeigh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Q2954" s="44"/>
    </row>
    <row r="2955" spans="1:17" s="11" customFormat="1" ht="17.100000000000001" customHeigh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Q2955" s="44"/>
    </row>
    <row r="2956" spans="1:17" s="11" customFormat="1" ht="17.100000000000001" customHeigh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Q2956" s="44"/>
    </row>
    <row r="2957" spans="1:17" s="11" customFormat="1" ht="17.100000000000001" customHeigh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Q2957" s="44"/>
    </row>
    <row r="2958" spans="1:17" s="11" customFormat="1" ht="17.100000000000001" customHeigh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Q2958" s="44"/>
    </row>
    <row r="2959" spans="1:17" s="11" customFormat="1" ht="17.100000000000001" customHeigh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Q2959" s="44"/>
    </row>
    <row r="2960" spans="1:17" s="11" customFormat="1" ht="17.100000000000001" customHeigh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Q2960" s="44"/>
    </row>
    <row r="2961" spans="1:17" s="11" customFormat="1" ht="17.100000000000001" customHeigh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Q2961" s="44"/>
    </row>
    <row r="2962" spans="1:17" s="11" customFormat="1" ht="17.100000000000001" customHeigh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Q2962" s="44"/>
    </row>
    <row r="2963" spans="1:17" s="11" customFormat="1" ht="17.100000000000001" customHeigh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Q2963" s="44"/>
    </row>
    <row r="2964" spans="1:17" s="11" customFormat="1" ht="17.100000000000001" customHeigh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Q2964" s="44"/>
    </row>
    <row r="2965" spans="1:17" s="11" customFormat="1" ht="17.100000000000001" customHeigh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Q2965" s="44"/>
    </row>
    <row r="2966" spans="1:17" s="11" customFormat="1" ht="17.100000000000001" customHeigh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Q2966" s="44"/>
    </row>
    <row r="2967" spans="1:17" s="11" customFormat="1" ht="17.100000000000001" customHeigh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Q2967" s="44"/>
    </row>
    <row r="2968" spans="1:17" s="11" customFormat="1" ht="17.100000000000001" customHeigh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Q2968" s="44"/>
    </row>
    <row r="2969" spans="1:17" s="11" customFormat="1" ht="17.100000000000001" customHeigh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Q2969" s="44"/>
    </row>
    <row r="2970" spans="1:17" s="11" customFormat="1" ht="17.100000000000001" customHeigh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Q2970" s="44"/>
    </row>
    <row r="2971" spans="1:17" s="11" customFormat="1" ht="17.100000000000001" customHeigh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Q2971" s="44"/>
    </row>
    <row r="2972" spans="1:17" s="11" customFormat="1" ht="17.100000000000001" customHeigh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Q2972" s="44"/>
    </row>
    <row r="2973" spans="1:17" s="11" customFormat="1" ht="17.100000000000001" customHeigh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Q2973" s="44"/>
    </row>
    <row r="2974" spans="1:17" s="11" customFormat="1" ht="17.100000000000001" customHeigh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Q2974" s="44"/>
    </row>
    <row r="2975" spans="1:17" s="11" customFormat="1" ht="17.100000000000001" customHeigh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Q2975" s="44"/>
    </row>
    <row r="2976" spans="1:17" s="11" customFormat="1" ht="17.100000000000001" customHeigh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Q2976" s="44"/>
    </row>
    <row r="2977" spans="1:17" s="11" customFormat="1" ht="17.100000000000001" customHeigh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Q2977" s="44"/>
    </row>
    <row r="2978" spans="1:17" s="11" customFormat="1" ht="17.100000000000001" customHeigh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Q2978" s="44"/>
    </row>
    <row r="2979" spans="1:17" s="11" customFormat="1" ht="17.100000000000001" customHeigh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Q2979" s="44"/>
    </row>
    <row r="2980" spans="1:17" s="11" customFormat="1" ht="17.100000000000001" customHeigh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Q2980" s="44"/>
    </row>
    <row r="2981" spans="1:17" s="11" customFormat="1" ht="17.100000000000001" customHeigh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Q2981" s="44"/>
    </row>
    <row r="2982" spans="1:17" s="11" customFormat="1" ht="17.100000000000001" customHeigh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Q2982" s="44"/>
    </row>
    <row r="2983" spans="1:17" s="11" customFormat="1" ht="17.100000000000001" customHeigh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Q2983" s="44"/>
    </row>
    <row r="2984" spans="1:17" s="11" customFormat="1" ht="17.100000000000001" customHeigh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Q2984" s="44"/>
    </row>
    <row r="2985" spans="1:17" s="11" customFormat="1" ht="17.100000000000001" customHeigh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Q2985" s="44"/>
    </row>
    <row r="2986" spans="1:17" s="11" customFormat="1" ht="17.100000000000001" customHeigh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Q2986" s="44"/>
    </row>
    <row r="2987" spans="1:17" s="11" customFormat="1" ht="17.100000000000001" customHeigh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Q2987" s="44"/>
    </row>
    <row r="2988" spans="1:17" s="11" customFormat="1" ht="17.100000000000001" customHeigh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Q2988" s="44"/>
    </row>
    <row r="2989" spans="1:17" s="11" customFormat="1" ht="17.100000000000001" customHeigh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Q2989" s="44"/>
    </row>
    <row r="2990" spans="1:17" s="11" customFormat="1" ht="17.100000000000001" customHeigh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Q2990" s="44"/>
    </row>
    <row r="2991" spans="1:17" s="11" customFormat="1" ht="17.100000000000001" customHeigh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Q2991" s="44"/>
    </row>
    <row r="2992" spans="1:17" s="11" customFormat="1" ht="17.100000000000001" customHeigh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Q2992" s="44"/>
    </row>
    <row r="2993" spans="1:17" s="11" customFormat="1" ht="17.100000000000001" customHeigh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Q2993" s="44"/>
    </row>
    <row r="2994" spans="1:17" s="11" customFormat="1" ht="17.100000000000001" customHeigh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Q2994" s="44"/>
    </row>
    <row r="2995" spans="1:17" s="11" customFormat="1" ht="17.100000000000001" customHeigh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Q2995" s="44"/>
    </row>
    <row r="2996" spans="1:17" s="11" customFormat="1" ht="17.100000000000001" customHeigh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Q2996" s="44"/>
    </row>
    <row r="2997" spans="1:17" s="11" customFormat="1" ht="17.100000000000001" customHeigh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Q2997" s="44"/>
    </row>
    <row r="2998" spans="1:17" s="11" customFormat="1" ht="17.100000000000001" customHeigh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Q2998" s="44"/>
    </row>
    <row r="2999" spans="1:17" s="11" customFormat="1" ht="17.100000000000001" customHeigh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Q2999" s="44"/>
    </row>
    <row r="3000" spans="1:17" s="11" customFormat="1" ht="17.100000000000001" customHeigh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Q3000" s="44"/>
    </row>
    <row r="3001" spans="1:17" s="11" customFormat="1" ht="17.100000000000001" customHeigh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Q3001" s="44"/>
    </row>
    <row r="3002" spans="1:17" s="11" customFormat="1" ht="17.100000000000001" customHeigh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Q3002" s="44"/>
    </row>
    <row r="3003" spans="1:17" s="11" customFormat="1" ht="17.100000000000001" customHeigh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Q3003" s="44"/>
    </row>
    <row r="3004" spans="1:17" s="11" customFormat="1" ht="17.100000000000001" customHeigh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Q3004" s="44"/>
    </row>
    <row r="3005" spans="1:17" s="11" customFormat="1" ht="17.100000000000001" customHeigh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Q3005" s="44"/>
    </row>
    <row r="3006" spans="1:17" s="11" customFormat="1" ht="17.100000000000001" customHeigh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Q3006" s="44"/>
    </row>
    <row r="3007" spans="1:17" s="11" customFormat="1" ht="17.100000000000001" customHeigh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Q3007" s="44"/>
    </row>
    <row r="3008" spans="1:17" s="11" customFormat="1" ht="17.100000000000001" customHeigh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Q3008" s="44"/>
    </row>
    <row r="3009" spans="1:17" s="11" customFormat="1" ht="17.100000000000001" customHeigh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Q3009" s="44"/>
    </row>
    <row r="3010" spans="1:17" s="11" customFormat="1" ht="17.100000000000001" customHeigh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Q3010" s="44"/>
    </row>
    <row r="3011" spans="1:17" s="11" customFormat="1" ht="17.100000000000001" customHeigh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Q3011" s="44"/>
    </row>
    <row r="3012" spans="1:17" s="11" customFormat="1" ht="17.100000000000001" customHeigh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Q3012" s="44"/>
    </row>
    <row r="3013" spans="1:17" s="11" customFormat="1" ht="17.100000000000001" customHeigh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Q3013" s="44"/>
    </row>
    <row r="3014" spans="1:17" s="11" customFormat="1" ht="17.100000000000001" customHeigh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Q3014" s="44"/>
    </row>
    <row r="3015" spans="1:17" s="11" customFormat="1" ht="17.100000000000001" customHeigh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Q3015" s="44"/>
    </row>
    <row r="3016" spans="1:17" s="11" customFormat="1" ht="17.100000000000001" customHeigh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Q3016" s="44"/>
    </row>
    <row r="3017" spans="1:17" s="11" customFormat="1" ht="17.100000000000001" customHeigh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Q3017" s="44"/>
    </row>
    <row r="3018" spans="1:17" s="11" customFormat="1" ht="17.100000000000001" customHeigh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Q3018" s="44"/>
    </row>
    <row r="3019" spans="1:17" s="11" customFormat="1" ht="17.100000000000001" customHeigh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Q3019" s="44"/>
    </row>
    <row r="3020" spans="1:17" s="11" customFormat="1" ht="17.100000000000001" customHeigh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Q3020" s="44"/>
    </row>
    <row r="3021" spans="1:17" s="11" customFormat="1" ht="17.100000000000001" customHeigh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Q3021" s="44"/>
    </row>
    <row r="3022" spans="1:17" s="11" customFormat="1" ht="17.100000000000001" customHeigh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Q3022" s="44"/>
    </row>
    <row r="3023" spans="1:17" s="11" customFormat="1" ht="17.100000000000001" customHeigh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Q3023" s="44"/>
    </row>
    <row r="3024" spans="1:17" s="11" customFormat="1" ht="17.100000000000001" customHeigh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Q3024" s="44"/>
    </row>
    <row r="3025" spans="1:17" s="11" customFormat="1" ht="17.100000000000001" customHeigh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Q3025" s="44"/>
    </row>
    <row r="3026" spans="1:17" s="11" customFormat="1" ht="17.100000000000001" customHeigh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Q3026" s="44"/>
    </row>
    <row r="3027" spans="1:17" s="11" customFormat="1" ht="17.100000000000001" customHeigh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Q3027" s="44"/>
    </row>
    <row r="3028" spans="1:17" s="11" customFormat="1" ht="17.100000000000001" customHeigh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Q3028" s="44"/>
    </row>
    <row r="3029" spans="1:17" s="11" customFormat="1" ht="17.100000000000001" customHeigh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Q3029" s="44"/>
    </row>
    <row r="3030" spans="1:17" s="11" customFormat="1" ht="17.100000000000001" customHeigh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Q3030" s="44"/>
    </row>
    <row r="3031" spans="1:17" s="11" customFormat="1" ht="17.100000000000001" customHeigh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Q3031" s="44"/>
    </row>
    <row r="3032" spans="1:17" s="11" customFormat="1" ht="17.100000000000001" customHeigh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Q3032" s="44"/>
    </row>
    <row r="3033" spans="1:17" s="11" customFormat="1" ht="17.100000000000001" customHeigh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Q3033" s="44"/>
    </row>
    <row r="3034" spans="1:17" s="11" customFormat="1" ht="17.100000000000001" customHeigh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Q3034" s="44"/>
    </row>
    <row r="3035" spans="1:17" s="11" customFormat="1" ht="17.100000000000001" customHeigh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Q3035" s="44"/>
    </row>
    <row r="3036" spans="1:17" s="11" customFormat="1" ht="17.100000000000001" customHeigh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Q3036" s="44"/>
    </row>
    <row r="3037" spans="1:17" s="11" customFormat="1" ht="17.100000000000001" customHeigh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Q3037" s="44"/>
    </row>
    <row r="3038" spans="1:17" s="11" customFormat="1" ht="17.100000000000001" customHeigh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Q3038" s="44"/>
    </row>
    <row r="3039" spans="1:17" s="11" customFormat="1" ht="17.100000000000001" customHeigh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Q3039" s="44"/>
    </row>
    <row r="3040" spans="1:17" s="11" customFormat="1" ht="17.100000000000001" customHeigh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Q3040" s="44"/>
    </row>
    <row r="3041" spans="1:17" s="11" customFormat="1" ht="17.100000000000001" customHeigh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Q3041" s="44"/>
    </row>
    <row r="3042" spans="1:17" s="11" customFormat="1" ht="17.100000000000001" customHeigh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Q3042" s="44"/>
    </row>
    <row r="3043" spans="1:17" s="11" customFormat="1" ht="17.100000000000001" customHeigh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Q3043" s="44"/>
    </row>
    <row r="3044" spans="1:17" s="11" customFormat="1" ht="17.100000000000001" customHeigh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Q3044" s="44"/>
    </row>
    <row r="3045" spans="1:17" s="11" customFormat="1" ht="17.100000000000001" customHeigh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Q3045" s="44"/>
    </row>
    <row r="3046" spans="1:17" s="11" customFormat="1" ht="17.100000000000001" customHeigh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Q3046" s="44"/>
    </row>
    <row r="3047" spans="1:17" s="11" customFormat="1" ht="17.100000000000001" customHeigh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Q3047" s="44"/>
    </row>
    <row r="3048" spans="1:17" s="11" customFormat="1" ht="17.100000000000001" customHeigh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Q3048" s="44"/>
    </row>
    <row r="3049" spans="1:17" s="11" customFormat="1" ht="17.100000000000001" customHeigh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Q3049" s="44"/>
    </row>
    <row r="3050" spans="1:17" s="11" customFormat="1" ht="17.100000000000001" customHeigh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Q3050" s="44"/>
    </row>
    <row r="3051" spans="1:17" s="11" customFormat="1" ht="17.100000000000001" customHeigh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Q3051" s="44"/>
    </row>
    <row r="3052" spans="1:17" s="11" customFormat="1" ht="17.100000000000001" customHeigh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Q3052" s="44"/>
    </row>
    <row r="3053" spans="1:17" s="11" customFormat="1" ht="17.100000000000001" customHeigh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Q3053" s="44"/>
    </row>
    <row r="3054" spans="1:17" s="11" customFormat="1" ht="17.100000000000001" customHeigh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Q3054" s="44"/>
    </row>
    <row r="3055" spans="1:17" s="11" customFormat="1" ht="17.100000000000001" customHeigh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Q3055" s="44"/>
    </row>
    <row r="3056" spans="1:17" s="11" customFormat="1" ht="17.100000000000001" customHeigh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Q3056" s="44"/>
    </row>
    <row r="3057" spans="1:17" s="11" customFormat="1" ht="17.100000000000001" customHeigh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Q3057" s="44"/>
    </row>
    <row r="3058" spans="1:17" s="11" customFormat="1" ht="17.100000000000001" customHeigh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Q3058" s="44"/>
    </row>
    <row r="3059" spans="1:17" s="11" customFormat="1" ht="17.100000000000001" customHeigh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Q3059" s="44"/>
    </row>
    <row r="3060" spans="1:17" s="11" customFormat="1" ht="17.100000000000001" customHeigh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Q3060" s="44"/>
    </row>
    <row r="3061" spans="1:17" s="11" customFormat="1" ht="17.100000000000001" customHeigh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Q3061" s="44"/>
    </row>
    <row r="3062" spans="1:17" s="11" customFormat="1" ht="17.100000000000001" customHeigh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Q3062" s="44"/>
    </row>
    <row r="3063" spans="1:17" s="11" customFormat="1" ht="17.100000000000001" customHeigh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Q3063" s="44"/>
    </row>
    <row r="3064" spans="1:17" s="11" customFormat="1" ht="17.100000000000001" customHeigh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Q3064" s="44"/>
    </row>
    <row r="3065" spans="1:17" s="11" customFormat="1" ht="17.100000000000001" customHeigh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Q3065" s="44"/>
    </row>
    <row r="3066" spans="1:17" s="11" customFormat="1" ht="17.100000000000001" customHeigh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Q3066" s="44"/>
    </row>
    <row r="3067" spans="1:17" s="11" customFormat="1" ht="17.100000000000001" customHeigh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Q3067" s="44"/>
    </row>
    <row r="3068" spans="1:17" s="11" customFormat="1" ht="17.100000000000001" customHeigh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Q3068" s="44"/>
    </row>
    <row r="3069" spans="1:17" s="11" customFormat="1" ht="17.100000000000001" customHeigh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Q3069" s="44"/>
    </row>
    <row r="3070" spans="1:17" s="11" customFormat="1" ht="17.100000000000001" customHeigh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Q3070" s="44"/>
    </row>
    <row r="3071" spans="1:17" s="11" customFormat="1" ht="17.100000000000001" customHeigh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Q3071" s="44"/>
    </row>
    <row r="3072" spans="1:17" s="11" customFormat="1" ht="17.100000000000001" customHeigh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Q3072" s="44"/>
    </row>
    <row r="3073" spans="1:17" s="11" customFormat="1" ht="17.100000000000001" customHeigh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Q3073" s="44"/>
    </row>
    <row r="3074" spans="1:17" s="11" customFormat="1" ht="17.100000000000001" customHeigh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Q3074" s="44"/>
    </row>
    <row r="3075" spans="1:17" s="11" customFormat="1" ht="17.100000000000001" customHeigh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Q3075" s="44"/>
    </row>
    <row r="3076" spans="1:17" s="11" customFormat="1" ht="17.100000000000001" customHeigh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Q3076" s="44"/>
    </row>
    <row r="3077" spans="1:17" s="11" customFormat="1" ht="17.100000000000001" customHeigh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Q3077" s="44"/>
    </row>
    <row r="3078" spans="1:17" s="11" customFormat="1" ht="17.100000000000001" customHeigh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Q3078" s="44"/>
    </row>
    <row r="3079" spans="1:17" s="11" customFormat="1" ht="17.100000000000001" customHeigh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Q3079" s="44"/>
    </row>
    <row r="3080" spans="1:17" s="11" customFormat="1" ht="17.100000000000001" customHeigh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Q3080" s="44"/>
    </row>
    <row r="3081" spans="1:17" s="11" customFormat="1" ht="17.100000000000001" customHeigh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Q3081" s="44"/>
    </row>
    <row r="3082" spans="1:17" s="11" customFormat="1" ht="17.100000000000001" customHeigh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Q3082" s="44"/>
    </row>
    <row r="3083" spans="1:17" s="11" customFormat="1" ht="17.100000000000001" customHeigh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Q3083" s="44"/>
    </row>
    <row r="3084" spans="1:17" s="11" customFormat="1" ht="17.100000000000001" customHeigh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Q3084" s="44"/>
    </row>
    <row r="3085" spans="1:17" s="11" customFormat="1" ht="17.100000000000001" customHeigh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Q3085" s="44"/>
    </row>
    <row r="3086" spans="1:17" s="11" customFormat="1" ht="17.100000000000001" customHeigh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Q3086" s="44"/>
    </row>
    <row r="3087" spans="1:17" s="11" customFormat="1" ht="17.100000000000001" customHeigh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Q3087" s="44"/>
    </row>
    <row r="3088" spans="1:17" s="11" customFormat="1" ht="17.100000000000001" customHeigh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Q3088" s="44"/>
    </row>
    <row r="3089" spans="1:17" s="11" customFormat="1" ht="17.100000000000001" customHeigh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Q3089" s="44"/>
    </row>
    <row r="3090" spans="1:17" s="11" customFormat="1" ht="17.100000000000001" customHeigh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Q3090" s="44"/>
    </row>
    <row r="3091" spans="1:17" s="11" customFormat="1" ht="17.100000000000001" customHeigh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Q3091" s="44"/>
    </row>
    <row r="3092" spans="1:17" s="11" customFormat="1" ht="17.100000000000001" customHeigh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Q3092" s="44"/>
    </row>
    <row r="3093" spans="1:17" s="11" customFormat="1" ht="17.100000000000001" customHeigh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Q3093" s="44"/>
    </row>
    <row r="3094" spans="1:17" s="11" customFormat="1" ht="17.100000000000001" customHeigh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Q3094" s="44"/>
    </row>
    <row r="3095" spans="1:17" s="11" customFormat="1" ht="17.100000000000001" customHeigh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Q3095" s="44"/>
    </row>
    <row r="3096" spans="1:17" s="11" customFormat="1" ht="17.100000000000001" customHeigh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Q3096" s="44"/>
    </row>
    <row r="3097" spans="1:17" s="11" customFormat="1" ht="17.100000000000001" customHeigh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Q3097" s="44"/>
    </row>
    <row r="3098" spans="1:17" s="11" customFormat="1" ht="17.100000000000001" customHeigh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Q3098" s="44"/>
    </row>
    <row r="3099" spans="1:17" s="11" customFormat="1" ht="17.100000000000001" customHeigh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Q3099" s="44"/>
    </row>
    <row r="3100" spans="1:17" s="11" customFormat="1" ht="17.100000000000001" customHeigh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Q3100" s="44"/>
    </row>
    <row r="3101" spans="1:17" s="11" customFormat="1" ht="17.100000000000001" customHeigh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Q3101" s="44"/>
    </row>
    <row r="3102" spans="1:17" s="11" customFormat="1" ht="17.100000000000001" customHeigh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Q3102" s="44"/>
    </row>
    <row r="3103" spans="1:17" s="11" customFormat="1" ht="17.100000000000001" customHeigh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Q3103" s="44"/>
    </row>
    <row r="3104" spans="1:17" s="11" customFormat="1" ht="17.100000000000001" customHeigh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Q3104" s="44"/>
    </row>
    <row r="3105" spans="1:17" s="11" customFormat="1" ht="17.100000000000001" customHeigh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Q3105" s="44"/>
    </row>
    <row r="3106" spans="1:17" s="11" customFormat="1" ht="17.100000000000001" customHeigh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Q3106" s="44"/>
    </row>
    <row r="3107" spans="1:17" s="11" customFormat="1" ht="17.100000000000001" customHeigh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Q3107" s="44"/>
    </row>
    <row r="3108" spans="1:17" s="11" customFormat="1" ht="17.100000000000001" customHeigh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Q3108" s="44"/>
    </row>
    <row r="3109" spans="1:17" s="11" customFormat="1" ht="17.100000000000001" customHeigh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Q3109" s="44"/>
    </row>
    <row r="3110" spans="1:17" s="11" customFormat="1" ht="17.100000000000001" customHeigh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Q3110" s="44"/>
    </row>
    <row r="3111" spans="1:17" s="11" customFormat="1" ht="17.100000000000001" customHeigh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Q3111" s="44"/>
    </row>
    <row r="3112" spans="1:17" s="11" customFormat="1" ht="17.100000000000001" customHeigh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Q3112" s="44"/>
    </row>
    <row r="3113" spans="1:17" s="11" customFormat="1" ht="17.100000000000001" customHeigh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Q3113" s="44"/>
    </row>
    <row r="3114" spans="1:17" s="11" customFormat="1" ht="17.100000000000001" customHeigh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Q3114" s="44"/>
    </row>
    <row r="3115" spans="1:17" s="11" customFormat="1" ht="17.100000000000001" customHeigh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Q3115" s="44"/>
    </row>
    <row r="3116" spans="1:17" s="11" customFormat="1" ht="17.100000000000001" customHeigh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Q3116" s="44"/>
    </row>
    <row r="3117" spans="1:17" s="11" customFormat="1" ht="17.100000000000001" customHeigh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Q3117" s="44"/>
    </row>
    <row r="3118" spans="1:17" s="11" customFormat="1" ht="17.100000000000001" customHeigh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Q3118" s="44"/>
    </row>
    <row r="3119" spans="1:17" s="11" customFormat="1" ht="17.100000000000001" customHeigh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Q3119" s="44"/>
    </row>
    <row r="3120" spans="1:17" s="11" customFormat="1" ht="17.100000000000001" customHeigh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Q3120" s="44"/>
    </row>
    <row r="3121" spans="1:17" s="11" customFormat="1" ht="17.100000000000001" customHeigh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Q3121" s="44"/>
    </row>
    <row r="3122" spans="1:17" s="11" customFormat="1" ht="17.100000000000001" customHeigh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Q3122" s="44"/>
    </row>
    <row r="3123" spans="1:17" s="11" customFormat="1" ht="17.100000000000001" customHeigh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Q3123" s="44"/>
    </row>
    <row r="3124" spans="1:17" s="11" customFormat="1" ht="17.100000000000001" customHeigh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Q3124" s="44"/>
    </row>
    <row r="3125" spans="1:17" s="11" customFormat="1" ht="17.100000000000001" customHeigh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Q3125" s="44"/>
    </row>
    <row r="3126" spans="1:17" s="11" customFormat="1" ht="17.100000000000001" customHeigh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Q3126" s="44"/>
    </row>
    <row r="3127" spans="1:17" s="11" customFormat="1" ht="17.100000000000001" customHeigh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Q3127" s="44"/>
    </row>
    <row r="3128" spans="1:17" s="11" customFormat="1" ht="17.100000000000001" customHeigh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Q3128" s="44"/>
    </row>
    <row r="3129" spans="1:17" s="11" customFormat="1" ht="17.100000000000001" customHeigh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Q3129" s="44"/>
    </row>
    <row r="3130" spans="1:17" s="11" customFormat="1" ht="17.100000000000001" customHeigh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Q3130" s="44"/>
    </row>
    <row r="3131" spans="1:17" s="11" customFormat="1" ht="17.100000000000001" customHeigh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Q3131" s="44"/>
    </row>
    <row r="3132" spans="1:17" s="11" customFormat="1" ht="17.100000000000001" customHeigh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Q3132" s="44"/>
    </row>
    <row r="3133" spans="1:17" s="11" customFormat="1" ht="17.100000000000001" customHeigh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Q3133" s="44"/>
    </row>
    <row r="3134" spans="1:17" s="11" customFormat="1" ht="17.100000000000001" customHeigh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Q3134" s="44"/>
    </row>
    <row r="3135" spans="1:17" s="11" customFormat="1" ht="17.100000000000001" customHeigh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Q3135" s="44"/>
    </row>
    <row r="3136" spans="1:17" s="11" customFormat="1" ht="17.100000000000001" customHeigh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Q3136" s="44"/>
    </row>
    <row r="3137" spans="1:17" s="11" customFormat="1" ht="17.100000000000001" customHeigh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Q3137" s="44"/>
    </row>
    <row r="3138" spans="1:17" s="11" customFormat="1" ht="17.100000000000001" customHeigh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Q3138" s="44"/>
    </row>
    <row r="3139" spans="1:17" s="11" customFormat="1" ht="17.100000000000001" customHeigh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Q3139" s="44"/>
    </row>
    <row r="3140" spans="1:17" s="11" customFormat="1" ht="17.100000000000001" customHeigh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Q3140" s="44"/>
    </row>
    <row r="3141" spans="1:17" s="11" customFormat="1" ht="17.100000000000001" customHeigh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Q3141" s="44"/>
    </row>
    <row r="3142" spans="1:17" s="11" customFormat="1" ht="17.100000000000001" customHeigh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Q3142" s="44"/>
    </row>
    <row r="3143" spans="1:17" s="11" customFormat="1" ht="17.100000000000001" customHeigh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Q3143" s="44"/>
    </row>
    <row r="3144" spans="1:17" s="11" customFormat="1" ht="17.100000000000001" customHeigh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Q3144" s="44"/>
    </row>
    <row r="3145" spans="1:17" s="11" customFormat="1" ht="17.100000000000001" customHeigh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Q3145" s="44"/>
    </row>
    <row r="3146" spans="1:17" s="11" customFormat="1" ht="17.100000000000001" customHeigh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Q3146" s="44"/>
    </row>
    <row r="3147" spans="1:17" s="11" customFormat="1" ht="17.100000000000001" customHeigh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Q3147" s="44"/>
    </row>
    <row r="3148" spans="1:17" s="11" customFormat="1" ht="17.100000000000001" customHeigh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Q3148" s="44"/>
    </row>
    <row r="3149" spans="1:17" s="11" customFormat="1" ht="17.100000000000001" customHeigh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Q3149" s="44"/>
    </row>
    <row r="3150" spans="1:17" s="11" customFormat="1" ht="17.100000000000001" customHeigh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Q3150" s="44"/>
    </row>
    <row r="3151" spans="1:17" s="11" customFormat="1" ht="17.100000000000001" customHeigh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Q3151" s="44"/>
    </row>
    <row r="3152" spans="1:17" s="11" customFormat="1" ht="17.100000000000001" customHeigh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Q3152" s="44"/>
    </row>
    <row r="3153" spans="1:17" s="11" customFormat="1" ht="17.100000000000001" customHeigh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Q3153" s="44"/>
    </row>
    <row r="3154" spans="1:17" s="11" customFormat="1" ht="17.100000000000001" customHeigh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Q3154" s="44"/>
    </row>
    <row r="3155" spans="1:17" s="11" customFormat="1" ht="17.100000000000001" customHeigh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Q3155" s="44"/>
    </row>
    <row r="3156" spans="1:17" s="11" customFormat="1" ht="17.100000000000001" customHeigh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Q3156" s="44"/>
    </row>
    <row r="3157" spans="1:17" s="11" customFormat="1" ht="17.100000000000001" customHeigh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Q3157" s="44"/>
    </row>
    <row r="3158" spans="1:17" s="11" customFormat="1" ht="17.100000000000001" customHeigh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Q3158" s="44"/>
    </row>
    <row r="3159" spans="1:17" s="11" customFormat="1" ht="17.100000000000001" customHeigh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Q3159" s="44"/>
    </row>
    <row r="3160" spans="1:17" s="11" customFormat="1" ht="17.100000000000001" customHeigh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Q3160" s="44"/>
    </row>
    <row r="3161" spans="1:17" s="11" customFormat="1" ht="17.100000000000001" customHeigh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Q3161" s="44"/>
    </row>
    <row r="3162" spans="1:17" s="11" customFormat="1" ht="17.100000000000001" customHeigh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Q3162" s="44"/>
    </row>
    <row r="3163" spans="1:17" s="11" customFormat="1" ht="17.100000000000001" customHeigh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Q3163" s="44"/>
    </row>
    <row r="3164" spans="1:17" s="11" customFormat="1" ht="17.100000000000001" customHeigh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Q3164" s="44"/>
    </row>
    <row r="3165" spans="1:17" s="11" customFormat="1" ht="17.100000000000001" customHeigh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Q3165" s="44"/>
    </row>
    <row r="3166" spans="1:17" s="11" customFormat="1" ht="17.100000000000001" customHeigh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Q3166" s="44"/>
    </row>
    <row r="3167" spans="1:17" s="11" customFormat="1" ht="17.100000000000001" customHeigh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Q3167" s="44"/>
    </row>
    <row r="3168" spans="1:17" s="11" customFormat="1" ht="17.100000000000001" customHeigh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Q3168" s="44"/>
    </row>
    <row r="3169" spans="1:17" s="11" customFormat="1" ht="17.100000000000001" customHeigh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Q3169" s="44"/>
    </row>
    <row r="3170" spans="1:17" s="11" customFormat="1" ht="17.100000000000001" customHeigh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Q3170" s="44"/>
    </row>
    <row r="3171" spans="1:17" s="11" customFormat="1" ht="17.100000000000001" customHeigh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Q3171" s="44"/>
    </row>
    <row r="3172" spans="1:17" s="11" customFormat="1" ht="17.100000000000001" customHeigh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Q3172" s="44"/>
    </row>
    <row r="3173" spans="1:17" s="11" customFormat="1" ht="17.100000000000001" customHeigh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Q3173" s="44"/>
    </row>
    <row r="3174" spans="1:17" s="11" customFormat="1" ht="17.100000000000001" customHeigh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Q3174" s="44"/>
    </row>
    <row r="3175" spans="1:17" s="11" customFormat="1" ht="17.100000000000001" customHeigh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Q3175" s="44"/>
    </row>
    <row r="3176" spans="1:17" s="11" customFormat="1" ht="17.100000000000001" customHeigh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Q3176" s="44"/>
    </row>
    <row r="3177" spans="1:17" s="11" customFormat="1" ht="17.100000000000001" customHeigh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Q3177" s="44"/>
    </row>
    <row r="3178" spans="1:17" s="11" customFormat="1" ht="17.100000000000001" customHeigh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Q3178" s="44"/>
    </row>
    <row r="3179" spans="1:17" s="11" customFormat="1" ht="17.100000000000001" customHeigh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Q3179" s="44"/>
    </row>
    <row r="3180" spans="1:17" s="11" customFormat="1" ht="17.100000000000001" customHeigh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Q3180" s="44"/>
    </row>
    <row r="3181" spans="1:17" s="11" customFormat="1" ht="17.100000000000001" customHeigh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Q3181" s="44"/>
    </row>
    <row r="3182" spans="1:17" s="11" customFormat="1" ht="17.100000000000001" customHeigh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Q3182" s="44"/>
    </row>
    <row r="3183" spans="1:17" s="11" customFormat="1" ht="17.100000000000001" customHeigh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Q3183" s="44"/>
    </row>
    <row r="3184" spans="1:17" s="11" customFormat="1" ht="17.100000000000001" customHeigh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Q3184" s="44"/>
    </row>
    <row r="3185" spans="1:17" s="11" customFormat="1" ht="17.100000000000001" customHeigh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Q3185" s="44"/>
    </row>
    <row r="3186" spans="1:17" s="11" customFormat="1" ht="17.100000000000001" customHeigh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Q3186" s="44"/>
    </row>
    <row r="3187" spans="1:17" s="11" customFormat="1" ht="17.100000000000001" customHeigh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Q3187" s="44"/>
    </row>
    <row r="3188" spans="1:17" s="11" customFormat="1" ht="17.100000000000001" customHeigh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Q3188" s="44"/>
    </row>
    <row r="3189" spans="1:17" s="11" customFormat="1" ht="17.100000000000001" customHeigh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Q3189" s="44"/>
    </row>
    <row r="3190" spans="1:17" s="11" customFormat="1" ht="17.100000000000001" customHeigh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Q3190" s="44"/>
    </row>
    <row r="3191" spans="1:17" s="11" customFormat="1" ht="17.100000000000001" customHeigh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Q3191" s="44"/>
    </row>
    <row r="3192" spans="1:17" s="11" customFormat="1" ht="17.100000000000001" customHeigh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Q3192" s="44"/>
    </row>
    <row r="3193" spans="1:17" s="11" customFormat="1" ht="17.100000000000001" customHeigh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Q3193" s="44"/>
    </row>
    <row r="3194" spans="1:17" s="11" customFormat="1" ht="17.100000000000001" customHeigh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Q3194" s="44"/>
    </row>
    <row r="3195" spans="1:17" s="11" customFormat="1" ht="17.100000000000001" customHeigh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Q3195" s="44"/>
    </row>
    <row r="3196" spans="1:17" s="11" customFormat="1" ht="17.100000000000001" customHeigh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Q3196" s="44"/>
    </row>
    <row r="3197" spans="1:17" s="11" customFormat="1" ht="17.100000000000001" customHeigh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Q3197" s="44"/>
    </row>
    <row r="3198" spans="1:17" s="11" customFormat="1" ht="17.100000000000001" customHeigh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Q3198" s="44"/>
    </row>
    <row r="3199" spans="1:17" s="11" customFormat="1" ht="17.100000000000001" customHeigh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Q3199" s="44"/>
    </row>
    <row r="3200" spans="1:17" s="11" customFormat="1" ht="17.100000000000001" customHeigh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Q3200" s="44"/>
    </row>
    <row r="3201" spans="1:17" s="11" customFormat="1" ht="17.100000000000001" customHeigh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Q3201" s="44"/>
    </row>
    <row r="3202" spans="1:17" s="11" customFormat="1" ht="17.100000000000001" customHeigh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Q3202" s="44"/>
    </row>
    <row r="3203" spans="1:17" s="11" customFormat="1" ht="17.100000000000001" customHeigh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Q3203" s="44"/>
    </row>
    <row r="3204" spans="1:17" s="11" customFormat="1" ht="17.100000000000001" customHeigh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Q3204" s="44"/>
    </row>
    <row r="3205" spans="1:17" s="11" customFormat="1" ht="17.100000000000001" customHeigh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Q3205" s="44"/>
    </row>
    <row r="3206" spans="1:17" s="11" customFormat="1" ht="17.100000000000001" customHeigh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Q3206" s="44"/>
    </row>
    <row r="3207" spans="1:17" s="11" customFormat="1" ht="17.100000000000001" customHeigh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Q3207" s="44"/>
    </row>
    <row r="3208" spans="1:17" s="11" customFormat="1" ht="17.100000000000001" customHeigh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Q3208" s="44"/>
    </row>
    <row r="3209" spans="1:17" s="11" customFormat="1" ht="17.100000000000001" customHeigh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Q3209" s="44"/>
    </row>
    <row r="3210" spans="1:17" s="11" customFormat="1" ht="17.100000000000001" customHeigh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Q3210" s="44"/>
    </row>
    <row r="3211" spans="1:17" s="11" customFormat="1" ht="17.100000000000001" customHeigh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Q3211" s="44"/>
    </row>
    <row r="3212" spans="1:17" s="11" customFormat="1" ht="17.100000000000001" customHeigh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Q3212" s="44"/>
    </row>
    <row r="3213" spans="1:17" s="11" customFormat="1" ht="17.100000000000001" customHeigh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Q3213" s="44"/>
    </row>
    <row r="3214" spans="1:17" s="11" customFormat="1" ht="17.100000000000001" customHeigh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Q3214" s="44"/>
    </row>
    <row r="3215" spans="1:17" s="11" customFormat="1" ht="17.100000000000001" customHeigh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Q3215" s="44"/>
    </row>
    <row r="3216" spans="1:17" s="11" customFormat="1" ht="17.100000000000001" customHeigh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Q3216" s="44"/>
    </row>
    <row r="3217" spans="1:17" s="11" customFormat="1" ht="17.100000000000001" customHeigh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Q3217" s="44"/>
    </row>
    <row r="3218" spans="1:17" s="11" customFormat="1" ht="17.100000000000001" customHeigh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Q3218" s="44"/>
    </row>
    <row r="3219" spans="1:17" s="11" customFormat="1" ht="17.100000000000001" customHeigh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Q3219" s="44"/>
    </row>
    <row r="3220" spans="1:17" s="11" customFormat="1" ht="17.100000000000001" customHeigh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Q3220" s="44"/>
    </row>
    <row r="3221" spans="1:17" s="11" customFormat="1" ht="17.100000000000001" customHeigh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Q3221" s="44"/>
    </row>
    <row r="3222" spans="1:17" s="11" customFormat="1" ht="17.100000000000001" customHeigh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Q3222" s="44"/>
    </row>
    <row r="3223" spans="1:17" s="11" customFormat="1" ht="17.100000000000001" customHeigh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Q3223" s="44"/>
    </row>
    <row r="3224" spans="1:17" s="11" customFormat="1" ht="17.100000000000001" customHeigh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Q3224" s="44"/>
    </row>
    <row r="3225" spans="1:17" s="11" customFormat="1" ht="17.100000000000001" customHeigh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Q3225" s="44"/>
    </row>
    <row r="3226" spans="1:17" s="11" customFormat="1" ht="17.100000000000001" customHeigh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Q3226" s="44"/>
    </row>
    <row r="3227" spans="1:17" s="11" customFormat="1" ht="17.100000000000001" customHeigh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Q3227" s="44"/>
    </row>
    <row r="3228" spans="1:17" s="11" customFormat="1" ht="17.100000000000001" customHeigh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Q3228" s="44"/>
    </row>
    <row r="3229" spans="1:17" s="11" customFormat="1" ht="17.100000000000001" customHeigh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Q3229" s="44"/>
    </row>
    <row r="3230" spans="1:17" s="11" customFormat="1" ht="17.100000000000001" customHeigh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Q3230" s="44"/>
    </row>
    <row r="3231" spans="1:17" s="11" customFormat="1" ht="17.100000000000001" customHeigh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Q3231" s="44"/>
    </row>
    <row r="3232" spans="1:17" s="11" customFormat="1" ht="17.100000000000001" customHeigh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Q3232" s="44"/>
    </row>
    <row r="3233" spans="1:17" s="11" customFormat="1" ht="17.100000000000001" customHeigh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Q3233" s="44"/>
    </row>
    <row r="3234" spans="1:17" s="11" customFormat="1" ht="17.100000000000001" customHeigh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Q3234" s="44"/>
    </row>
    <row r="3235" spans="1:17" s="11" customFormat="1" ht="17.100000000000001" customHeigh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Q3235" s="44"/>
    </row>
    <row r="3236" spans="1:17" s="11" customFormat="1" ht="17.100000000000001" customHeigh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Q3236" s="44"/>
    </row>
    <row r="3237" spans="1:17" s="11" customFormat="1" ht="17.100000000000001" customHeigh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Q3237" s="44"/>
    </row>
    <row r="3238" spans="1:17" s="11" customFormat="1" ht="17.100000000000001" customHeigh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Q3238" s="44"/>
    </row>
    <row r="3239" spans="1:17" s="11" customFormat="1" ht="17.100000000000001" customHeigh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Q3239" s="44"/>
    </row>
    <row r="3240" spans="1:17" s="11" customFormat="1" ht="17.100000000000001" customHeigh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Q3240" s="44"/>
    </row>
    <row r="3241" spans="1:17" s="11" customFormat="1" ht="17.100000000000001" customHeigh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Q3241" s="44"/>
    </row>
    <row r="3242" spans="1:17" s="11" customFormat="1" ht="17.100000000000001" customHeigh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Q3242" s="44"/>
    </row>
    <row r="3243" spans="1:17" s="11" customFormat="1" ht="17.100000000000001" customHeigh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Q3243" s="44"/>
    </row>
    <row r="3244" spans="1:17" s="11" customFormat="1" ht="17.100000000000001" customHeigh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Q3244" s="44"/>
    </row>
    <row r="3245" spans="1:17" s="11" customFormat="1" ht="17.100000000000001" customHeigh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Q3245" s="44"/>
    </row>
    <row r="3246" spans="1:17" s="11" customFormat="1" ht="17.100000000000001" customHeigh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Q3246" s="44"/>
    </row>
    <row r="3247" spans="1:17" s="11" customFormat="1" ht="17.100000000000001" customHeigh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Q3247" s="44"/>
    </row>
    <row r="3248" spans="1:17" s="11" customFormat="1" ht="17.100000000000001" customHeigh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Q3248" s="44"/>
    </row>
    <row r="3249" spans="1:17" s="11" customFormat="1" ht="17.100000000000001" customHeigh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Q3249" s="44"/>
    </row>
    <row r="3250" spans="1:17" s="11" customFormat="1" ht="17.100000000000001" customHeigh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Q3250" s="44"/>
    </row>
    <row r="3251" spans="1:17" s="11" customFormat="1" ht="17.100000000000001" customHeigh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Q3251" s="44"/>
    </row>
    <row r="3252" spans="1:17" s="11" customFormat="1" ht="17.100000000000001" customHeigh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Q3252" s="44"/>
    </row>
    <row r="3253" spans="1:17" s="11" customFormat="1" ht="17.100000000000001" customHeigh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Q3253" s="44"/>
    </row>
    <row r="3254" spans="1:17" s="11" customFormat="1" ht="17.100000000000001" customHeigh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Q3254" s="44"/>
    </row>
    <row r="3255" spans="1:17" s="11" customFormat="1" ht="17.100000000000001" customHeigh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Q3255" s="44"/>
    </row>
    <row r="3256" spans="1:17" s="11" customFormat="1" ht="17.100000000000001" customHeigh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Q3256" s="44"/>
    </row>
    <row r="3257" spans="1:17" s="11" customFormat="1" ht="17.100000000000001" customHeigh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Q3257" s="44"/>
    </row>
    <row r="3258" spans="1:17" s="11" customFormat="1" ht="17.100000000000001" customHeigh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Q3258" s="44"/>
    </row>
    <row r="3259" spans="1:17" s="11" customFormat="1" ht="17.100000000000001" customHeigh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Q3259" s="44"/>
    </row>
    <row r="3260" spans="1:17" s="11" customFormat="1" ht="17.100000000000001" customHeigh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Q3260" s="44"/>
    </row>
    <row r="3261" spans="1:17" s="11" customFormat="1" ht="17.100000000000001" customHeigh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Q3261" s="44"/>
    </row>
    <row r="3262" spans="1:17" s="11" customFormat="1" ht="17.100000000000001" customHeigh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Q3262" s="44"/>
    </row>
    <row r="3263" spans="1:17" s="11" customFormat="1" ht="17.100000000000001" customHeigh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Q3263" s="44"/>
    </row>
    <row r="3264" spans="1:17" s="11" customFormat="1" ht="17.100000000000001" customHeigh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Q3264" s="44"/>
    </row>
    <row r="3265" spans="1:17" s="11" customFormat="1" ht="17.100000000000001" customHeigh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Q3265" s="44"/>
    </row>
    <row r="3266" spans="1:17" s="11" customFormat="1" ht="17.100000000000001" customHeigh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Q3266" s="44"/>
    </row>
    <row r="3267" spans="1:17" s="11" customFormat="1" ht="17.100000000000001" customHeigh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Q3267" s="44"/>
    </row>
    <row r="3268" spans="1:17" s="11" customFormat="1" ht="17.100000000000001" customHeigh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Q3268" s="44"/>
    </row>
    <row r="3269" spans="1:17" s="11" customFormat="1" ht="17.100000000000001" customHeigh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Q3269" s="44"/>
    </row>
    <row r="3270" spans="1:17" s="11" customFormat="1" ht="17.100000000000001" customHeigh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Q3270" s="44"/>
    </row>
    <row r="3271" spans="1:17" s="11" customFormat="1" ht="17.100000000000001" customHeigh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Q3271" s="44"/>
    </row>
    <row r="3272" spans="1:17" s="11" customFormat="1" ht="17.100000000000001" customHeigh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Q3272" s="44"/>
    </row>
    <row r="3273" spans="1:17" s="11" customFormat="1" ht="17.100000000000001" customHeigh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Q3273" s="44"/>
    </row>
    <row r="3274" spans="1:17" s="11" customFormat="1" ht="17.100000000000001" customHeigh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Q3274" s="44"/>
    </row>
    <row r="3275" spans="1:17" s="11" customFormat="1" ht="17.100000000000001" customHeigh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Q3275" s="44"/>
    </row>
    <row r="3276" spans="1:17" s="11" customFormat="1" ht="17.100000000000001" customHeigh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Q3276" s="44"/>
    </row>
    <row r="3277" spans="1:17" s="11" customFormat="1" ht="17.100000000000001" customHeigh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Q3277" s="44"/>
    </row>
    <row r="3278" spans="1:17" s="11" customFormat="1" ht="17.100000000000001" customHeigh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Q3278" s="44"/>
    </row>
    <row r="3279" spans="1:17" s="11" customFormat="1" ht="17.100000000000001" customHeigh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Q3279" s="44"/>
    </row>
    <row r="3280" spans="1:17" s="11" customFormat="1" ht="17.100000000000001" customHeigh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Q3280" s="44"/>
    </row>
    <row r="3281" spans="1:17" s="11" customFormat="1" ht="17.100000000000001" customHeigh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Q3281" s="44"/>
    </row>
    <row r="3282" spans="1:17" s="11" customFormat="1" ht="17.100000000000001" customHeigh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Q3282" s="44"/>
    </row>
    <row r="3283" spans="1:17" s="11" customFormat="1" ht="17.100000000000001" customHeigh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Q3283" s="44"/>
    </row>
    <row r="3284" spans="1:17" s="11" customFormat="1" ht="17.100000000000001" customHeigh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Q3284" s="44"/>
    </row>
    <row r="3285" spans="1:17" s="11" customFormat="1" ht="17.100000000000001" customHeigh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Q3285" s="44"/>
    </row>
    <row r="3286" spans="1:17" s="11" customFormat="1" ht="17.100000000000001" customHeigh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Q3286" s="44"/>
    </row>
    <row r="3287" spans="1:17" s="11" customFormat="1" ht="17.100000000000001" customHeigh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Q3287" s="44"/>
    </row>
    <row r="3288" spans="1:17" s="11" customFormat="1" ht="17.100000000000001" customHeigh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Q3288" s="44"/>
    </row>
    <row r="3289" spans="1:17" s="11" customFormat="1" ht="17.100000000000001" customHeigh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Q3289" s="44"/>
    </row>
    <row r="3290" spans="1:17" s="11" customFormat="1" ht="17.100000000000001" customHeigh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Q3290" s="44"/>
    </row>
    <row r="3291" spans="1:17" s="11" customFormat="1" ht="17.100000000000001" customHeigh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Q3291" s="44"/>
    </row>
    <row r="3292" spans="1:17" s="11" customFormat="1" ht="17.100000000000001" customHeigh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Q3292" s="44"/>
    </row>
    <row r="3293" spans="1:17" s="11" customFormat="1" ht="17.100000000000001" customHeigh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Q3293" s="44"/>
    </row>
    <row r="3294" spans="1:17" s="11" customFormat="1" ht="17.100000000000001" customHeigh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Q3294" s="44"/>
    </row>
    <row r="3295" spans="1:17" s="11" customFormat="1" ht="17.100000000000001" customHeigh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Q3295" s="44"/>
    </row>
    <row r="3296" spans="1:17" s="11" customFormat="1" ht="17.100000000000001" customHeigh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Q3296" s="44"/>
    </row>
    <row r="3297" spans="1:17" s="11" customFormat="1" ht="17.100000000000001" customHeigh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Q3297" s="44"/>
    </row>
    <row r="3298" spans="1:17" s="11" customFormat="1" ht="17.100000000000001" customHeigh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Q3298" s="44"/>
    </row>
    <row r="3299" spans="1:17" s="11" customFormat="1" ht="17.100000000000001" customHeigh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Q3299" s="44"/>
    </row>
    <row r="3300" spans="1:17" s="11" customFormat="1" ht="17.100000000000001" customHeigh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Q3300" s="44"/>
    </row>
    <row r="3301" spans="1:17" s="11" customFormat="1" ht="17.100000000000001" customHeigh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Q3301" s="44"/>
    </row>
    <row r="3302" spans="1:17" s="11" customFormat="1" ht="17.100000000000001" customHeigh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Q3302" s="44"/>
    </row>
    <row r="3303" spans="1:17" s="11" customFormat="1" ht="17.100000000000001" customHeigh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Q3303" s="44"/>
    </row>
    <row r="3304" spans="1:17" s="11" customFormat="1" ht="17.100000000000001" customHeigh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Q3304" s="44"/>
    </row>
    <row r="3305" spans="1:17" s="11" customFormat="1" ht="17.100000000000001" customHeigh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Q3305" s="44"/>
    </row>
    <row r="3306" spans="1:17" s="11" customFormat="1" ht="17.100000000000001" customHeigh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Q3306" s="44"/>
    </row>
    <row r="3307" spans="1:17" s="11" customFormat="1" ht="17.100000000000001" customHeigh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Q3307" s="44"/>
    </row>
    <row r="3308" spans="1:17" s="11" customFormat="1" ht="17.100000000000001" customHeigh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Q3308" s="44"/>
    </row>
    <row r="3309" spans="1:17" s="11" customFormat="1" ht="17.100000000000001" customHeigh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Q3309" s="44"/>
    </row>
    <row r="3310" spans="1:17" s="11" customFormat="1" ht="17.100000000000001" customHeigh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Q3310" s="44"/>
    </row>
    <row r="3311" spans="1:17" s="11" customFormat="1" ht="17.100000000000001" customHeigh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Q3311" s="44"/>
    </row>
    <row r="3312" spans="1:17" s="11" customFormat="1" ht="17.100000000000001" customHeigh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Q3312" s="44"/>
    </row>
    <row r="3313" spans="1:17" s="11" customFormat="1" ht="17.100000000000001" customHeigh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Q3313" s="44"/>
    </row>
    <row r="3314" spans="1:17" s="11" customFormat="1" ht="17.100000000000001" customHeigh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Q3314" s="44"/>
    </row>
    <row r="3315" spans="1:17" s="11" customFormat="1" ht="17.100000000000001" customHeigh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Q3315" s="44"/>
    </row>
    <row r="3316" spans="1:17" s="11" customFormat="1" ht="17.100000000000001" customHeigh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Q3316" s="44"/>
    </row>
    <row r="3317" spans="1:17" s="11" customFormat="1" ht="17.100000000000001" customHeigh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Q3317" s="44"/>
    </row>
    <row r="3318" spans="1:17" s="11" customFormat="1" ht="17.100000000000001" customHeigh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Q3318" s="44"/>
    </row>
    <row r="3319" spans="1:17" s="11" customFormat="1" ht="17.100000000000001" customHeigh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Q3319" s="44"/>
    </row>
    <row r="3320" spans="1:17" s="11" customFormat="1" ht="17.100000000000001" customHeigh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Q3320" s="44"/>
    </row>
    <row r="3321" spans="1:17" s="11" customFormat="1" ht="17.100000000000001" customHeigh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Q3321" s="44"/>
    </row>
    <row r="3322" spans="1:17" s="11" customFormat="1" ht="17.100000000000001" customHeigh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Q3322" s="44"/>
    </row>
    <row r="3323" spans="1:17" s="11" customFormat="1" ht="17.100000000000001" customHeigh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Q3323" s="44"/>
    </row>
    <row r="3324" spans="1:17" s="11" customFormat="1" ht="17.100000000000001" customHeigh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Q3324" s="44"/>
    </row>
    <row r="3325" spans="1:17" s="11" customFormat="1" ht="17.100000000000001" customHeigh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Q3325" s="44"/>
    </row>
    <row r="3326" spans="1:17" s="11" customFormat="1" ht="17.100000000000001" customHeigh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Q3326" s="44"/>
    </row>
    <row r="3327" spans="1:17" s="11" customFormat="1" ht="17.100000000000001" customHeigh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Q3327" s="44"/>
    </row>
    <row r="3328" spans="1:17" s="11" customFormat="1" ht="17.100000000000001" customHeigh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Q3328" s="44"/>
    </row>
    <row r="3329" spans="1:17" s="11" customFormat="1" ht="17.100000000000001" customHeigh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Q3329" s="44"/>
    </row>
    <row r="3330" spans="1:17" s="11" customFormat="1" ht="17.100000000000001" customHeigh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Q3330" s="44"/>
    </row>
    <row r="3331" spans="1:17" s="11" customFormat="1" ht="17.100000000000001" customHeigh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Q3331" s="44"/>
    </row>
    <row r="3332" spans="1:17" s="11" customFormat="1" ht="17.100000000000001" customHeigh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Q3332" s="44"/>
    </row>
    <row r="3333" spans="1:17" s="11" customFormat="1" ht="17.100000000000001" customHeigh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Q3333" s="44"/>
    </row>
    <row r="3334" spans="1:17" s="11" customFormat="1" ht="17.100000000000001" customHeigh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Q3334" s="44"/>
    </row>
    <row r="3335" spans="1:17" s="11" customFormat="1" ht="17.100000000000001" customHeigh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Q3335" s="44"/>
    </row>
    <row r="3336" spans="1:17" s="11" customFormat="1" ht="17.100000000000001" customHeigh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Q3336" s="44"/>
    </row>
    <row r="3337" spans="1:17" s="11" customFormat="1" ht="17.100000000000001" customHeigh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Q3337" s="44"/>
    </row>
    <row r="3338" spans="1:17" s="11" customFormat="1" ht="17.100000000000001" customHeigh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Q3338" s="44"/>
    </row>
    <row r="3339" spans="1:17" s="11" customFormat="1" ht="17.100000000000001" customHeigh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Q3339" s="44"/>
    </row>
    <row r="3340" spans="1:17" s="11" customFormat="1" ht="17.100000000000001" customHeigh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Q3340" s="44"/>
    </row>
    <row r="3341" spans="1:17" s="11" customFormat="1" ht="17.100000000000001" customHeigh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Q3341" s="44"/>
    </row>
    <row r="3342" spans="1:17" s="11" customFormat="1" ht="17.100000000000001" customHeigh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Q3342" s="44"/>
    </row>
    <row r="3343" spans="1:17" s="11" customFormat="1" ht="17.100000000000001" customHeigh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Q3343" s="44"/>
    </row>
    <row r="3344" spans="1:17" s="11" customFormat="1" ht="17.100000000000001" customHeigh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Q3344" s="44"/>
    </row>
    <row r="3345" spans="1:17" s="11" customFormat="1" ht="17.100000000000001" customHeigh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Q3345" s="44"/>
    </row>
    <row r="3346" spans="1:17" s="11" customFormat="1" ht="17.100000000000001" customHeigh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Q3346" s="44"/>
    </row>
    <row r="3347" spans="1:17" s="11" customFormat="1" ht="17.100000000000001" customHeigh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Q3347" s="44"/>
    </row>
    <row r="3348" spans="1:17" s="11" customFormat="1" ht="17.100000000000001" customHeigh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Q3348" s="44"/>
    </row>
    <row r="3349" spans="1:17" s="11" customFormat="1" ht="17.100000000000001" customHeigh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Q3349" s="44"/>
    </row>
    <row r="3350" spans="1:17" s="11" customFormat="1" ht="17.100000000000001" customHeigh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Q3350" s="44"/>
    </row>
    <row r="3351" spans="1:17" s="11" customFormat="1" ht="17.100000000000001" customHeigh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Q3351" s="44"/>
    </row>
    <row r="3352" spans="1:17" s="11" customFormat="1" ht="17.100000000000001" customHeigh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Q3352" s="44"/>
    </row>
    <row r="3353" spans="1:17" s="11" customFormat="1" ht="17.100000000000001" customHeigh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Q3353" s="44"/>
    </row>
    <row r="3354" spans="1:17" s="11" customFormat="1" ht="17.100000000000001" customHeigh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Q3354" s="44"/>
    </row>
    <row r="3355" spans="1:17" s="11" customFormat="1" ht="17.100000000000001" customHeigh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Q3355" s="44"/>
    </row>
    <row r="3356" spans="1:17" s="11" customFormat="1" ht="17.100000000000001" customHeigh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Q3356" s="44"/>
    </row>
    <row r="3357" spans="1:17" s="11" customFormat="1" ht="17.100000000000001" customHeigh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Q3357" s="44"/>
    </row>
    <row r="3358" spans="1:17" s="11" customFormat="1" ht="17.100000000000001" customHeigh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Q3358" s="44"/>
    </row>
    <row r="3359" spans="1:17" s="11" customFormat="1" ht="17.100000000000001" customHeigh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Q3359" s="44"/>
    </row>
    <row r="3360" spans="1:17" s="11" customFormat="1" ht="17.100000000000001" customHeigh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Q3360" s="44"/>
    </row>
    <row r="3361" spans="1:17" s="11" customFormat="1" ht="17.100000000000001" customHeigh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Q3361" s="44"/>
    </row>
    <row r="3362" spans="1:17" s="11" customFormat="1" ht="17.100000000000001" customHeigh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Q3362" s="44"/>
    </row>
    <row r="3363" spans="1:17" s="11" customFormat="1" ht="17.100000000000001" customHeigh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Q3363" s="44"/>
    </row>
    <row r="3364" spans="1:17" s="11" customFormat="1" ht="17.100000000000001" customHeigh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Q3364" s="44"/>
    </row>
    <row r="3365" spans="1:17" s="11" customFormat="1" ht="17.100000000000001" customHeigh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Q3365" s="44"/>
    </row>
    <row r="3366" spans="1:17" s="11" customFormat="1" ht="17.100000000000001" customHeigh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Q3366" s="44"/>
    </row>
    <row r="3367" spans="1:17" s="11" customFormat="1" ht="17.100000000000001" customHeigh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Q3367" s="44"/>
    </row>
    <row r="3368" spans="1:17" s="11" customFormat="1" ht="17.100000000000001" customHeigh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Q3368" s="44"/>
    </row>
    <row r="3369" spans="1:17" s="11" customFormat="1" ht="17.100000000000001" customHeigh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Q3369" s="44"/>
    </row>
    <row r="3370" spans="1:17" s="11" customFormat="1" ht="17.100000000000001" customHeigh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Q3370" s="44"/>
    </row>
    <row r="3371" spans="1:17" s="11" customFormat="1" ht="17.100000000000001" customHeigh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Q3371" s="44"/>
    </row>
    <row r="3372" spans="1:17" s="11" customFormat="1" ht="17.100000000000001" customHeigh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Q3372" s="44"/>
    </row>
    <row r="3373" spans="1:17" s="11" customFormat="1" ht="17.100000000000001" customHeigh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Q3373" s="44"/>
    </row>
    <row r="3374" spans="1:17" s="11" customFormat="1" ht="17.100000000000001" customHeigh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Q3374" s="44"/>
    </row>
    <row r="3375" spans="1:17" s="11" customFormat="1" ht="17.100000000000001" customHeigh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Q3375" s="44"/>
    </row>
    <row r="3376" spans="1:17" s="11" customFormat="1" ht="17.100000000000001" customHeigh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Q3376" s="44"/>
    </row>
    <row r="3377" spans="1:17" s="11" customFormat="1" ht="17.100000000000001" customHeigh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Q3377" s="44"/>
    </row>
    <row r="3378" spans="1:17" s="11" customFormat="1" ht="17.100000000000001" customHeigh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Q3378" s="44"/>
    </row>
    <row r="3379" spans="1:17" s="11" customFormat="1" ht="17.100000000000001" customHeigh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Q3379" s="44"/>
    </row>
    <row r="3380" spans="1:17" s="11" customFormat="1" ht="17.100000000000001" customHeigh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Q3380" s="44"/>
    </row>
    <row r="3381" spans="1:17" s="11" customFormat="1" ht="17.100000000000001" customHeigh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Q3381" s="44"/>
    </row>
    <row r="3382" spans="1:17" s="11" customFormat="1" ht="17.100000000000001" customHeigh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Q3382" s="44"/>
    </row>
    <row r="3383" spans="1:17" s="11" customFormat="1" ht="17.100000000000001" customHeigh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Q3383" s="44"/>
    </row>
    <row r="3384" spans="1:17" s="11" customFormat="1" ht="17.100000000000001" customHeigh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Q3384" s="44"/>
    </row>
    <row r="3385" spans="1:17" s="11" customFormat="1" ht="17.100000000000001" customHeigh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Q3385" s="44"/>
    </row>
    <row r="3386" spans="1:17" s="11" customFormat="1" ht="17.100000000000001" customHeigh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Q3386" s="44"/>
    </row>
    <row r="3387" spans="1:17" s="11" customFormat="1" ht="17.100000000000001" customHeigh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Q3387" s="44"/>
    </row>
    <row r="3388" spans="1:17" s="11" customFormat="1" ht="17.100000000000001" customHeigh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Q3388" s="44"/>
    </row>
    <row r="3389" spans="1:17" s="11" customFormat="1" ht="17.100000000000001" customHeigh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Q3389" s="44"/>
    </row>
    <row r="3390" spans="1:17" s="11" customFormat="1" ht="17.100000000000001" customHeigh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Q3390" s="44"/>
    </row>
    <row r="3391" spans="1:17" s="11" customFormat="1" ht="17.100000000000001" customHeigh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Q3391" s="44"/>
    </row>
    <row r="3392" spans="1:17" s="11" customFormat="1" ht="17.100000000000001" customHeigh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Q3392" s="44"/>
    </row>
    <row r="3393" spans="1:17" s="11" customFormat="1" ht="17.100000000000001" customHeigh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Q3393" s="44"/>
    </row>
    <row r="3394" spans="1:17" s="11" customFormat="1" ht="17.100000000000001" customHeigh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Q3394" s="44"/>
    </row>
    <row r="3395" spans="1:17" s="11" customFormat="1" ht="17.100000000000001" customHeigh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Q3395" s="44"/>
    </row>
    <row r="3396" spans="1:17" s="11" customFormat="1" ht="17.100000000000001" customHeigh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Q3396" s="44"/>
    </row>
    <row r="3397" spans="1:17" s="11" customFormat="1" ht="17.100000000000001" customHeigh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Q3397" s="44"/>
    </row>
    <row r="3398" spans="1:17" s="11" customFormat="1" ht="17.100000000000001" customHeigh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Q3398" s="44"/>
    </row>
    <row r="3399" spans="1:17" s="11" customFormat="1" ht="17.100000000000001" customHeigh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Q3399" s="44"/>
    </row>
    <row r="3400" spans="1:17" s="11" customFormat="1" ht="17.100000000000001" customHeigh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Q3400" s="44"/>
    </row>
    <row r="3401" spans="1:17" s="11" customFormat="1" ht="17.100000000000001" customHeigh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Q3401" s="44"/>
    </row>
    <row r="3402" spans="1:17" s="11" customFormat="1" ht="17.100000000000001" customHeigh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Q3402" s="44"/>
    </row>
    <row r="3403" spans="1:17" s="11" customFormat="1" ht="17.100000000000001" customHeigh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Q3403" s="44"/>
    </row>
    <row r="3404" spans="1:17" s="11" customFormat="1" ht="17.100000000000001" customHeigh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Q3404" s="44"/>
    </row>
    <row r="3405" spans="1:17" s="11" customFormat="1" ht="17.100000000000001" customHeigh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Q3405" s="44"/>
    </row>
    <row r="3406" spans="1:17" s="11" customFormat="1" ht="17.100000000000001" customHeigh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Q3406" s="44"/>
    </row>
    <row r="3407" spans="1:17" s="11" customFormat="1" ht="17.100000000000001" customHeigh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Q3407" s="44"/>
    </row>
    <row r="3408" spans="1:17" s="11" customFormat="1" ht="17.100000000000001" customHeigh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Q3408" s="44"/>
    </row>
    <row r="3409" spans="1:17" s="11" customFormat="1" ht="17.100000000000001" customHeigh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Q3409" s="44"/>
    </row>
    <row r="3410" spans="1:17" s="11" customFormat="1" ht="17.100000000000001" customHeigh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Q3410" s="44"/>
    </row>
    <row r="3411" spans="1:17" s="11" customFormat="1" ht="17.100000000000001" customHeigh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Q3411" s="44"/>
    </row>
    <row r="3412" spans="1:17" s="11" customFormat="1" ht="17.100000000000001" customHeigh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Q3412" s="44"/>
    </row>
    <row r="3413" spans="1:17" s="11" customFormat="1" ht="17.100000000000001" customHeigh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Q3413" s="44"/>
    </row>
    <row r="3414" spans="1:17" s="11" customFormat="1" ht="17.100000000000001" customHeigh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Q3414" s="44"/>
    </row>
    <row r="3415" spans="1:17" s="11" customFormat="1" ht="17.100000000000001" customHeigh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Q3415" s="44"/>
    </row>
    <row r="3416" spans="1:17" s="11" customFormat="1" ht="17.100000000000001" customHeigh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Q3416" s="44"/>
    </row>
    <row r="3417" spans="1:17" s="11" customFormat="1" ht="17.100000000000001" customHeigh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Q3417" s="44"/>
    </row>
    <row r="3418" spans="1:17" s="11" customFormat="1" ht="17.100000000000001" customHeigh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Q3418" s="44"/>
    </row>
    <row r="3419" spans="1:17" s="11" customFormat="1" ht="17.100000000000001" customHeigh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Q3419" s="44"/>
    </row>
    <row r="3420" spans="1:17" s="11" customFormat="1" ht="17.100000000000001" customHeigh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Q3420" s="44"/>
    </row>
    <row r="3421" spans="1:17" s="11" customFormat="1" ht="17.100000000000001" customHeigh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Q3421" s="44"/>
    </row>
    <row r="3422" spans="1:17" s="11" customFormat="1" ht="17.100000000000001" customHeigh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Q3422" s="44"/>
    </row>
    <row r="3423" spans="1:17" s="11" customFormat="1" ht="17.100000000000001" customHeigh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Q3423" s="44"/>
    </row>
    <row r="3424" spans="1:17" s="11" customFormat="1" ht="17.100000000000001" customHeigh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Q3424" s="44"/>
    </row>
    <row r="3425" spans="1:17" s="11" customFormat="1" ht="17.100000000000001" customHeigh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Q3425" s="44"/>
    </row>
    <row r="3426" spans="1:17" s="11" customFormat="1" ht="17.100000000000001" customHeigh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Q3426" s="44"/>
    </row>
    <row r="3427" spans="1:17" s="11" customFormat="1" ht="17.100000000000001" customHeigh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Q3427" s="44"/>
    </row>
    <row r="3428" spans="1:17" s="11" customFormat="1" ht="17.100000000000001" customHeigh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Q3428" s="44"/>
    </row>
    <row r="3429" spans="1:17" s="11" customFormat="1" ht="17.100000000000001" customHeigh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Q3429" s="44"/>
    </row>
    <row r="3430" spans="1:17" s="11" customFormat="1" ht="17.100000000000001" customHeigh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Q3430" s="44"/>
    </row>
    <row r="3431" spans="1:17" s="11" customFormat="1" ht="17.100000000000001" customHeigh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Q3431" s="44"/>
    </row>
    <row r="3432" spans="1:17" s="11" customFormat="1" ht="17.100000000000001" customHeigh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Q3432" s="44"/>
    </row>
    <row r="3433" spans="1:17" s="11" customFormat="1" ht="17.100000000000001" customHeigh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Q3433" s="44"/>
    </row>
    <row r="3434" spans="1:17" s="11" customFormat="1" ht="17.100000000000001" customHeigh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Q3434" s="44"/>
    </row>
    <row r="3435" spans="1:17" s="11" customFormat="1" ht="17.100000000000001" customHeigh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Q3435" s="44"/>
    </row>
    <row r="3436" spans="1:17" s="11" customFormat="1" ht="17.100000000000001" customHeigh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Q3436" s="44"/>
    </row>
    <row r="3437" spans="1:17" s="11" customFormat="1" ht="17.100000000000001" customHeigh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Q3437" s="44"/>
    </row>
    <row r="3438" spans="1:17" s="11" customFormat="1" ht="17.100000000000001" customHeigh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Q3438" s="44"/>
    </row>
    <row r="3439" spans="1:17" s="11" customFormat="1" ht="17.100000000000001" customHeigh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Q3439" s="44"/>
    </row>
    <row r="3440" spans="1:17" s="11" customFormat="1" ht="17.100000000000001" customHeigh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Q3440" s="44"/>
    </row>
    <row r="3441" spans="1:17" s="11" customFormat="1" ht="17.100000000000001" customHeigh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Q3441" s="44"/>
    </row>
    <row r="3442" spans="1:17" s="11" customFormat="1" ht="17.100000000000001" customHeigh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Q3442" s="44"/>
    </row>
    <row r="3443" spans="1:17" s="11" customFormat="1" ht="17.100000000000001" customHeigh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Q3443" s="44"/>
    </row>
    <row r="3444" spans="1:17" s="11" customFormat="1" ht="17.100000000000001" customHeigh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Q3444" s="44"/>
    </row>
    <row r="3445" spans="1:17" s="11" customFormat="1" ht="17.100000000000001" customHeigh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Q3445" s="44"/>
    </row>
    <row r="3446" spans="1:17" s="11" customFormat="1" ht="17.100000000000001" customHeigh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Q3446" s="44"/>
    </row>
    <row r="3447" spans="1:17" s="11" customFormat="1" ht="17.100000000000001" customHeigh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Q3447" s="44"/>
    </row>
    <row r="3448" spans="1:17" s="11" customFormat="1" ht="17.100000000000001" customHeigh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Q3448" s="44"/>
    </row>
    <row r="3449" spans="1:17" s="11" customFormat="1" ht="17.100000000000001" customHeigh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Q3449" s="44"/>
    </row>
    <row r="3450" spans="1:17" s="11" customFormat="1" ht="17.100000000000001" customHeigh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Q3450" s="44"/>
    </row>
    <row r="3451" spans="1:17" s="11" customFormat="1" ht="17.100000000000001" customHeigh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Q3451" s="44"/>
    </row>
    <row r="3452" spans="1:17" s="11" customFormat="1" ht="17.100000000000001" customHeigh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Q3452" s="44"/>
    </row>
    <row r="3453" spans="1:17" s="11" customFormat="1" ht="17.100000000000001" customHeigh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Q3453" s="44"/>
    </row>
    <row r="3454" spans="1:17" s="11" customFormat="1" ht="17.100000000000001" customHeigh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Q3454" s="44"/>
    </row>
    <row r="3455" spans="1:17" s="11" customFormat="1" ht="17.100000000000001" customHeigh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Q3455" s="44"/>
    </row>
    <row r="3456" spans="1:17" s="11" customFormat="1" ht="17.100000000000001" customHeigh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Q3456" s="44"/>
    </row>
    <row r="3457" spans="1:17" s="11" customFormat="1" ht="17.100000000000001" customHeigh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Q3457" s="44"/>
    </row>
    <row r="3458" spans="1:17" s="11" customFormat="1" ht="17.100000000000001" customHeigh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Q3458" s="44"/>
    </row>
    <row r="3459" spans="1:17" s="11" customFormat="1" ht="17.100000000000001" customHeigh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Q3459" s="44"/>
    </row>
    <row r="3460" spans="1:17" s="11" customFormat="1" ht="17.100000000000001" customHeigh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Q3460" s="44"/>
    </row>
    <row r="3461" spans="1:17" s="11" customFormat="1" ht="17.100000000000001" customHeigh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Q3461" s="44"/>
    </row>
    <row r="3462" spans="1:17" s="11" customFormat="1" ht="17.100000000000001" customHeigh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Q3462" s="44"/>
    </row>
    <row r="3463" spans="1:17" s="11" customFormat="1" ht="17.100000000000001" customHeigh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Q3463" s="44"/>
    </row>
    <row r="3464" spans="1:17" s="11" customFormat="1" ht="17.100000000000001" customHeigh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Q3464" s="44"/>
    </row>
    <row r="3465" spans="1:17" s="11" customFormat="1" ht="17.100000000000001" customHeigh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Q3465" s="44"/>
    </row>
    <row r="3466" spans="1:17" s="11" customFormat="1" ht="17.100000000000001" customHeigh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Q3466" s="44"/>
    </row>
    <row r="3467" spans="1:17" s="11" customFormat="1" ht="17.100000000000001" customHeigh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Q3467" s="44"/>
    </row>
    <row r="3468" spans="1:17" s="11" customFormat="1" ht="17.100000000000001" customHeigh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Q3468" s="44"/>
    </row>
    <row r="3469" spans="1:17" s="11" customFormat="1" ht="17.100000000000001" customHeigh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Q3469" s="44"/>
    </row>
    <row r="3470" spans="1:17" s="11" customFormat="1" ht="17.100000000000001" customHeigh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Q3470" s="44"/>
    </row>
    <row r="3471" spans="1:17" s="11" customFormat="1" ht="17.100000000000001" customHeigh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Q3471" s="44"/>
    </row>
    <row r="3472" spans="1:17" s="11" customFormat="1" ht="17.100000000000001" customHeigh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Q3472" s="44"/>
    </row>
    <row r="3473" spans="1:17" s="11" customFormat="1" ht="17.100000000000001" customHeigh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Q3473" s="44"/>
    </row>
    <row r="3474" spans="1:17" s="11" customFormat="1" ht="17.100000000000001" customHeigh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Q3474" s="44"/>
    </row>
    <row r="3475" spans="1:17" s="11" customFormat="1" ht="17.100000000000001" customHeigh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Q3475" s="44"/>
    </row>
    <row r="3476" spans="1:17" s="11" customFormat="1" ht="17.100000000000001" customHeigh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Q3476" s="44"/>
    </row>
    <row r="3477" spans="1:17" s="11" customFormat="1" ht="17.100000000000001" customHeigh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Q3477" s="44"/>
    </row>
    <row r="3478" spans="1:17" s="11" customFormat="1" ht="17.100000000000001" customHeigh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Q3478" s="44"/>
    </row>
    <row r="3479" spans="1:17" s="11" customFormat="1" ht="17.100000000000001" customHeigh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Q3479" s="44"/>
    </row>
    <row r="3480" spans="1:17" s="11" customFormat="1" ht="17.100000000000001" customHeigh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Q3480" s="44"/>
    </row>
    <row r="3481" spans="1:17" s="11" customFormat="1" ht="17.100000000000001" customHeigh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Q3481" s="44"/>
    </row>
    <row r="3482" spans="1:17" s="11" customFormat="1" ht="17.100000000000001" customHeigh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Q3482" s="44"/>
    </row>
    <row r="3483" spans="1:17" s="11" customFormat="1" ht="17.100000000000001" customHeigh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Q3483" s="44"/>
    </row>
    <row r="3484" spans="1:17" s="11" customFormat="1" ht="17.100000000000001" customHeigh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Q3484" s="44"/>
    </row>
    <row r="3485" spans="1:17" s="11" customFormat="1" ht="17.100000000000001" customHeigh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Q3485" s="44"/>
    </row>
    <row r="3486" spans="1:17" s="11" customFormat="1" ht="17.100000000000001" customHeigh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Q3486" s="44"/>
    </row>
    <row r="3487" spans="1:17" s="11" customFormat="1" ht="17.100000000000001" customHeigh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Q3487" s="44"/>
    </row>
    <row r="3488" spans="1:17" s="11" customFormat="1" ht="17.100000000000001" customHeigh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Q3488" s="44"/>
    </row>
    <row r="3489" spans="1:17" s="11" customFormat="1" ht="17.100000000000001" customHeigh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Q3489" s="44"/>
    </row>
    <row r="3490" spans="1:17" s="11" customFormat="1" ht="17.100000000000001" customHeigh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Q3490" s="44"/>
    </row>
    <row r="3491" spans="1:17" s="11" customFormat="1" ht="17.100000000000001" customHeigh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Q3491" s="44"/>
    </row>
    <row r="3492" spans="1:17" s="11" customFormat="1" ht="17.100000000000001" customHeigh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Q3492" s="44"/>
    </row>
    <row r="3493" spans="1:17" s="11" customFormat="1" ht="17.100000000000001" customHeigh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Q3493" s="44"/>
    </row>
    <row r="3494" spans="1:17" s="11" customFormat="1" ht="17.100000000000001" customHeigh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Q3494" s="44"/>
    </row>
    <row r="3495" spans="1:17" s="11" customFormat="1" ht="17.100000000000001" customHeigh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Q3495" s="44"/>
    </row>
    <row r="3496" spans="1:17" s="11" customFormat="1" ht="17.100000000000001" customHeigh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Q3496" s="44"/>
    </row>
    <row r="3497" spans="1:17" s="11" customFormat="1" ht="17.100000000000001" customHeigh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Q3497" s="44"/>
    </row>
    <row r="3498" spans="1:17" s="11" customFormat="1" ht="17.100000000000001" customHeigh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Q3498" s="44"/>
    </row>
    <row r="3499" spans="1:17" s="11" customFormat="1" ht="17.100000000000001" customHeigh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Q3499" s="44"/>
    </row>
    <row r="3500" spans="1:17" s="11" customFormat="1" ht="17.100000000000001" customHeigh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Q3500" s="44"/>
    </row>
    <row r="3501" spans="1:17" s="11" customFormat="1" ht="17.100000000000001" customHeigh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Q3501" s="44"/>
    </row>
    <row r="3502" spans="1:17" s="11" customFormat="1" ht="17.100000000000001" customHeigh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Q3502" s="44"/>
    </row>
    <row r="3503" spans="1:17" s="11" customFormat="1" ht="17.100000000000001" customHeigh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Q3503" s="44"/>
    </row>
    <row r="3504" spans="1:17" s="11" customFormat="1" ht="17.100000000000001" customHeigh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Q3504" s="44"/>
    </row>
    <row r="3505" spans="1:17" s="11" customFormat="1" ht="17.100000000000001" customHeigh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Q3505" s="44"/>
    </row>
    <row r="3506" spans="1:17" s="11" customFormat="1" ht="17.100000000000001" customHeigh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Q3506" s="44"/>
    </row>
    <row r="3507" spans="1:17" s="11" customFormat="1" ht="17.100000000000001" customHeigh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Q3507" s="44"/>
    </row>
    <row r="3508" spans="1:17" s="11" customFormat="1" ht="17.100000000000001" customHeigh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Q3508" s="44"/>
    </row>
    <row r="3509" spans="1:17" s="11" customFormat="1" ht="17.100000000000001" customHeigh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Q3509" s="44"/>
    </row>
    <row r="3510" spans="1:17" s="11" customFormat="1" ht="17.100000000000001" customHeigh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Q3510" s="44"/>
    </row>
    <row r="3511" spans="1:17" s="11" customFormat="1" ht="17.100000000000001" customHeigh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Q3511" s="44"/>
    </row>
    <row r="3512" spans="1:17" s="11" customFormat="1" ht="17.100000000000001" customHeigh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Q3512" s="44"/>
    </row>
    <row r="3513" spans="1:17" s="11" customFormat="1" ht="17.100000000000001" customHeigh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Q3513" s="44"/>
    </row>
    <row r="3514" spans="1:17" s="11" customFormat="1" ht="17.100000000000001" customHeigh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Q3514" s="44"/>
    </row>
    <row r="3515" spans="1:17" s="11" customFormat="1" ht="17.100000000000001" customHeigh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Q3515" s="44"/>
    </row>
    <row r="3516" spans="1:17" s="11" customFormat="1" ht="17.100000000000001" customHeigh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Q3516" s="44"/>
    </row>
    <row r="3517" spans="1:17" s="11" customFormat="1" ht="17.100000000000001" customHeigh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Q3517" s="44"/>
    </row>
    <row r="3518" spans="1:17" s="11" customFormat="1" ht="17.100000000000001" customHeigh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Q3518" s="44"/>
    </row>
    <row r="3519" spans="1:17" s="11" customFormat="1" ht="17.100000000000001" customHeigh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Q3519" s="44"/>
    </row>
    <row r="3520" spans="1:17" s="11" customFormat="1" ht="17.100000000000001" customHeigh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Q3520" s="44"/>
    </row>
    <row r="3521" spans="1:17" s="11" customFormat="1" ht="17.100000000000001" customHeigh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Q3521" s="44"/>
    </row>
    <row r="3522" spans="1:17" s="11" customFormat="1" ht="17.100000000000001" customHeigh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Q3522" s="44"/>
    </row>
    <row r="3523" spans="1:17" s="11" customFormat="1" ht="17.100000000000001" customHeigh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Q3523" s="44"/>
    </row>
    <row r="3524" spans="1:17" s="11" customFormat="1" ht="17.100000000000001" customHeigh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Q3524" s="44"/>
    </row>
    <row r="3525" spans="1:17" s="11" customFormat="1" ht="17.100000000000001" customHeigh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Q3525" s="44"/>
    </row>
    <row r="3526" spans="1:17" s="11" customFormat="1" ht="17.100000000000001" customHeigh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Q3526" s="44"/>
    </row>
    <row r="3527" spans="1:17" s="11" customFormat="1" ht="17.100000000000001" customHeigh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Q3527" s="44"/>
    </row>
    <row r="3528" spans="1:17" s="11" customFormat="1" ht="17.100000000000001" customHeigh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Q3528" s="44"/>
    </row>
    <row r="3529" spans="1:17" s="11" customFormat="1" ht="17.100000000000001" customHeigh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Q3529" s="44"/>
    </row>
    <row r="3530" spans="1:17" s="11" customFormat="1" ht="17.100000000000001" customHeigh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Q3530" s="44"/>
    </row>
    <row r="3531" spans="1:17" s="11" customFormat="1" ht="17.100000000000001" customHeigh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Q3531" s="44"/>
    </row>
    <row r="3532" spans="1:17" s="11" customFormat="1" ht="17.100000000000001" customHeigh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Q3532" s="44"/>
    </row>
    <row r="3533" spans="1:17" s="11" customFormat="1" ht="17.100000000000001" customHeigh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Q3533" s="44"/>
    </row>
    <row r="3534" spans="1:17" s="11" customFormat="1" ht="17.100000000000001" customHeigh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Q3534" s="44"/>
    </row>
    <row r="3535" spans="1:17" s="11" customFormat="1" ht="17.100000000000001" customHeigh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Q3535" s="44"/>
    </row>
    <row r="3536" spans="1:17" s="11" customFormat="1" ht="17.100000000000001" customHeigh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Q3536" s="44"/>
    </row>
    <row r="3537" spans="1:17" s="11" customFormat="1" ht="17.100000000000001" customHeigh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Q3537" s="44"/>
    </row>
    <row r="3538" spans="1:17" s="11" customFormat="1" ht="17.100000000000001" customHeigh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Q3538" s="44"/>
    </row>
    <row r="3539" spans="1:17" s="11" customFormat="1" ht="17.100000000000001" customHeigh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Q3539" s="44"/>
    </row>
    <row r="3540" spans="1:17" s="11" customFormat="1" ht="17.100000000000001" customHeigh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Q3540" s="44"/>
    </row>
    <row r="3541" spans="1:17" s="11" customFormat="1" ht="17.100000000000001" customHeigh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Q3541" s="44"/>
    </row>
    <row r="3542" spans="1:17" s="11" customFormat="1" ht="17.100000000000001" customHeigh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Q3542" s="44"/>
    </row>
    <row r="3543" spans="1:17" s="11" customFormat="1" ht="17.100000000000001" customHeigh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Q3543" s="44"/>
    </row>
    <row r="3544" spans="1:17" s="11" customForma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Q3544" s="44"/>
    </row>
    <row r="3545" spans="1:17" s="11" customForma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Q3545" s="44"/>
    </row>
    <row r="3546" spans="1:17" s="11" customForma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Q3546" s="44"/>
    </row>
    <row r="3547" spans="1:17" s="11" customForma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Q3547" s="44"/>
    </row>
    <row r="3548" spans="1:17" s="11" customForma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Q3548" s="44"/>
    </row>
    <row r="3549" spans="1:17" s="11" customForma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Q3549" s="44"/>
    </row>
    <row r="3550" spans="1:17" s="11" customForma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Q3550" s="44"/>
    </row>
    <row r="3551" spans="1:17" s="11" customForma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Q3551" s="44"/>
    </row>
    <row r="3552" spans="1:17" s="11" customForma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Q3552" s="44"/>
    </row>
    <row r="3553" spans="1:17" s="11" customForma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Q3553" s="44"/>
    </row>
    <row r="3554" spans="1:17" s="11" customForma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Q3554" s="44"/>
    </row>
    <row r="3555" spans="1:17" s="11" customForma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Q3555" s="44"/>
    </row>
    <row r="3556" spans="1:17" s="11" customForma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Q3556" s="44"/>
    </row>
    <row r="3557" spans="1:17" s="11" customForma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Q3557" s="44"/>
    </row>
    <row r="3558" spans="1:17" s="11" customForma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Q3558" s="44"/>
    </row>
    <row r="3559" spans="1:17" s="11" customForma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Q3559" s="44"/>
    </row>
    <row r="3560" spans="1:17" s="11" customForma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Q3560" s="44"/>
    </row>
    <row r="3561" spans="1:17" s="11" customForma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Q3561" s="44"/>
    </row>
    <row r="3562" spans="1:17" s="11" customForma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Q3562" s="44"/>
    </row>
    <row r="3563" spans="1:17" s="11" customForma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Q3563" s="44"/>
    </row>
    <row r="3564" spans="1:17" s="11" customForma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Q3564" s="44"/>
    </row>
    <row r="3565" spans="1:17" s="11" customForma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Q3565" s="44"/>
    </row>
    <row r="3566" spans="1:17" s="11" customForma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Q3566" s="44"/>
    </row>
    <row r="3567" spans="1:17" s="11" customForma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Q3567" s="44"/>
    </row>
    <row r="3568" spans="1:17" s="11" customForma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Q3568" s="44"/>
    </row>
    <row r="3569" spans="1:17" s="11" customForma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Q3569" s="44"/>
    </row>
    <row r="3570" spans="1:17" s="11" customForma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Q3570" s="44"/>
    </row>
    <row r="3571" spans="1:17" s="11" customForma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Q3571" s="44"/>
    </row>
    <row r="3572" spans="1:17" s="11" customForma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Q3572" s="44"/>
    </row>
    <row r="3573" spans="1:17" s="11" customForma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Q3573" s="44"/>
    </row>
    <row r="3574" spans="1:17" s="11" customForma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Q3574" s="44"/>
    </row>
    <row r="3575" spans="1:17" s="11" customForma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Q3575" s="44"/>
    </row>
    <row r="3576" spans="1:17" s="11" customForma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Q3576" s="44"/>
    </row>
    <row r="3577" spans="1:17" s="11" customForma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Q3577" s="44"/>
    </row>
    <row r="3578" spans="1:17" s="11" customForma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Q3578" s="44"/>
    </row>
    <row r="3579" spans="1:17" s="11" customForma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Q3579" s="44"/>
    </row>
    <row r="3580" spans="1:17" s="11" customForma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Q3580" s="44"/>
    </row>
    <row r="3581" spans="1:17" s="11" customForma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Q3581" s="44"/>
    </row>
    <row r="3582" spans="1:17" s="11" customForma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Q3582" s="44"/>
    </row>
    <row r="3583" spans="1:17" s="11" customForma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Q3583" s="44"/>
    </row>
    <row r="3584" spans="1:17" s="11" customForma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Q3584" s="44"/>
    </row>
    <row r="3585" spans="1:17" s="11" customForma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Q3585" s="44"/>
    </row>
    <row r="3586" spans="1:17" s="11" customForma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Q3586" s="44"/>
    </row>
    <row r="3587" spans="1:17" s="11" customForma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Q3587" s="44"/>
    </row>
    <row r="3588" spans="1:17" s="11" customForma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Q3588" s="44"/>
    </row>
    <row r="3589" spans="1:17" s="11" customForma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Q3589" s="44"/>
    </row>
    <row r="3590" spans="1:17" s="11" customForma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Q3590" s="44"/>
    </row>
    <row r="3591" spans="1:17" s="11" customForma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Q3591" s="44"/>
    </row>
    <row r="3592" spans="1:17" s="11" customForma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Q3592" s="44"/>
    </row>
    <row r="3593" spans="1:17" s="11" customForma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Q3593" s="44"/>
    </row>
    <row r="3594" spans="1:17" s="11" customForma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Q3594" s="44"/>
    </row>
    <row r="3595" spans="1:17" s="11" customForma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Q3595" s="44"/>
    </row>
    <row r="3596" spans="1:17" s="11" customForma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Q3596" s="44"/>
    </row>
    <row r="3597" spans="1:17" s="11" customForma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Q3597" s="44"/>
    </row>
    <row r="3598" spans="1:17" s="11" customForma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Q3598" s="44"/>
    </row>
    <row r="3599" spans="1:17" s="11" customForma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Q3599" s="44"/>
    </row>
    <row r="3600" spans="1:17" s="11" customForma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Q3600" s="44"/>
    </row>
    <row r="3601" spans="1:17" s="11" customForma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Q3601" s="44"/>
    </row>
    <row r="3602" spans="1:17" s="11" customForma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Q3602" s="44"/>
    </row>
    <row r="3603" spans="1:17" s="11" customForma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Q3603" s="44"/>
    </row>
  </sheetData>
  <mergeCells count="8">
    <mergeCell ref="H20:I20"/>
    <mergeCell ref="A1:P2"/>
    <mergeCell ref="A19:P19"/>
    <mergeCell ref="C4:E4"/>
    <mergeCell ref="A3:O3"/>
    <mergeCell ref="A17:P18"/>
    <mergeCell ref="N20:O20"/>
    <mergeCell ref="K20:L20"/>
  </mergeCells>
  <phoneticPr fontId="3" type="noConversion"/>
  <pageMargins left="0" right="0" top="0.25" bottom="0.25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8"/>
  <sheetViews>
    <sheetView workbookViewId="0">
      <selection activeCell="A4" sqref="A4"/>
    </sheetView>
  </sheetViews>
  <sheetFormatPr defaultColWidth="9.140625" defaultRowHeight="12.75"/>
  <cols>
    <col min="1" max="1" width="18.7109375" style="9" customWidth="1"/>
    <col min="2" max="16" width="6.7109375" style="9" customWidth="1"/>
    <col min="17" max="16384" width="9.140625" style="9"/>
  </cols>
  <sheetData>
    <row r="1" spans="1:19" ht="17.100000000000001" customHeight="1">
      <c r="A1" s="174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9" ht="17.100000000000001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9" ht="17.100000000000001" customHeight="1">
      <c r="A3" s="171" t="s">
        <v>334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9" ht="17.100000000000001" customHeight="1">
      <c r="A4" s="107" t="s">
        <v>217</v>
      </c>
      <c r="B4" s="107" t="s">
        <v>205</v>
      </c>
      <c r="C4" s="107" t="s">
        <v>206</v>
      </c>
      <c r="D4" s="107" t="s">
        <v>207</v>
      </c>
      <c r="E4" s="107" t="s">
        <v>208</v>
      </c>
      <c r="F4" s="107" t="s">
        <v>209</v>
      </c>
      <c r="G4" s="107" t="s">
        <v>210</v>
      </c>
      <c r="H4" s="107"/>
      <c r="I4" s="107" t="s">
        <v>211</v>
      </c>
      <c r="J4" s="107" t="s">
        <v>212</v>
      </c>
      <c r="K4" s="107" t="s">
        <v>213</v>
      </c>
      <c r="L4" s="107" t="s">
        <v>214</v>
      </c>
      <c r="M4" s="107" t="s">
        <v>215</v>
      </c>
      <c r="N4" s="107" t="s">
        <v>218</v>
      </c>
      <c r="O4" s="107"/>
      <c r="P4" s="107" t="s">
        <v>203</v>
      </c>
    </row>
    <row r="5" spans="1:19" s="79" customFormat="1" ht="17.100000000000001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9" ht="17.100000000000001" customHeight="1">
      <c r="A6" s="107" t="s">
        <v>219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1</v>
      </c>
      <c r="H6" s="73"/>
      <c r="I6" s="73">
        <v>0</v>
      </c>
      <c r="J6" s="73">
        <v>2</v>
      </c>
      <c r="K6" s="73">
        <v>0</v>
      </c>
      <c r="L6" s="73">
        <v>0</v>
      </c>
      <c r="M6" s="73">
        <v>0</v>
      </c>
      <c r="N6" s="73">
        <v>0</v>
      </c>
      <c r="O6" s="73"/>
      <c r="P6" s="73">
        <f>SUM(B6:N6)</f>
        <v>3</v>
      </c>
      <c r="R6" s="11"/>
      <c r="S6" s="27"/>
    </row>
    <row r="7" spans="1:19" s="79" customFormat="1" ht="17.100000000000001" customHeight="1">
      <c r="A7" s="127" t="s">
        <v>220</v>
      </c>
      <c r="B7" s="78">
        <v>0</v>
      </c>
      <c r="C7" s="78">
        <v>0</v>
      </c>
      <c r="D7" s="78">
        <v>0</v>
      </c>
      <c r="E7" s="78">
        <v>0</v>
      </c>
      <c r="F7" s="78">
        <v>1</v>
      </c>
      <c r="G7" s="78">
        <v>0</v>
      </c>
      <c r="H7" s="78"/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/>
      <c r="P7" s="78">
        <f t="shared" ref="P7:P32" si="0">SUM(B7:N7)</f>
        <v>1</v>
      </c>
      <c r="R7" s="44"/>
      <c r="S7" s="80"/>
    </row>
    <row r="8" spans="1:19" ht="17.100000000000001" customHeight="1">
      <c r="A8" s="37" t="s">
        <v>221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/>
      <c r="I8" s="73">
        <v>0</v>
      </c>
      <c r="J8" s="73">
        <v>1</v>
      </c>
      <c r="K8" s="73">
        <v>0</v>
      </c>
      <c r="L8" s="73">
        <v>0</v>
      </c>
      <c r="M8" s="73">
        <v>0</v>
      </c>
      <c r="N8" s="73">
        <v>0</v>
      </c>
      <c r="O8" s="73"/>
      <c r="P8" s="73">
        <f t="shared" si="0"/>
        <v>1</v>
      </c>
      <c r="R8" s="11"/>
      <c r="S8" s="27"/>
    </row>
    <row r="9" spans="1:19" s="79" customFormat="1" ht="17.100000000000001" customHeight="1">
      <c r="A9" s="43" t="s">
        <v>222</v>
      </c>
      <c r="B9" s="78">
        <v>0</v>
      </c>
      <c r="C9" s="78">
        <v>0</v>
      </c>
      <c r="D9" s="78">
        <v>0</v>
      </c>
      <c r="E9" s="78">
        <v>0</v>
      </c>
      <c r="F9" s="78">
        <v>1</v>
      </c>
      <c r="G9" s="78">
        <v>1</v>
      </c>
      <c r="H9" s="78"/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/>
      <c r="P9" s="78">
        <f t="shared" si="0"/>
        <v>3</v>
      </c>
      <c r="R9" s="44"/>
      <c r="S9" s="80"/>
    </row>
    <row r="10" spans="1:19" ht="17.100000000000001" customHeight="1">
      <c r="A10" s="37" t="s">
        <v>223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/>
      <c r="I10" s="73">
        <v>0</v>
      </c>
      <c r="J10" s="73">
        <v>1</v>
      </c>
      <c r="K10" s="73">
        <v>0</v>
      </c>
      <c r="L10" s="73">
        <v>0</v>
      </c>
      <c r="M10" s="73">
        <v>0</v>
      </c>
      <c r="N10" s="73">
        <v>0</v>
      </c>
      <c r="O10" s="73"/>
      <c r="P10" s="73">
        <f t="shared" si="0"/>
        <v>1</v>
      </c>
      <c r="R10" s="11"/>
      <c r="S10" s="27"/>
    </row>
    <row r="11" spans="1:19" s="79" customFormat="1" ht="17.100000000000001" customHeight="1">
      <c r="A11" s="53" t="s">
        <v>224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3</v>
      </c>
      <c r="H11" s="78"/>
      <c r="I11" s="78">
        <v>2</v>
      </c>
      <c r="J11" s="78">
        <v>1</v>
      </c>
      <c r="K11" s="78">
        <v>0</v>
      </c>
      <c r="L11" s="78">
        <v>0</v>
      </c>
      <c r="M11" s="78">
        <v>0</v>
      </c>
      <c r="N11" s="78">
        <v>0</v>
      </c>
      <c r="O11" s="78"/>
      <c r="P11" s="78">
        <f t="shared" si="0"/>
        <v>6</v>
      </c>
      <c r="R11" s="44"/>
      <c r="S11" s="80"/>
    </row>
    <row r="12" spans="1:19" ht="17.100000000000001" customHeight="1">
      <c r="A12" s="37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4"/>
      <c r="O12" s="74"/>
      <c r="P12" s="73"/>
      <c r="R12" s="11"/>
      <c r="S12" s="27"/>
    </row>
    <row r="13" spans="1:19" s="79" customFormat="1" ht="17.100000000000001" customHeight="1">
      <c r="A13" s="53" t="s">
        <v>225</v>
      </c>
      <c r="B13" s="78">
        <v>0</v>
      </c>
      <c r="C13" s="78">
        <v>0</v>
      </c>
      <c r="D13" s="78">
        <v>0</v>
      </c>
      <c r="E13" s="78">
        <v>1</v>
      </c>
      <c r="F13" s="78">
        <v>0</v>
      </c>
      <c r="G13" s="78">
        <v>0</v>
      </c>
      <c r="H13" s="78"/>
      <c r="I13" s="78">
        <v>1</v>
      </c>
      <c r="J13" s="78">
        <v>0</v>
      </c>
      <c r="K13" s="78">
        <v>1</v>
      </c>
      <c r="L13" s="78">
        <v>0</v>
      </c>
      <c r="M13" s="78">
        <v>0</v>
      </c>
      <c r="N13" s="78">
        <v>0</v>
      </c>
      <c r="P13" s="78">
        <f t="shared" si="0"/>
        <v>3</v>
      </c>
      <c r="R13" s="44"/>
      <c r="S13" s="80"/>
    </row>
    <row r="14" spans="1:19" ht="17.100000000000001" customHeight="1">
      <c r="A14" s="37" t="s">
        <v>226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1</v>
      </c>
      <c r="H14" s="73"/>
      <c r="I14" s="73">
        <v>0</v>
      </c>
      <c r="J14" s="73">
        <v>1</v>
      </c>
      <c r="K14" s="73">
        <v>1</v>
      </c>
      <c r="L14" s="73">
        <v>0</v>
      </c>
      <c r="M14" s="73">
        <v>0</v>
      </c>
      <c r="N14" s="73">
        <v>0</v>
      </c>
      <c r="O14" s="74"/>
      <c r="P14" s="73">
        <f t="shared" si="0"/>
        <v>3</v>
      </c>
      <c r="R14" s="11"/>
      <c r="S14" s="27"/>
    </row>
    <row r="15" spans="1:19" s="79" customFormat="1" ht="17.100000000000001" customHeight="1">
      <c r="A15" s="53" t="s">
        <v>227</v>
      </c>
      <c r="B15" s="78">
        <v>0</v>
      </c>
      <c r="C15" s="78">
        <v>0</v>
      </c>
      <c r="D15" s="78">
        <v>0</v>
      </c>
      <c r="E15" s="78">
        <v>0</v>
      </c>
      <c r="F15" s="78">
        <v>1</v>
      </c>
      <c r="G15" s="78">
        <v>1</v>
      </c>
      <c r="H15" s="78"/>
      <c r="I15" s="78">
        <v>0</v>
      </c>
      <c r="J15" s="78">
        <v>0</v>
      </c>
      <c r="K15" s="78">
        <v>0</v>
      </c>
      <c r="L15" s="78">
        <v>1</v>
      </c>
      <c r="M15" s="78">
        <v>0</v>
      </c>
      <c r="N15" s="78">
        <v>0</v>
      </c>
      <c r="P15" s="78">
        <f t="shared" si="0"/>
        <v>3</v>
      </c>
      <c r="R15" s="44"/>
      <c r="S15" s="80"/>
    </row>
    <row r="16" spans="1:19" ht="17.100000000000001" customHeight="1">
      <c r="A16" s="37" t="s">
        <v>228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/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4"/>
      <c r="P16" s="73">
        <f t="shared" si="0"/>
        <v>1</v>
      </c>
      <c r="R16" s="11"/>
      <c r="S16" s="27"/>
    </row>
    <row r="17" spans="1:19" s="79" customFormat="1" ht="17.100000000000001" customHeight="1">
      <c r="A17" s="43" t="s">
        <v>229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/>
      <c r="I17" s="78">
        <v>0</v>
      </c>
      <c r="J17" s="78">
        <v>2</v>
      </c>
      <c r="K17" s="78">
        <v>0</v>
      </c>
      <c r="L17" s="78">
        <v>0</v>
      </c>
      <c r="M17" s="78">
        <v>0</v>
      </c>
      <c r="N17" s="78">
        <v>0</v>
      </c>
      <c r="P17" s="78">
        <f t="shared" si="0"/>
        <v>2</v>
      </c>
      <c r="R17" s="44"/>
      <c r="S17" s="80"/>
    </row>
    <row r="18" spans="1:19" ht="17.100000000000001" customHeight="1">
      <c r="A18" s="107" t="s">
        <v>230</v>
      </c>
      <c r="B18" s="73">
        <v>0</v>
      </c>
      <c r="C18" s="73">
        <v>0</v>
      </c>
      <c r="D18" s="73">
        <v>0</v>
      </c>
      <c r="E18" s="73">
        <v>1</v>
      </c>
      <c r="F18" s="73">
        <v>1</v>
      </c>
      <c r="G18" s="73">
        <v>1</v>
      </c>
      <c r="H18" s="73"/>
      <c r="I18" s="73">
        <v>1</v>
      </c>
      <c r="J18" s="73">
        <v>3</v>
      </c>
      <c r="K18" s="73">
        <v>0</v>
      </c>
      <c r="L18" s="73">
        <v>0</v>
      </c>
      <c r="M18" s="73">
        <v>0</v>
      </c>
      <c r="N18" s="73">
        <v>0</v>
      </c>
      <c r="O18" s="74"/>
      <c r="P18" s="73">
        <f t="shared" si="0"/>
        <v>7</v>
      </c>
      <c r="R18" s="11"/>
      <c r="S18" s="27"/>
    </row>
    <row r="19" spans="1:19" s="79" customFormat="1" ht="17.100000000000001" customHeight="1">
      <c r="A19" s="43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P19" s="78"/>
      <c r="R19" s="44"/>
      <c r="S19" s="80"/>
    </row>
    <row r="20" spans="1:19" ht="17.100000000000001" customHeight="1">
      <c r="A20" s="107" t="s">
        <v>231</v>
      </c>
      <c r="B20" s="73">
        <v>0</v>
      </c>
      <c r="C20" s="73">
        <v>0</v>
      </c>
      <c r="D20" s="73">
        <v>0</v>
      </c>
      <c r="E20" s="73">
        <v>0</v>
      </c>
      <c r="F20" s="73">
        <v>3</v>
      </c>
      <c r="G20" s="73">
        <v>1</v>
      </c>
      <c r="H20" s="73"/>
      <c r="I20" s="73">
        <v>1</v>
      </c>
      <c r="J20" s="73">
        <v>1</v>
      </c>
      <c r="K20" s="73">
        <v>0</v>
      </c>
      <c r="L20" s="73">
        <v>0</v>
      </c>
      <c r="M20" s="73">
        <v>0</v>
      </c>
      <c r="N20" s="73">
        <v>0</v>
      </c>
      <c r="O20" s="74"/>
      <c r="P20" s="73">
        <f t="shared" si="0"/>
        <v>6</v>
      </c>
      <c r="R20" s="11"/>
      <c r="S20" s="27"/>
    </row>
    <row r="21" spans="1:19" s="79" customFormat="1" ht="17.100000000000001" customHeight="1">
      <c r="A21" s="43" t="s">
        <v>232</v>
      </c>
      <c r="B21" s="78">
        <v>0</v>
      </c>
      <c r="C21" s="78">
        <v>0</v>
      </c>
      <c r="D21" s="78">
        <v>0</v>
      </c>
      <c r="E21" s="78">
        <v>2</v>
      </c>
      <c r="F21" s="78">
        <v>2</v>
      </c>
      <c r="G21" s="78">
        <v>3</v>
      </c>
      <c r="H21" s="78"/>
      <c r="I21" s="78">
        <v>6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P21" s="78">
        <f t="shared" si="0"/>
        <v>13</v>
      </c>
      <c r="R21" s="44"/>
      <c r="S21" s="80"/>
    </row>
    <row r="22" spans="1:19" ht="17.100000000000001" customHeight="1">
      <c r="A22" s="107" t="s">
        <v>233</v>
      </c>
      <c r="B22" s="73">
        <v>0</v>
      </c>
      <c r="C22" s="73">
        <v>0</v>
      </c>
      <c r="D22" s="73">
        <v>0</v>
      </c>
      <c r="E22" s="73">
        <v>1</v>
      </c>
      <c r="F22" s="73">
        <v>6</v>
      </c>
      <c r="G22" s="73">
        <v>4</v>
      </c>
      <c r="H22" s="73"/>
      <c r="I22" s="73">
        <v>11</v>
      </c>
      <c r="J22" s="73">
        <v>3</v>
      </c>
      <c r="K22" s="73">
        <v>0</v>
      </c>
      <c r="L22" s="73">
        <v>1</v>
      </c>
      <c r="M22" s="73">
        <v>0</v>
      </c>
      <c r="N22" s="73">
        <v>0</v>
      </c>
      <c r="O22" s="74"/>
      <c r="P22" s="73">
        <f t="shared" si="0"/>
        <v>26</v>
      </c>
      <c r="R22" s="11"/>
      <c r="S22" s="27"/>
    </row>
    <row r="23" spans="1:19" s="79" customFormat="1" ht="17.100000000000001" customHeight="1">
      <c r="A23" s="43" t="s">
        <v>234</v>
      </c>
      <c r="B23" s="78">
        <v>0</v>
      </c>
      <c r="C23" s="78">
        <v>0</v>
      </c>
      <c r="D23" s="78">
        <v>0</v>
      </c>
      <c r="E23" s="78">
        <v>0</v>
      </c>
      <c r="F23" s="78">
        <v>2</v>
      </c>
      <c r="G23" s="78">
        <v>7</v>
      </c>
      <c r="H23" s="78" t="s">
        <v>178</v>
      </c>
      <c r="I23" s="78">
        <v>5</v>
      </c>
      <c r="J23" s="78">
        <v>4</v>
      </c>
      <c r="K23" s="78">
        <v>3</v>
      </c>
      <c r="L23" s="78">
        <v>0</v>
      </c>
      <c r="M23" s="78">
        <v>0</v>
      </c>
      <c r="N23" s="78">
        <v>0</v>
      </c>
      <c r="P23" s="78">
        <f t="shared" si="0"/>
        <v>21</v>
      </c>
      <c r="R23" s="44"/>
      <c r="S23" s="80"/>
    </row>
    <row r="24" spans="1:19" ht="17.100000000000001" customHeight="1">
      <c r="A24" s="107" t="s">
        <v>235</v>
      </c>
      <c r="B24" s="73">
        <v>0</v>
      </c>
      <c r="C24" s="73">
        <v>0</v>
      </c>
      <c r="D24" s="73">
        <v>0</v>
      </c>
      <c r="E24" s="73">
        <v>1</v>
      </c>
      <c r="F24" s="73">
        <v>2</v>
      </c>
      <c r="G24" s="73">
        <v>19</v>
      </c>
      <c r="H24" s="73"/>
      <c r="I24" s="73">
        <v>3</v>
      </c>
      <c r="J24" s="73">
        <v>3</v>
      </c>
      <c r="K24" s="73">
        <v>2</v>
      </c>
      <c r="L24" s="73">
        <v>0</v>
      </c>
      <c r="M24" s="73">
        <v>0</v>
      </c>
      <c r="N24" s="73">
        <v>0</v>
      </c>
      <c r="O24" s="74"/>
      <c r="P24" s="73">
        <f t="shared" si="0"/>
        <v>30</v>
      </c>
      <c r="R24" s="11"/>
      <c r="S24" s="27"/>
    </row>
    <row r="25" spans="1:19" s="79" customFormat="1" ht="17.100000000000001" customHeight="1">
      <c r="A25" s="43" t="s">
        <v>236</v>
      </c>
      <c r="B25" s="78">
        <v>0</v>
      </c>
      <c r="C25" s="78">
        <v>0</v>
      </c>
      <c r="D25" s="78">
        <v>0</v>
      </c>
      <c r="E25" s="78">
        <v>3</v>
      </c>
      <c r="F25" s="78">
        <v>0</v>
      </c>
      <c r="G25" s="78">
        <v>7</v>
      </c>
      <c r="H25" s="78"/>
      <c r="I25" s="78">
        <v>8</v>
      </c>
      <c r="J25" s="78">
        <v>2</v>
      </c>
      <c r="K25" s="78">
        <v>0</v>
      </c>
      <c r="L25" s="78">
        <v>0</v>
      </c>
      <c r="M25" s="78">
        <v>0</v>
      </c>
      <c r="N25" s="78">
        <v>0</v>
      </c>
      <c r="P25" s="78">
        <f t="shared" si="0"/>
        <v>20</v>
      </c>
      <c r="R25" s="44"/>
      <c r="S25" s="80"/>
    </row>
    <row r="26" spans="1:19" ht="17.100000000000001" customHeight="1">
      <c r="A26" s="107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3"/>
      <c r="R26" s="11"/>
      <c r="S26" s="27"/>
    </row>
    <row r="27" spans="1:19" s="79" customFormat="1" ht="17.100000000000001" customHeight="1">
      <c r="A27" s="43" t="s">
        <v>237</v>
      </c>
      <c r="B27" s="78">
        <v>0</v>
      </c>
      <c r="C27" s="78">
        <v>0</v>
      </c>
      <c r="D27" s="78">
        <v>1</v>
      </c>
      <c r="E27" s="78">
        <v>1</v>
      </c>
      <c r="F27" s="78">
        <v>2</v>
      </c>
      <c r="G27" s="78">
        <v>3</v>
      </c>
      <c r="H27" s="78"/>
      <c r="I27" s="78">
        <v>4</v>
      </c>
      <c r="J27" s="78">
        <v>0</v>
      </c>
      <c r="K27" s="78">
        <v>2</v>
      </c>
      <c r="L27" s="78">
        <v>1</v>
      </c>
      <c r="M27" s="78">
        <v>0</v>
      </c>
      <c r="N27" s="78">
        <v>0</v>
      </c>
      <c r="P27" s="78">
        <f t="shared" si="0"/>
        <v>14</v>
      </c>
      <c r="R27" s="44"/>
      <c r="S27" s="80"/>
    </row>
    <row r="28" spans="1:19" ht="17.100000000000001" customHeight="1">
      <c r="A28" s="107" t="s">
        <v>238</v>
      </c>
      <c r="B28" s="73">
        <v>0</v>
      </c>
      <c r="C28" s="73">
        <v>0</v>
      </c>
      <c r="D28" s="73">
        <v>0</v>
      </c>
      <c r="E28" s="73">
        <v>1</v>
      </c>
      <c r="F28" s="73">
        <v>3</v>
      </c>
      <c r="G28" s="73">
        <v>3</v>
      </c>
      <c r="H28" s="73"/>
      <c r="I28" s="73">
        <v>7</v>
      </c>
      <c r="J28" s="73">
        <v>2</v>
      </c>
      <c r="K28" s="73">
        <v>0</v>
      </c>
      <c r="L28" s="73">
        <v>0</v>
      </c>
      <c r="M28" s="73">
        <v>0</v>
      </c>
      <c r="N28" s="73">
        <v>0</v>
      </c>
      <c r="O28" s="74"/>
      <c r="P28" s="73">
        <f t="shared" si="0"/>
        <v>16</v>
      </c>
      <c r="R28" s="11"/>
      <c r="S28" s="27"/>
    </row>
    <row r="29" spans="1:19" s="79" customFormat="1" ht="17.100000000000001" customHeight="1">
      <c r="A29" s="43" t="s">
        <v>239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2</v>
      </c>
      <c r="H29" s="78"/>
      <c r="I29" s="78">
        <v>2</v>
      </c>
      <c r="J29" s="78">
        <v>1</v>
      </c>
      <c r="K29" s="78">
        <v>0</v>
      </c>
      <c r="L29" s="78">
        <v>0</v>
      </c>
      <c r="M29" s="78">
        <v>0</v>
      </c>
      <c r="N29" s="78">
        <v>0</v>
      </c>
      <c r="P29" s="78">
        <f t="shared" si="0"/>
        <v>5</v>
      </c>
      <c r="R29" s="44"/>
      <c r="S29" s="80"/>
    </row>
    <row r="30" spans="1:19" ht="17.100000000000001" customHeight="1">
      <c r="A30" s="107" t="s">
        <v>240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/>
      <c r="I30" s="73">
        <v>1</v>
      </c>
      <c r="J30" s="73">
        <v>1</v>
      </c>
      <c r="K30" s="73">
        <v>1</v>
      </c>
      <c r="L30" s="73">
        <v>1</v>
      </c>
      <c r="M30" s="73">
        <v>0</v>
      </c>
      <c r="N30" s="73">
        <v>0</v>
      </c>
      <c r="O30" s="74"/>
      <c r="P30" s="73">
        <f t="shared" si="0"/>
        <v>4</v>
      </c>
      <c r="R30" s="11"/>
      <c r="S30" s="27"/>
    </row>
    <row r="31" spans="1:19" s="79" customFormat="1" ht="17.100000000000001" customHeight="1">
      <c r="A31" s="43" t="s">
        <v>241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/>
      <c r="I31" s="78">
        <v>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P31" s="78">
        <f t="shared" si="0"/>
        <v>2</v>
      </c>
      <c r="R31" s="43"/>
      <c r="S31" s="80"/>
    </row>
    <row r="32" spans="1:19" ht="17.100000000000001" customHeight="1">
      <c r="A32" s="107" t="s">
        <v>242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/>
      <c r="I32" s="73">
        <v>1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4"/>
      <c r="P32" s="73">
        <f t="shared" si="0"/>
        <v>1</v>
      </c>
      <c r="R32" s="7"/>
      <c r="S32" s="7"/>
    </row>
    <row r="33" spans="1:19" s="79" customFormat="1" ht="17.100000000000001" customHeight="1">
      <c r="A33" s="43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P33" s="78"/>
      <c r="R33" s="43"/>
      <c r="S33" s="81"/>
    </row>
    <row r="34" spans="1:19" ht="17.100000000000001" customHeight="1">
      <c r="A34" s="107" t="s">
        <v>203</v>
      </c>
      <c r="B34" s="73">
        <f t="shared" ref="B34:G34" si="1">SUM(B6:B32)</f>
        <v>0</v>
      </c>
      <c r="C34" s="73">
        <f t="shared" si="1"/>
        <v>0</v>
      </c>
      <c r="D34" s="73">
        <f t="shared" si="1"/>
        <v>1</v>
      </c>
      <c r="E34" s="73">
        <f t="shared" si="1"/>
        <v>11</v>
      </c>
      <c r="F34" s="73">
        <f t="shared" si="1"/>
        <v>24</v>
      </c>
      <c r="G34" s="73">
        <f t="shared" si="1"/>
        <v>57</v>
      </c>
      <c r="H34" s="73"/>
      <c r="I34" s="73">
        <f t="shared" ref="I34:N34" si="2">SUM(I6:I32)</f>
        <v>57</v>
      </c>
      <c r="J34" s="73">
        <f t="shared" si="2"/>
        <v>28</v>
      </c>
      <c r="K34" s="73">
        <f t="shared" si="2"/>
        <v>10</v>
      </c>
      <c r="L34" s="73">
        <f t="shared" si="2"/>
        <v>4</v>
      </c>
      <c r="M34" s="73">
        <f t="shared" si="2"/>
        <v>0</v>
      </c>
      <c r="N34" s="73">
        <f t="shared" si="2"/>
        <v>0</v>
      </c>
      <c r="O34" s="73"/>
      <c r="P34" s="73">
        <f>SUM(B34:N34)</f>
        <v>192</v>
      </c>
    </row>
    <row r="35" spans="1:19" s="79" customFormat="1" ht="17.100000000000001" customHeight="1">
      <c r="A35" s="4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9" ht="17.100000000000001" customHeight="1">
      <c r="A36" s="107" t="s">
        <v>243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7"/>
    </row>
    <row r="37" spans="1:19" s="79" customFormat="1" ht="17.100000000000001" customHeight="1">
      <c r="A37" s="43" t="s">
        <v>244</v>
      </c>
      <c r="B37" s="43">
        <f>SUM(B6:B8)</f>
        <v>0</v>
      </c>
      <c r="C37" s="43">
        <f>SUM(C6:C8)</f>
        <v>0</v>
      </c>
      <c r="D37" s="43">
        <f t="shared" ref="D37:P37" si="3">SUM(D6:D8)</f>
        <v>0</v>
      </c>
      <c r="E37" s="43">
        <f t="shared" si="3"/>
        <v>0</v>
      </c>
      <c r="F37" s="43">
        <f t="shared" si="3"/>
        <v>1</v>
      </c>
      <c r="G37" s="43">
        <f t="shared" si="3"/>
        <v>1</v>
      </c>
      <c r="H37" s="43"/>
      <c r="I37" s="43">
        <f t="shared" si="3"/>
        <v>0</v>
      </c>
      <c r="J37" s="43">
        <f t="shared" si="3"/>
        <v>3</v>
      </c>
      <c r="K37" s="43">
        <f t="shared" si="3"/>
        <v>0</v>
      </c>
      <c r="L37" s="43">
        <f t="shared" si="3"/>
        <v>0</v>
      </c>
      <c r="M37" s="43">
        <f t="shared" si="3"/>
        <v>0</v>
      </c>
      <c r="N37" s="43">
        <f t="shared" si="3"/>
        <v>0</v>
      </c>
      <c r="O37" s="43"/>
      <c r="P37" s="43">
        <f t="shared" si="3"/>
        <v>5</v>
      </c>
      <c r="Q37" s="43"/>
      <c r="R37" s="82"/>
      <c r="S37" s="43"/>
    </row>
    <row r="38" spans="1:19" ht="17.100000000000001" customHeight="1">
      <c r="A38" s="107" t="s">
        <v>245</v>
      </c>
      <c r="B38" s="29">
        <f>SUM(B9:B11)</f>
        <v>0</v>
      </c>
      <c r="C38" s="29">
        <f>SUM(C7:C9)</f>
        <v>0</v>
      </c>
      <c r="D38" s="29">
        <f t="shared" ref="D38:P38" si="4">SUM(D9:D11)</f>
        <v>0</v>
      </c>
      <c r="E38" s="29">
        <f t="shared" si="4"/>
        <v>0</v>
      </c>
      <c r="F38" s="29">
        <f t="shared" si="4"/>
        <v>1</v>
      </c>
      <c r="G38" s="29">
        <f t="shared" si="4"/>
        <v>4</v>
      </c>
      <c r="H38" s="29"/>
      <c r="I38" s="29">
        <f t="shared" si="4"/>
        <v>3</v>
      </c>
      <c r="J38" s="29">
        <f t="shared" si="4"/>
        <v>2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/>
      <c r="P38" s="29">
        <f t="shared" si="4"/>
        <v>10</v>
      </c>
      <c r="Q38" s="7"/>
      <c r="R38" s="28"/>
      <c r="S38" s="7"/>
    </row>
    <row r="39" spans="1:19" s="79" customFormat="1" ht="17.100000000000001" customHeight="1">
      <c r="A39" s="43" t="s">
        <v>246</v>
      </c>
      <c r="B39" s="43">
        <f>SUM(B13:B15)</f>
        <v>0</v>
      </c>
      <c r="C39" s="43">
        <f t="shared" ref="C39:P39" si="5">SUM(C13:C15)</f>
        <v>0</v>
      </c>
      <c r="D39" s="43">
        <f t="shared" si="5"/>
        <v>0</v>
      </c>
      <c r="E39" s="43">
        <f t="shared" si="5"/>
        <v>1</v>
      </c>
      <c r="F39" s="43">
        <f t="shared" si="5"/>
        <v>1</v>
      </c>
      <c r="G39" s="43">
        <f t="shared" si="5"/>
        <v>2</v>
      </c>
      <c r="H39" s="43"/>
      <c r="I39" s="43">
        <f t="shared" si="5"/>
        <v>1</v>
      </c>
      <c r="J39" s="43">
        <f t="shared" si="5"/>
        <v>1</v>
      </c>
      <c r="K39" s="43">
        <f t="shared" si="5"/>
        <v>2</v>
      </c>
      <c r="L39" s="43">
        <f t="shared" si="5"/>
        <v>1</v>
      </c>
      <c r="M39" s="43">
        <f t="shared" si="5"/>
        <v>0</v>
      </c>
      <c r="N39" s="43">
        <f t="shared" si="5"/>
        <v>0</v>
      </c>
      <c r="O39" s="43"/>
      <c r="P39" s="43">
        <f t="shared" si="5"/>
        <v>9</v>
      </c>
      <c r="Q39" s="43"/>
      <c r="R39" s="82"/>
      <c r="S39" s="43"/>
    </row>
    <row r="40" spans="1:19" ht="17.100000000000001" customHeight="1">
      <c r="A40" s="107" t="s">
        <v>247</v>
      </c>
      <c r="B40" s="29">
        <f>SUM(B16:B18)</f>
        <v>0</v>
      </c>
      <c r="C40" s="29">
        <f t="shared" ref="C40:P40" si="6">SUM(C16:C18)</f>
        <v>0</v>
      </c>
      <c r="D40" s="29">
        <f t="shared" si="6"/>
        <v>0</v>
      </c>
      <c r="E40" s="29">
        <f t="shared" si="6"/>
        <v>1</v>
      </c>
      <c r="F40" s="29">
        <f t="shared" si="6"/>
        <v>1</v>
      </c>
      <c r="G40" s="29">
        <f t="shared" si="6"/>
        <v>1</v>
      </c>
      <c r="H40" s="29"/>
      <c r="I40" s="29">
        <f t="shared" si="6"/>
        <v>2</v>
      </c>
      <c r="J40" s="29">
        <f t="shared" si="6"/>
        <v>5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/>
      <c r="P40" s="29">
        <f t="shared" si="6"/>
        <v>10</v>
      </c>
      <c r="Q40" s="7"/>
      <c r="R40" s="28"/>
      <c r="S40" s="7"/>
    </row>
    <row r="41" spans="1:19" s="79" customFormat="1" ht="17.100000000000001" customHeight="1">
      <c r="A41" s="43" t="s">
        <v>248</v>
      </c>
      <c r="B41" s="43">
        <f>SUM(B20:B22)</f>
        <v>0</v>
      </c>
      <c r="C41" s="43">
        <f t="shared" ref="C41:P41" si="7">SUM(C20:C22)</f>
        <v>0</v>
      </c>
      <c r="D41" s="43">
        <f t="shared" si="7"/>
        <v>0</v>
      </c>
      <c r="E41" s="43">
        <f t="shared" si="7"/>
        <v>3</v>
      </c>
      <c r="F41" s="43">
        <f t="shared" si="7"/>
        <v>11</v>
      </c>
      <c r="G41" s="43">
        <f t="shared" si="7"/>
        <v>8</v>
      </c>
      <c r="H41" s="43"/>
      <c r="I41" s="43">
        <f t="shared" si="7"/>
        <v>18</v>
      </c>
      <c r="J41" s="43">
        <f t="shared" si="7"/>
        <v>4</v>
      </c>
      <c r="K41" s="43">
        <f t="shared" si="7"/>
        <v>0</v>
      </c>
      <c r="L41" s="43">
        <f t="shared" si="7"/>
        <v>1</v>
      </c>
      <c r="M41" s="43">
        <f t="shared" si="7"/>
        <v>0</v>
      </c>
      <c r="N41" s="43">
        <f t="shared" si="7"/>
        <v>0</v>
      </c>
      <c r="O41" s="43"/>
      <c r="P41" s="43">
        <f t="shared" si="7"/>
        <v>45</v>
      </c>
      <c r="Q41" s="43"/>
      <c r="R41" s="82"/>
      <c r="S41" s="43"/>
    </row>
    <row r="42" spans="1:19" ht="17.100000000000001" customHeight="1">
      <c r="A42" s="107" t="s">
        <v>249</v>
      </c>
      <c r="B42" s="29">
        <f>SUM(B23:B25)</f>
        <v>0</v>
      </c>
      <c r="C42" s="29">
        <f t="shared" ref="C42:P42" si="8">SUM(C23:C25)</f>
        <v>0</v>
      </c>
      <c r="D42" s="29">
        <f t="shared" si="8"/>
        <v>0</v>
      </c>
      <c r="E42" s="29">
        <f t="shared" si="8"/>
        <v>4</v>
      </c>
      <c r="F42" s="29">
        <f t="shared" si="8"/>
        <v>4</v>
      </c>
      <c r="G42" s="29">
        <f t="shared" si="8"/>
        <v>33</v>
      </c>
      <c r="H42" s="29"/>
      <c r="I42" s="29">
        <f t="shared" si="8"/>
        <v>16</v>
      </c>
      <c r="J42" s="29">
        <f t="shared" si="8"/>
        <v>9</v>
      </c>
      <c r="K42" s="29">
        <f t="shared" si="8"/>
        <v>5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/>
      <c r="P42" s="29">
        <f t="shared" si="8"/>
        <v>71</v>
      </c>
      <c r="Q42" s="7"/>
      <c r="R42" s="28"/>
      <c r="S42" s="7"/>
    </row>
    <row r="43" spans="1:19" s="79" customFormat="1" ht="17.100000000000001" customHeight="1">
      <c r="A43" s="43" t="s">
        <v>250</v>
      </c>
      <c r="B43" s="43">
        <f>SUM(B27:B29)</f>
        <v>0</v>
      </c>
      <c r="C43" s="43">
        <f t="shared" ref="C43:P43" si="9">SUM(C27:C29)</f>
        <v>0</v>
      </c>
      <c r="D43" s="43">
        <f t="shared" si="9"/>
        <v>1</v>
      </c>
      <c r="E43" s="43">
        <f t="shared" si="9"/>
        <v>2</v>
      </c>
      <c r="F43" s="43">
        <f t="shared" si="9"/>
        <v>5</v>
      </c>
      <c r="G43" s="43">
        <f t="shared" si="9"/>
        <v>8</v>
      </c>
      <c r="H43" s="43"/>
      <c r="I43" s="43">
        <f t="shared" si="9"/>
        <v>13</v>
      </c>
      <c r="J43" s="43">
        <f t="shared" si="9"/>
        <v>3</v>
      </c>
      <c r="K43" s="43">
        <f t="shared" si="9"/>
        <v>2</v>
      </c>
      <c r="L43" s="43">
        <f t="shared" si="9"/>
        <v>1</v>
      </c>
      <c r="M43" s="43">
        <f t="shared" si="9"/>
        <v>0</v>
      </c>
      <c r="N43" s="43">
        <f t="shared" si="9"/>
        <v>0</v>
      </c>
      <c r="O43" s="43"/>
      <c r="P43" s="43">
        <f t="shared" si="9"/>
        <v>35</v>
      </c>
      <c r="Q43" s="43"/>
      <c r="R43" s="82"/>
      <c r="S43" s="43"/>
    </row>
    <row r="44" spans="1:19" ht="17.100000000000001" customHeight="1">
      <c r="A44" s="107" t="s">
        <v>251</v>
      </c>
      <c r="B44" s="29">
        <f>SUM(B30:B32)</f>
        <v>0</v>
      </c>
      <c r="C44" s="29">
        <f t="shared" ref="C44:P44" si="10">SUM(C30:C32)</f>
        <v>0</v>
      </c>
      <c r="D44" s="29">
        <f t="shared" si="10"/>
        <v>0</v>
      </c>
      <c r="E44" s="29">
        <f t="shared" si="10"/>
        <v>0</v>
      </c>
      <c r="F44" s="29">
        <f t="shared" si="10"/>
        <v>0</v>
      </c>
      <c r="G44" s="29">
        <f t="shared" si="10"/>
        <v>0</v>
      </c>
      <c r="H44" s="29"/>
      <c r="I44" s="29">
        <f t="shared" si="10"/>
        <v>4</v>
      </c>
      <c r="J44" s="29">
        <f t="shared" si="10"/>
        <v>1</v>
      </c>
      <c r="K44" s="29">
        <f t="shared" si="10"/>
        <v>1</v>
      </c>
      <c r="L44" s="29">
        <f t="shared" si="10"/>
        <v>1</v>
      </c>
      <c r="M44" s="29">
        <f t="shared" si="10"/>
        <v>0</v>
      </c>
      <c r="N44" s="29">
        <f t="shared" si="10"/>
        <v>0</v>
      </c>
      <c r="O44" s="29"/>
      <c r="P44" s="29">
        <f t="shared" si="10"/>
        <v>7</v>
      </c>
      <c r="Q44" s="7"/>
      <c r="R44" s="28"/>
      <c r="S44" s="7"/>
    </row>
    <row r="45" spans="1:19" s="79" customFormat="1" ht="17.10000000000000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S45" s="43"/>
    </row>
    <row r="46" spans="1:19" ht="17.100000000000001" customHeight="1">
      <c r="A46" s="168" t="s">
        <v>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  <c r="Q46" s="7"/>
    </row>
    <row r="47" spans="1:19" s="79" customFormat="1" ht="17.100000000000001" customHeight="1">
      <c r="A47" s="43" t="s">
        <v>252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9" ht="17.100000000000001" customHeight="1">
      <c r="A48" s="107" t="s">
        <v>244</v>
      </c>
      <c r="B48" s="68">
        <v>0</v>
      </c>
      <c r="C48" s="68">
        <v>0</v>
      </c>
      <c r="D48" s="68">
        <f>SUM(D37)/SUM(D34)*100</f>
        <v>0</v>
      </c>
      <c r="E48" s="68">
        <f>SUM(E37)/SUM(E34)*100</f>
        <v>0</v>
      </c>
      <c r="F48" s="68">
        <f>SUM(F37)/SUM(F34)*100</f>
        <v>4.1666666666666661</v>
      </c>
      <c r="G48" s="68">
        <f>SUM(G37)/SUM(G34)*100</f>
        <v>1.7543859649122806</v>
      </c>
      <c r="H48" s="68"/>
      <c r="I48" s="68">
        <f>SUM(I37)/SUM(I34)*100</f>
        <v>0</v>
      </c>
      <c r="J48" s="68">
        <f>SUM(J37)/SUM(J34)*100</f>
        <v>10.714285714285714</v>
      </c>
      <c r="K48" s="68">
        <f>SUM(K37)/SUM(K34)*100</f>
        <v>0</v>
      </c>
      <c r="L48" s="68">
        <f>SUM(L37)/SUM(L34)*100</f>
        <v>0</v>
      </c>
      <c r="M48" s="68">
        <v>0</v>
      </c>
      <c r="N48" s="68">
        <v>0</v>
      </c>
      <c r="O48" s="68"/>
      <c r="P48" s="68">
        <f>SUM(P37)/SUM(P34)*100</f>
        <v>2.604166666666667</v>
      </c>
    </row>
    <row r="49" spans="1:16" s="79" customFormat="1" ht="17.100000000000001" customHeight="1">
      <c r="A49" s="43" t="s">
        <v>245</v>
      </c>
      <c r="B49" s="70">
        <v>0</v>
      </c>
      <c r="C49" s="70">
        <v>0</v>
      </c>
      <c r="D49" s="70">
        <f>SUM(D38)/SUM(D34)*100</f>
        <v>0</v>
      </c>
      <c r="E49" s="70">
        <f>SUM(E38)/SUM(E34)*100</f>
        <v>0</v>
      </c>
      <c r="F49" s="70">
        <f>SUM(F38)/SUM(F34)*100</f>
        <v>4.1666666666666661</v>
      </c>
      <c r="G49" s="70">
        <f>SUM(G38)/SUM(G34)*100</f>
        <v>7.0175438596491224</v>
      </c>
      <c r="H49" s="70"/>
      <c r="I49" s="70">
        <f>SUM(I38)/SUM(I34)*100</f>
        <v>5.2631578947368416</v>
      </c>
      <c r="J49" s="70">
        <f>SUM(J38)/SUM(J34)*100</f>
        <v>7.1428571428571423</v>
      </c>
      <c r="K49" s="70">
        <f>SUM(K38)/SUM(K34)*100</f>
        <v>0</v>
      </c>
      <c r="L49" s="70">
        <f>SUM(L38)/SUM(L34)*100</f>
        <v>0</v>
      </c>
      <c r="M49" s="70">
        <v>0</v>
      </c>
      <c r="N49" s="70">
        <v>0</v>
      </c>
      <c r="O49" s="70"/>
      <c r="P49" s="70">
        <f>SUM(P38)/SUM(P34)*100</f>
        <v>5.2083333333333339</v>
      </c>
    </row>
    <row r="50" spans="1:16" ht="17.100000000000001" customHeight="1">
      <c r="A50" s="107" t="s">
        <v>246</v>
      </c>
      <c r="B50" s="68">
        <v>0</v>
      </c>
      <c r="C50" s="68">
        <v>0</v>
      </c>
      <c r="D50" s="68">
        <f>SUM(D39)/SUM(D34)*100</f>
        <v>0</v>
      </c>
      <c r="E50" s="68">
        <f>SUM(E39)/SUM(E34)*100</f>
        <v>9.0909090909090917</v>
      </c>
      <c r="F50" s="68">
        <f>SUM(F39)/SUM(F34)*100</f>
        <v>4.1666666666666661</v>
      </c>
      <c r="G50" s="68">
        <f>SUM(G39)/SUM(G34)*100</f>
        <v>3.5087719298245612</v>
      </c>
      <c r="H50" s="68"/>
      <c r="I50" s="68">
        <f>SUM(I39)/SUM(I34)*100</f>
        <v>1.7543859649122806</v>
      </c>
      <c r="J50" s="68">
        <f>SUM(J39)/SUM(J34)*100</f>
        <v>3.5714285714285712</v>
      </c>
      <c r="K50" s="68">
        <f>SUM(K39)/SUM(K34)*100</f>
        <v>20</v>
      </c>
      <c r="L50" s="68">
        <f>SUM(L39)/SUM(L34)*100</f>
        <v>25</v>
      </c>
      <c r="M50" s="68">
        <v>0</v>
      </c>
      <c r="N50" s="68">
        <v>0</v>
      </c>
      <c r="O50" s="68"/>
      <c r="P50" s="68">
        <f>SUM(P39)/SUM(P34)*100</f>
        <v>4.6875</v>
      </c>
    </row>
    <row r="51" spans="1:16" s="79" customFormat="1" ht="17.100000000000001" customHeight="1">
      <c r="A51" s="43" t="s">
        <v>247</v>
      </c>
      <c r="B51" s="70">
        <v>0</v>
      </c>
      <c r="C51" s="70">
        <v>0</v>
      </c>
      <c r="D51" s="70">
        <f>SUM(D40)/SUM(D34)*100</f>
        <v>0</v>
      </c>
      <c r="E51" s="70">
        <f>SUM(E40)/SUM(E34)*100</f>
        <v>9.0909090909090917</v>
      </c>
      <c r="F51" s="70">
        <f>SUM(F40)/SUM(F34)*100</f>
        <v>4.1666666666666661</v>
      </c>
      <c r="G51" s="70">
        <f>SUM(G40)/SUM(G34)*100</f>
        <v>1.7543859649122806</v>
      </c>
      <c r="H51" s="70"/>
      <c r="I51" s="70">
        <f>SUM(I40)/SUM(I34)*100</f>
        <v>3.5087719298245612</v>
      </c>
      <c r="J51" s="70">
        <f>SUM(J40)/SUM(J34)*100</f>
        <v>17.857142857142858</v>
      </c>
      <c r="K51" s="70">
        <f>SUM(K40)/SUM(K34)*100</f>
        <v>0</v>
      </c>
      <c r="L51" s="70">
        <f>SUM(L40)/SUM(L34)*100</f>
        <v>0</v>
      </c>
      <c r="M51" s="70">
        <v>0</v>
      </c>
      <c r="N51" s="70">
        <v>0</v>
      </c>
      <c r="O51" s="70"/>
      <c r="P51" s="70">
        <f>SUM(P40)/SUM(P34)*100</f>
        <v>5.2083333333333339</v>
      </c>
    </row>
    <row r="52" spans="1:16" ht="17.100000000000001" customHeight="1">
      <c r="A52" s="107" t="s">
        <v>248</v>
      </c>
      <c r="B52" s="68">
        <v>0</v>
      </c>
      <c r="C52" s="68">
        <v>0</v>
      </c>
      <c r="D52" s="68">
        <f>SUM(D41)/SUM(D34)*100</f>
        <v>0</v>
      </c>
      <c r="E52" s="68">
        <f>SUM(E41)/SUM(E34)*100</f>
        <v>27.27272727272727</v>
      </c>
      <c r="F52" s="68">
        <f>SUM(F41)/SUM(F34)*100</f>
        <v>45.833333333333329</v>
      </c>
      <c r="G52" s="68">
        <f>SUM(G41)/SUM(G34)*100</f>
        <v>14.035087719298245</v>
      </c>
      <c r="H52" s="68"/>
      <c r="I52" s="68">
        <f>SUM(I41)/SUM(I34)*100</f>
        <v>31.578947368421051</v>
      </c>
      <c r="J52" s="68">
        <f>SUM(J41)/SUM(J34)*100</f>
        <v>14.285714285714285</v>
      </c>
      <c r="K52" s="68">
        <f>SUM(K41)/SUM(K34)*100</f>
        <v>0</v>
      </c>
      <c r="L52" s="68">
        <f>SUM(L41)/SUM(L34)*100</f>
        <v>25</v>
      </c>
      <c r="M52" s="68">
        <v>0</v>
      </c>
      <c r="N52" s="68">
        <v>0</v>
      </c>
      <c r="O52" s="68"/>
      <c r="P52" s="68">
        <f>SUM(P41)/SUM(P34)*100</f>
        <v>23.4375</v>
      </c>
    </row>
    <row r="53" spans="1:16" s="79" customFormat="1" ht="17.100000000000001" customHeight="1">
      <c r="A53" s="43" t="s">
        <v>249</v>
      </c>
      <c r="B53" s="70">
        <v>0</v>
      </c>
      <c r="C53" s="70">
        <v>0</v>
      </c>
      <c r="D53" s="70">
        <f>SUM(D42)/SUM(D34)*100</f>
        <v>0</v>
      </c>
      <c r="E53" s="70">
        <f>SUM(E42)/SUM(E34)*100</f>
        <v>36.363636363636367</v>
      </c>
      <c r="F53" s="70">
        <f>SUM(F42)/SUM(F34)*100</f>
        <v>16.666666666666664</v>
      </c>
      <c r="G53" s="70">
        <f>SUM(G42)/SUM(G34)*100</f>
        <v>57.894736842105267</v>
      </c>
      <c r="H53" s="70"/>
      <c r="I53" s="70">
        <f>SUM(I42)/SUM(I34)*100</f>
        <v>28.07017543859649</v>
      </c>
      <c r="J53" s="70">
        <f>SUM(J42)/SUM(J34)*100</f>
        <v>32.142857142857146</v>
      </c>
      <c r="K53" s="70">
        <f>SUM(K42)/SUM(K34)*100</f>
        <v>50</v>
      </c>
      <c r="L53" s="70">
        <f>SUM(L42)/SUM(L34)*100</f>
        <v>0</v>
      </c>
      <c r="M53" s="70">
        <v>0</v>
      </c>
      <c r="N53" s="70">
        <v>0</v>
      </c>
      <c r="O53" s="70"/>
      <c r="P53" s="70">
        <f>SUM(P42)/SUM(P34)*100</f>
        <v>36.979166666666671</v>
      </c>
    </row>
    <row r="54" spans="1:16" ht="17.100000000000001" customHeight="1">
      <c r="A54" s="107" t="s">
        <v>250</v>
      </c>
      <c r="B54" s="68">
        <v>0</v>
      </c>
      <c r="C54" s="68">
        <v>0</v>
      </c>
      <c r="D54" s="68">
        <f>SUM(D43)/SUM(D34)*100</f>
        <v>100</v>
      </c>
      <c r="E54" s="68">
        <f>SUM(E43)/SUM(E34)*100</f>
        <v>18.181818181818183</v>
      </c>
      <c r="F54" s="68">
        <f>SUM(F43)/SUM(F34)*100</f>
        <v>20.833333333333336</v>
      </c>
      <c r="G54" s="68">
        <f>SUM(G43)/SUM(G34)*100</f>
        <v>14.035087719298245</v>
      </c>
      <c r="H54" s="68"/>
      <c r="I54" s="68">
        <f>SUM(I43)/SUM(I34)*100</f>
        <v>22.807017543859647</v>
      </c>
      <c r="J54" s="68">
        <f>SUM(J43)/SUM(J34)*100</f>
        <v>10.714285714285714</v>
      </c>
      <c r="K54" s="68">
        <f>SUM(K43)/SUM(K34)*100</f>
        <v>20</v>
      </c>
      <c r="L54" s="68">
        <f>SUM(L43)/SUM(L34)*100</f>
        <v>25</v>
      </c>
      <c r="M54" s="68">
        <v>0</v>
      </c>
      <c r="N54" s="68">
        <v>0</v>
      </c>
      <c r="O54" s="68"/>
      <c r="P54" s="68">
        <f>SUM(P43)/SUM(P34)*100</f>
        <v>18.229166666666664</v>
      </c>
    </row>
    <row r="55" spans="1:16" s="79" customFormat="1" ht="17.100000000000001" customHeight="1">
      <c r="A55" s="43" t="s">
        <v>251</v>
      </c>
      <c r="B55" s="70">
        <v>0</v>
      </c>
      <c r="C55" s="70">
        <v>0</v>
      </c>
      <c r="D55" s="70">
        <f>SUM(D44)/SUM(D34)*100</f>
        <v>0</v>
      </c>
      <c r="E55" s="70">
        <f>SUM(E44)/SUM(E34)*100</f>
        <v>0</v>
      </c>
      <c r="F55" s="70">
        <f>SUM(F44)/SUM(F34)*100</f>
        <v>0</v>
      </c>
      <c r="G55" s="70">
        <f>SUM(G44)/SUM(G34)*100</f>
        <v>0</v>
      </c>
      <c r="H55" s="70"/>
      <c r="I55" s="70">
        <f>SUM(I44)/SUM(I34)*100</f>
        <v>7.0175438596491224</v>
      </c>
      <c r="J55" s="70">
        <f>SUM(J44)/SUM(J34)*100</f>
        <v>3.5714285714285712</v>
      </c>
      <c r="K55" s="70">
        <f>SUM(K44)/SUM(K34)*100</f>
        <v>10</v>
      </c>
      <c r="L55" s="70">
        <f>SUM(L44)/SUM(L34)*100</f>
        <v>25</v>
      </c>
      <c r="M55" s="70">
        <v>0</v>
      </c>
      <c r="N55" s="70">
        <v>0</v>
      </c>
      <c r="O55" s="70"/>
      <c r="P55" s="70">
        <f>SUM(P44)/SUM(P34)*100</f>
        <v>3.6458333333333335</v>
      </c>
    </row>
    <row r="56" spans="1:16" ht="17.100000000000001" customHeight="1">
      <c r="A56" s="10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79" customFormat="1" ht="17.100000000000001" customHeight="1">
      <c r="A57" s="43" t="s">
        <v>203</v>
      </c>
      <c r="B57" s="81">
        <f>SUM(B48:B55)</f>
        <v>0</v>
      </c>
      <c r="C57" s="81">
        <f t="shared" ref="C57:P57" si="11">SUM(C48:C55)</f>
        <v>0</v>
      </c>
      <c r="D57" s="81">
        <f t="shared" si="11"/>
        <v>100</v>
      </c>
      <c r="E57" s="81">
        <f t="shared" si="11"/>
        <v>100</v>
      </c>
      <c r="F57" s="81">
        <f t="shared" si="11"/>
        <v>100</v>
      </c>
      <c r="G57" s="81">
        <f t="shared" si="11"/>
        <v>100</v>
      </c>
      <c r="H57" s="81"/>
      <c r="I57" s="81">
        <f t="shared" si="11"/>
        <v>99.999999999999986</v>
      </c>
      <c r="J57" s="81">
        <f t="shared" si="11"/>
        <v>99.999999999999986</v>
      </c>
      <c r="K57" s="81">
        <f t="shared" si="11"/>
        <v>100</v>
      </c>
      <c r="L57" s="81">
        <f t="shared" si="11"/>
        <v>100</v>
      </c>
      <c r="M57" s="81">
        <f t="shared" si="11"/>
        <v>0</v>
      </c>
      <c r="N57" s="81">
        <f t="shared" si="11"/>
        <v>0</v>
      </c>
      <c r="O57" s="81"/>
      <c r="P57" s="81">
        <f t="shared" si="11"/>
        <v>99.999999999999986</v>
      </c>
    </row>
    <row r="58" spans="1:16" ht="17.100000000000001" customHeight="1">
      <c r="A58" s="107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79" customFormat="1" ht="17.100000000000001" customHeight="1">
      <c r="A59" s="43" t="s">
        <v>253</v>
      </c>
      <c r="B59" s="44">
        <f>SUM(P21:P29)</f>
        <v>145</v>
      </c>
    </row>
    <row r="60" spans="1:16" ht="17.100000000000001" customHeight="1">
      <c r="A60" s="107" t="s">
        <v>50</v>
      </c>
      <c r="B60" s="76">
        <f>SUM(B59/P34)*100</f>
        <v>75.520833333333343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79" customFormat="1" ht="17.100000000000001" customHeight="1">
      <c r="A61" s="43"/>
    </row>
    <row r="62" spans="1:16" ht="17.100000000000001" customHeight="1">
      <c r="A62" s="107" t="s">
        <v>254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79" customFormat="1" ht="17.100000000000001" customHeight="1">
      <c r="A63" s="43" t="s">
        <v>244</v>
      </c>
      <c r="B63" s="43">
        <f>SUM(P37)</f>
        <v>5</v>
      </c>
    </row>
    <row r="64" spans="1:16" ht="17.100000000000001" customHeight="1">
      <c r="A64" s="107" t="s">
        <v>245</v>
      </c>
      <c r="B64" s="29">
        <f t="shared" ref="B64:B70" si="12">SUM(P38)</f>
        <v>10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79" customFormat="1" ht="17.100000000000001" customHeight="1">
      <c r="A65" s="43" t="s">
        <v>246</v>
      </c>
      <c r="B65" s="43">
        <f t="shared" si="12"/>
        <v>9</v>
      </c>
    </row>
    <row r="66" spans="1:16" ht="17.100000000000001" customHeight="1">
      <c r="A66" s="107" t="s">
        <v>247</v>
      </c>
      <c r="B66" s="29">
        <f t="shared" si="12"/>
        <v>10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79" customFormat="1" ht="17.100000000000001" customHeight="1">
      <c r="A67" s="43" t="s">
        <v>248</v>
      </c>
      <c r="B67" s="43">
        <f t="shared" si="12"/>
        <v>45</v>
      </c>
    </row>
    <row r="68" spans="1:16" ht="17.100000000000001" customHeight="1">
      <c r="A68" s="107" t="s">
        <v>249</v>
      </c>
      <c r="B68" s="29">
        <f t="shared" si="12"/>
        <v>71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s="79" customFormat="1" ht="17.100000000000001" customHeight="1">
      <c r="A69" s="43" t="s">
        <v>250</v>
      </c>
      <c r="B69" s="43">
        <f t="shared" si="12"/>
        <v>35</v>
      </c>
    </row>
    <row r="70" spans="1:16" ht="17.100000000000001" customHeight="1">
      <c r="A70" s="107" t="s">
        <v>251</v>
      </c>
      <c r="B70" s="29">
        <f t="shared" si="12"/>
        <v>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s="79" customFormat="1" ht="17.100000000000001" customHeight="1">
      <c r="A71" s="43"/>
      <c r="B71" s="44"/>
    </row>
    <row r="72" spans="1:16" ht="17.100000000000001" customHeight="1">
      <c r="A72" s="107" t="s">
        <v>203</v>
      </c>
      <c r="B72" s="39">
        <f>SUM(B63:B70)</f>
        <v>192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s="79" customFormat="1" ht="17.100000000000001" customHeight="1">
      <c r="A73" s="43"/>
      <c r="B73" s="44"/>
    </row>
    <row r="74" spans="1:16" ht="17.100000000000001" customHeight="1">
      <c r="A74" s="107" t="s">
        <v>243</v>
      </c>
      <c r="B74" s="39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s="79" customFormat="1" ht="17.100000000000001" customHeight="1">
      <c r="A75" s="43"/>
      <c r="B75" s="44"/>
    </row>
    <row r="76" spans="1:16" ht="17.100000000000001" customHeight="1">
      <c r="A76" s="71" t="s">
        <v>255</v>
      </c>
      <c r="B76" s="29">
        <f t="shared" ref="B76:B81" si="13">SUM(P6)</f>
        <v>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s="79" customFormat="1" ht="17.100000000000001" customHeight="1">
      <c r="A77" s="53" t="s">
        <v>256</v>
      </c>
      <c r="B77" s="43">
        <f t="shared" si="13"/>
        <v>1</v>
      </c>
    </row>
    <row r="78" spans="1:16" ht="17.100000000000001" customHeight="1">
      <c r="A78" s="37" t="s">
        <v>257</v>
      </c>
      <c r="B78" s="29">
        <f t="shared" si="13"/>
        <v>1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6" s="79" customFormat="1" ht="17.100000000000001" customHeight="1">
      <c r="A79" s="53" t="s">
        <v>258</v>
      </c>
      <c r="B79" s="43">
        <f t="shared" si="13"/>
        <v>3</v>
      </c>
    </row>
    <row r="80" spans="1:16" ht="17.100000000000001" customHeight="1">
      <c r="A80" s="37" t="s">
        <v>259</v>
      </c>
      <c r="B80" s="29">
        <f t="shared" si="13"/>
        <v>1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s="79" customFormat="1" ht="17.100000000000001" customHeight="1">
      <c r="A81" s="53" t="s">
        <v>260</v>
      </c>
      <c r="B81" s="43">
        <f t="shared" si="13"/>
        <v>6</v>
      </c>
    </row>
    <row r="82" spans="1:16" ht="17.100000000000001" customHeight="1">
      <c r="A82" s="37" t="s">
        <v>261</v>
      </c>
      <c r="B82" s="29">
        <f t="shared" ref="B82:B87" si="14">SUM(P13)</f>
        <v>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s="79" customFormat="1" ht="17.100000000000001" customHeight="1">
      <c r="A83" s="53" t="s">
        <v>262</v>
      </c>
      <c r="B83" s="43">
        <f t="shared" si="14"/>
        <v>3</v>
      </c>
    </row>
    <row r="84" spans="1:16" ht="17.100000000000001" customHeight="1">
      <c r="A84" s="37" t="s">
        <v>263</v>
      </c>
      <c r="B84" s="29">
        <f t="shared" si="14"/>
        <v>3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s="79" customFormat="1" ht="17.100000000000001" customHeight="1">
      <c r="A85" s="53" t="s">
        <v>264</v>
      </c>
      <c r="B85" s="43">
        <f t="shared" si="14"/>
        <v>1</v>
      </c>
    </row>
    <row r="86" spans="1:16" ht="17.100000000000001" customHeight="1">
      <c r="A86" s="37" t="s">
        <v>265</v>
      </c>
      <c r="B86" s="29">
        <f t="shared" si="14"/>
        <v>2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6" s="79" customFormat="1" ht="17.100000000000001" customHeight="1">
      <c r="A87" s="53" t="s">
        <v>92</v>
      </c>
      <c r="B87" s="43">
        <f t="shared" si="14"/>
        <v>7</v>
      </c>
    </row>
    <row r="88" spans="1:16" ht="17.100000000000001" customHeight="1">
      <c r="A88" s="37" t="s">
        <v>266</v>
      </c>
      <c r="B88" s="29">
        <f t="shared" ref="B88:B93" si="15">SUM(P20)</f>
        <v>6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s="79" customFormat="1" ht="17.100000000000001" customHeight="1">
      <c r="A89" s="53" t="s">
        <v>267</v>
      </c>
      <c r="B89" s="43">
        <f t="shared" si="15"/>
        <v>13</v>
      </c>
    </row>
    <row r="90" spans="1:16" ht="17.100000000000001" customHeight="1">
      <c r="A90" s="37" t="s">
        <v>204</v>
      </c>
      <c r="B90" s="29">
        <f t="shared" si="15"/>
        <v>26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s="79" customFormat="1" ht="17.100000000000001" customHeight="1">
      <c r="A91" s="53" t="s">
        <v>268</v>
      </c>
      <c r="B91" s="43">
        <f t="shared" si="15"/>
        <v>21</v>
      </c>
    </row>
    <row r="92" spans="1:16" ht="17.100000000000001" customHeight="1">
      <c r="A92" s="37" t="s">
        <v>269</v>
      </c>
      <c r="B92" s="29">
        <f t="shared" si="15"/>
        <v>30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s="79" customFormat="1" ht="17.100000000000001" customHeight="1">
      <c r="A93" s="53" t="s">
        <v>270</v>
      </c>
      <c r="B93" s="43">
        <f t="shared" si="15"/>
        <v>20</v>
      </c>
    </row>
    <row r="94" spans="1:16" ht="17.100000000000001" customHeight="1">
      <c r="A94" s="37" t="s">
        <v>271</v>
      </c>
      <c r="B94" s="29">
        <f t="shared" ref="B94:B99" si="16">SUM(P27)</f>
        <v>14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s="79" customFormat="1" ht="17.100000000000001" customHeight="1">
      <c r="A95" s="53" t="s">
        <v>272</v>
      </c>
      <c r="B95" s="43">
        <f t="shared" si="16"/>
        <v>16</v>
      </c>
    </row>
    <row r="96" spans="1:16" ht="17.100000000000001" customHeight="1">
      <c r="A96" s="37" t="s">
        <v>273</v>
      </c>
      <c r="B96" s="29">
        <f t="shared" si="16"/>
        <v>5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s="79" customFormat="1" ht="17.100000000000001" customHeight="1">
      <c r="A97" s="53" t="s">
        <v>274</v>
      </c>
      <c r="B97" s="43">
        <f t="shared" si="16"/>
        <v>4</v>
      </c>
    </row>
    <row r="98" spans="1:16" ht="17.100000000000001" customHeight="1">
      <c r="A98" s="37" t="s">
        <v>275</v>
      </c>
      <c r="B98" s="29">
        <f t="shared" si="16"/>
        <v>2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16" s="79" customFormat="1" ht="17.100000000000001" customHeight="1">
      <c r="A99" s="53" t="s">
        <v>276</v>
      </c>
      <c r="B99" s="43">
        <f t="shared" si="16"/>
        <v>1</v>
      </c>
    </row>
    <row r="100" spans="1:16" ht="17.100000000000001" customHeight="1">
      <c r="A100" s="107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16" s="79" customFormat="1" ht="17.100000000000001" customHeight="1">
      <c r="A101" s="43" t="s">
        <v>203</v>
      </c>
      <c r="B101" s="43">
        <f>SUM(B76:B99)</f>
        <v>192</v>
      </c>
    </row>
    <row r="102" spans="1:16" ht="17.100000000000001" customHeight="1">
      <c r="A102" s="107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s="79" customFormat="1" ht="17.100000000000001" customHeight="1">
      <c r="A103" s="43" t="s">
        <v>277</v>
      </c>
      <c r="B103" s="44"/>
    </row>
    <row r="104" spans="1:16" ht="17.100000000000001" customHeight="1">
      <c r="A104" s="107" t="s">
        <v>278</v>
      </c>
      <c r="B104" s="39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1:16" s="79" customFormat="1" ht="17.100000000000001" customHeight="1">
      <c r="A105" s="43" t="s">
        <v>302</v>
      </c>
      <c r="B105" s="43" t="s">
        <v>203</v>
      </c>
      <c r="C105" s="90" t="s">
        <v>50</v>
      </c>
    </row>
    <row r="106" spans="1:16" ht="17.100000000000001" customHeight="1">
      <c r="A106" s="107"/>
      <c r="B106" s="39"/>
      <c r="C106" s="9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1:16" s="79" customFormat="1" ht="17.100000000000001" customHeight="1">
      <c r="A107" s="43" t="s">
        <v>279</v>
      </c>
      <c r="B107" s="84">
        <f>SUM(B37,B38,C37,C38,N37,N38)</f>
        <v>0</v>
      </c>
      <c r="C107" s="91">
        <v>0</v>
      </c>
    </row>
    <row r="108" spans="1:16" ht="17.100000000000001" customHeight="1">
      <c r="A108" s="107" t="s">
        <v>280</v>
      </c>
      <c r="B108" s="77">
        <f>SUM(D37,D38,E37,E38,F37,F38)</f>
        <v>2</v>
      </c>
      <c r="C108" s="92">
        <f>SUM(B108/B112)*100</f>
        <v>13.333333333333334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1:16" s="79" customFormat="1" ht="17.100000000000001" customHeight="1">
      <c r="A109" s="43" t="s">
        <v>281</v>
      </c>
      <c r="B109" s="84">
        <f>SUM(G37,G38,I37,I38,J37,J38)</f>
        <v>13</v>
      </c>
      <c r="C109" s="91">
        <f>SUM(B109/B112)*100</f>
        <v>86.666666666666671</v>
      </c>
    </row>
    <row r="110" spans="1:16" ht="17.100000000000001" customHeight="1">
      <c r="A110" s="107" t="s">
        <v>282</v>
      </c>
      <c r="B110" s="77">
        <f>SUM(K37,K38,L37,L38,M37,M38)</f>
        <v>0</v>
      </c>
      <c r="C110" s="92">
        <f>SUM(B110/B112)*100</f>
        <v>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1:16" s="79" customFormat="1" ht="17.100000000000001" customHeight="1">
      <c r="A111" s="43"/>
    </row>
    <row r="112" spans="1:16" ht="17.100000000000001" customHeight="1">
      <c r="A112" s="107" t="s">
        <v>203</v>
      </c>
      <c r="B112" s="77">
        <f>SUM(B107:B110)</f>
        <v>15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1:1" ht="17.100000000000001" customHeight="1">
      <c r="A113" s="7"/>
    </row>
    <row r="114" spans="1:1" ht="17.100000000000001" customHeight="1">
      <c r="A114" s="7"/>
    </row>
    <row r="115" spans="1:1" ht="17.100000000000001" customHeight="1">
      <c r="A115" s="7"/>
    </row>
    <row r="116" spans="1:1" ht="17.100000000000001" customHeight="1">
      <c r="A116" s="7"/>
    </row>
    <row r="117" spans="1:1" ht="17.100000000000001" customHeight="1">
      <c r="A117" s="7"/>
    </row>
    <row r="118" spans="1:1" ht="17.100000000000001" customHeight="1">
      <c r="A118" s="7"/>
    </row>
    <row r="119" spans="1:1" ht="17.100000000000001" customHeight="1">
      <c r="A119" s="7"/>
    </row>
    <row r="120" spans="1:1" ht="17.100000000000001" customHeight="1">
      <c r="A120" s="7"/>
    </row>
    <row r="121" spans="1:1" ht="17.100000000000001" customHeight="1">
      <c r="A121" s="7"/>
    </row>
    <row r="122" spans="1:1" ht="17.100000000000001" customHeight="1">
      <c r="A122" s="7"/>
    </row>
    <row r="123" spans="1:1" ht="17.100000000000001" customHeight="1">
      <c r="A123" s="7"/>
    </row>
    <row r="124" spans="1:1" ht="17.100000000000001" customHeight="1">
      <c r="A124" s="7"/>
    </row>
    <row r="125" spans="1:1" ht="17.100000000000001" customHeight="1">
      <c r="A125" s="7"/>
    </row>
    <row r="126" spans="1:1" ht="17.100000000000001" customHeight="1">
      <c r="A126" s="7"/>
    </row>
    <row r="127" spans="1:1" ht="17.100000000000001" customHeight="1">
      <c r="A127" s="7"/>
    </row>
    <row r="128" spans="1:1" ht="17.100000000000001" customHeight="1">
      <c r="A128" s="7"/>
    </row>
    <row r="129" spans="1:1" ht="17.100000000000001" customHeight="1">
      <c r="A129" s="7"/>
    </row>
    <row r="130" spans="1:1" ht="17.100000000000001" customHeight="1">
      <c r="A130" s="7"/>
    </row>
    <row r="131" spans="1:1" ht="17.100000000000001" customHeight="1">
      <c r="A131" s="7"/>
    </row>
    <row r="132" spans="1:1" ht="17.100000000000001" customHeight="1">
      <c r="A132" s="7"/>
    </row>
    <row r="133" spans="1:1" ht="17.100000000000001" customHeight="1">
      <c r="A133" s="7"/>
    </row>
    <row r="134" spans="1:1" ht="17.100000000000001" customHeight="1">
      <c r="A134" s="7"/>
    </row>
    <row r="135" spans="1:1" ht="17.100000000000001" customHeight="1">
      <c r="A135" s="7"/>
    </row>
    <row r="136" spans="1:1" ht="17.100000000000001" customHeight="1">
      <c r="A136" s="7"/>
    </row>
    <row r="137" spans="1:1" ht="17.100000000000001" customHeight="1">
      <c r="A137" s="7"/>
    </row>
    <row r="138" spans="1:1" ht="17.100000000000001" customHeight="1">
      <c r="A138" s="7"/>
    </row>
    <row r="139" spans="1:1" ht="17.100000000000001" customHeight="1">
      <c r="A139" s="7"/>
    </row>
    <row r="140" spans="1:1" ht="17.100000000000001" customHeight="1"/>
    <row r="141" spans="1:1" ht="17.100000000000001" customHeight="1"/>
    <row r="142" spans="1:1" ht="17.100000000000001" customHeight="1"/>
    <row r="143" spans="1:1" ht="17.100000000000001" customHeight="1"/>
    <row r="144" spans="1:1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ht="17.100000000000001" customHeight="1"/>
    <row r="514" ht="17.100000000000001" customHeight="1"/>
    <row r="515" ht="17.100000000000001" customHeight="1"/>
    <row r="516" ht="17.100000000000001" customHeight="1"/>
    <row r="517" ht="17.100000000000001" customHeight="1"/>
    <row r="518" ht="17.100000000000001" customHeight="1"/>
    <row r="519" ht="17.100000000000001" customHeight="1"/>
    <row r="520" ht="17.100000000000001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</sheetData>
  <mergeCells count="3">
    <mergeCell ref="A46:P46"/>
    <mergeCell ref="A3:P3"/>
    <mergeCell ref="A1:P2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13"/>
  <sheetViews>
    <sheetView zoomScaleNormal="100" workbookViewId="0">
      <selection activeCell="I35" sqref="I35"/>
    </sheetView>
  </sheetViews>
  <sheetFormatPr defaultColWidth="9.140625" defaultRowHeight="12.75"/>
  <cols>
    <col min="1" max="9" width="10.7109375" style="9" customWidth="1"/>
    <col min="10" max="13" width="9.140625" style="9"/>
    <col min="14" max="14" width="9.140625" style="79"/>
    <col min="15" max="16384" width="9.140625" style="9"/>
  </cols>
  <sheetData>
    <row r="1" spans="1:14" ht="17.100000000000001" customHeight="1">
      <c r="A1" s="175" t="s">
        <v>45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N1" s="128"/>
    </row>
    <row r="2" spans="1:14" ht="17.100000000000001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58"/>
    </row>
    <row r="3" spans="1:14" s="79" customFormat="1" ht="17.100000000000001" customHeight="1">
      <c r="A3" s="181" t="s">
        <v>334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31"/>
    </row>
    <row r="4" spans="1:14" ht="17.100000000000001" customHeight="1">
      <c r="A4" s="73"/>
      <c r="B4" s="73"/>
      <c r="C4" s="73"/>
      <c r="D4" s="73"/>
      <c r="E4" s="73"/>
      <c r="F4" s="73" t="s">
        <v>50</v>
      </c>
      <c r="G4" s="73"/>
      <c r="H4" s="73" t="s">
        <v>50</v>
      </c>
      <c r="I4" s="73" t="s">
        <v>50</v>
      </c>
      <c r="J4" s="73" t="s">
        <v>50</v>
      </c>
      <c r="K4" s="74"/>
      <c r="L4" s="168" t="s">
        <v>283</v>
      </c>
      <c r="M4" s="173"/>
      <c r="N4" s="58"/>
    </row>
    <row r="5" spans="1:14" s="79" customFormat="1" ht="17.100000000000001" customHeight="1">
      <c r="A5" s="107" t="s">
        <v>187</v>
      </c>
      <c r="B5" s="107" t="s">
        <v>186</v>
      </c>
      <c r="C5" s="107" t="s">
        <v>284</v>
      </c>
      <c r="D5" s="107" t="s">
        <v>285</v>
      </c>
      <c r="E5" s="107" t="s">
        <v>203</v>
      </c>
      <c r="F5" s="107" t="s">
        <v>203</v>
      </c>
      <c r="G5" s="107"/>
      <c r="H5" s="107" t="s">
        <v>186</v>
      </c>
      <c r="I5" s="107" t="s">
        <v>286</v>
      </c>
      <c r="J5" s="107" t="s">
        <v>285</v>
      </c>
      <c r="K5" s="129"/>
      <c r="L5" s="107" t="s">
        <v>287</v>
      </c>
      <c r="M5" s="107" t="s">
        <v>288</v>
      </c>
    </row>
    <row r="6" spans="1:14" s="79" customFormat="1" ht="17.100000000000001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4" s="79" customFormat="1" ht="17.100000000000001" customHeight="1">
      <c r="A7" s="107" t="s">
        <v>205</v>
      </c>
      <c r="B7" s="73">
        <v>0</v>
      </c>
      <c r="C7" s="73">
        <v>0</v>
      </c>
      <c r="D7" s="73">
        <v>0</v>
      </c>
      <c r="E7" s="73">
        <f>SUM(B7:D7)</f>
        <v>0</v>
      </c>
      <c r="F7" s="85">
        <f>SUM(E7/E20)*100</f>
        <v>0</v>
      </c>
      <c r="G7" s="73"/>
      <c r="H7" s="85">
        <v>0</v>
      </c>
      <c r="I7" s="85">
        <v>0</v>
      </c>
      <c r="J7" s="85">
        <v>0</v>
      </c>
      <c r="K7" s="74"/>
      <c r="L7" s="76">
        <v>0</v>
      </c>
      <c r="M7" s="76">
        <v>0</v>
      </c>
    </row>
    <row r="8" spans="1:14" s="79" customFormat="1" ht="17.100000000000001" customHeight="1">
      <c r="A8" s="43" t="s">
        <v>206</v>
      </c>
      <c r="B8" s="78">
        <v>0</v>
      </c>
      <c r="C8" s="78">
        <v>0</v>
      </c>
      <c r="D8" s="78">
        <v>0</v>
      </c>
      <c r="E8" s="78">
        <f t="shared" ref="E8:E18" si="0">SUM(B8:D8)</f>
        <v>0</v>
      </c>
      <c r="F8" s="86">
        <f>SUM(E8/E20)*100</f>
        <v>0</v>
      </c>
      <c r="G8" s="78"/>
      <c r="H8" s="86">
        <v>0</v>
      </c>
      <c r="I8" s="86">
        <v>0</v>
      </c>
      <c r="J8" s="86">
        <v>0</v>
      </c>
      <c r="L8" s="70">
        <v>0</v>
      </c>
      <c r="M8" s="81">
        <v>0</v>
      </c>
    </row>
    <row r="9" spans="1:14" s="79" customFormat="1" ht="17.100000000000001" customHeight="1">
      <c r="A9" s="107" t="s">
        <v>207</v>
      </c>
      <c r="B9" s="73">
        <v>1</v>
      </c>
      <c r="C9" s="73">
        <v>0</v>
      </c>
      <c r="D9" s="73">
        <v>0</v>
      </c>
      <c r="E9" s="73">
        <f t="shared" si="0"/>
        <v>1</v>
      </c>
      <c r="F9" s="85">
        <f>SUM(E9/E20)*100</f>
        <v>0.52083333333333326</v>
      </c>
      <c r="G9" s="73"/>
      <c r="H9" s="85">
        <f t="shared" ref="H9:H16" si="1">SUM(B9/E9)*100</f>
        <v>100</v>
      </c>
      <c r="I9" s="85">
        <f t="shared" ref="I9:I16" si="2">SUM(C9/E9)*100</f>
        <v>0</v>
      </c>
      <c r="J9" s="85">
        <f t="shared" ref="J9:J16" si="3">SUM(D9/E9)*100</f>
        <v>0</v>
      </c>
      <c r="K9" s="74"/>
      <c r="L9" s="76">
        <f t="shared" ref="L9:L16" si="4">SUM(B9/SUM(B9:C9)*100)</f>
        <v>100</v>
      </c>
      <c r="M9" s="76">
        <f t="shared" ref="M9:M20" si="5">SUM(C9/SUM(B9:C9)*100)</f>
        <v>0</v>
      </c>
    </row>
    <row r="10" spans="1:14" s="79" customFormat="1" ht="17.100000000000001" customHeight="1">
      <c r="A10" s="43" t="s">
        <v>208</v>
      </c>
      <c r="B10" s="78">
        <v>6</v>
      </c>
      <c r="C10" s="78">
        <v>3</v>
      </c>
      <c r="D10" s="78">
        <v>2</v>
      </c>
      <c r="E10" s="78">
        <f t="shared" si="0"/>
        <v>11</v>
      </c>
      <c r="F10" s="86">
        <f>SUM(E10/E20)*100</f>
        <v>5.7291666666666661</v>
      </c>
      <c r="G10" s="78"/>
      <c r="H10" s="86">
        <f t="shared" si="1"/>
        <v>54.54545454545454</v>
      </c>
      <c r="I10" s="86">
        <f t="shared" si="2"/>
        <v>27.27272727272727</v>
      </c>
      <c r="J10" s="86">
        <f t="shared" si="3"/>
        <v>18.181818181818183</v>
      </c>
      <c r="L10" s="81">
        <f t="shared" si="4"/>
        <v>66.666666666666657</v>
      </c>
      <c r="M10" s="81">
        <f t="shared" si="5"/>
        <v>33.333333333333329</v>
      </c>
    </row>
    <row r="11" spans="1:14" s="79" customFormat="1" ht="17.100000000000001" customHeight="1">
      <c r="A11" s="107" t="s">
        <v>209</v>
      </c>
      <c r="B11" s="73">
        <v>6</v>
      </c>
      <c r="C11" s="73">
        <v>17</v>
      </c>
      <c r="D11" s="73">
        <v>1</v>
      </c>
      <c r="E11" s="73">
        <f t="shared" si="0"/>
        <v>24</v>
      </c>
      <c r="F11" s="85">
        <f>SUM(E11/E20)*100</f>
        <v>12.5</v>
      </c>
      <c r="G11" s="73"/>
      <c r="H11" s="85">
        <f t="shared" si="1"/>
        <v>25</v>
      </c>
      <c r="I11" s="85">
        <f t="shared" si="2"/>
        <v>70.833333333333343</v>
      </c>
      <c r="J11" s="85">
        <f t="shared" si="3"/>
        <v>4.1666666666666661</v>
      </c>
      <c r="K11" s="74"/>
      <c r="L11" s="76">
        <f t="shared" si="4"/>
        <v>26.086956521739129</v>
      </c>
      <c r="M11" s="76">
        <f t="shared" si="5"/>
        <v>73.91304347826086</v>
      </c>
    </row>
    <row r="12" spans="1:14" s="79" customFormat="1" ht="17.100000000000001" customHeight="1">
      <c r="A12" s="43" t="s">
        <v>210</v>
      </c>
      <c r="B12" s="78">
        <v>18</v>
      </c>
      <c r="C12" s="78">
        <v>36</v>
      </c>
      <c r="D12" s="78">
        <v>3</v>
      </c>
      <c r="E12" s="78">
        <f t="shared" si="0"/>
        <v>57</v>
      </c>
      <c r="F12" s="86">
        <f>SUM(E12/E20)*100</f>
        <v>29.6875</v>
      </c>
      <c r="G12" s="78"/>
      <c r="H12" s="86">
        <f t="shared" si="1"/>
        <v>31.578947368421051</v>
      </c>
      <c r="I12" s="86">
        <f t="shared" si="2"/>
        <v>63.157894736842103</v>
      </c>
      <c r="J12" s="86">
        <f t="shared" si="3"/>
        <v>5.2631578947368416</v>
      </c>
      <c r="L12" s="81">
        <f t="shared" si="4"/>
        <v>33.333333333333329</v>
      </c>
      <c r="M12" s="81">
        <f t="shared" si="5"/>
        <v>66.666666666666657</v>
      </c>
    </row>
    <row r="13" spans="1:14" s="79" customFormat="1" ht="17.100000000000001" customHeight="1">
      <c r="A13" s="107" t="s">
        <v>211</v>
      </c>
      <c r="B13" s="73">
        <v>11</v>
      </c>
      <c r="C13" s="73">
        <v>45</v>
      </c>
      <c r="D13" s="73">
        <v>1</v>
      </c>
      <c r="E13" s="73">
        <f t="shared" si="0"/>
        <v>57</v>
      </c>
      <c r="F13" s="85">
        <f>SUM(E13/E20)*100</f>
        <v>29.6875</v>
      </c>
      <c r="G13" s="73"/>
      <c r="H13" s="85">
        <f t="shared" si="1"/>
        <v>19.298245614035086</v>
      </c>
      <c r="I13" s="85">
        <f t="shared" si="2"/>
        <v>78.94736842105263</v>
      </c>
      <c r="J13" s="85">
        <f t="shared" si="3"/>
        <v>1.7543859649122806</v>
      </c>
      <c r="K13" s="74"/>
      <c r="L13" s="76">
        <f t="shared" si="4"/>
        <v>19.642857142857142</v>
      </c>
      <c r="M13" s="76">
        <f t="shared" si="5"/>
        <v>80.357142857142861</v>
      </c>
    </row>
    <row r="14" spans="1:14" s="79" customFormat="1" ht="17.100000000000001" customHeight="1">
      <c r="A14" s="43" t="s">
        <v>212</v>
      </c>
      <c r="B14" s="78">
        <v>9</v>
      </c>
      <c r="C14" s="78">
        <v>19</v>
      </c>
      <c r="D14" s="78">
        <v>0</v>
      </c>
      <c r="E14" s="78">
        <f t="shared" si="0"/>
        <v>28</v>
      </c>
      <c r="F14" s="86">
        <f>SUM(E14/E20)*100</f>
        <v>14.583333333333334</v>
      </c>
      <c r="G14" s="78"/>
      <c r="H14" s="86">
        <f t="shared" si="1"/>
        <v>32.142857142857146</v>
      </c>
      <c r="I14" s="86">
        <f t="shared" si="2"/>
        <v>67.857142857142861</v>
      </c>
      <c r="J14" s="86">
        <f t="shared" si="3"/>
        <v>0</v>
      </c>
      <c r="L14" s="81">
        <f t="shared" si="4"/>
        <v>32.142857142857146</v>
      </c>
      <c r="M14" s="81">
        <f t="shared" si="5"/>
        <v>67.857142857142861</v>
      </c>
    </row>
    <row r="15" spans="1:14" s="79" customFormat="1" ht="17.100000000000001" customHeight="1">
      <c r="A15" s="107" t="s">
        <v>213</v>
      </c>
      <c r="B15" s="73">
        <v>4</v>
      </c>
      <c r="C15" s="73">
        <v>5</v>
      </c>
      <c r="D15" s="73">
        <v>1</v>
      </c>
      <c r="E15" s="73">
        <f t="shared" si="0"/>
        <v>10</v>
      </c>
      <c r="F15" s="85">
        <f>SUM(E15/E20)*100</f>
        <v>5.2083333333333339</v>
      </c>
      <c r="G15" s="73"/>
      <c r="H15" s="85">
        <f t="shared" si="1"/>
        <v>40</v>
      </c>
      <c r="I15" s="85">
        <f t="shared" si="2"/>
        <v>50</v>
      </c>
      <c r="J15" s="85">
        <f t="shared" si="3"/>
        <v>10</v>
      </c>
      <c r="K15" s="74"/>
      <c r="L15" s="76">
        <f t="shared" si="4"/>
        <v>44.444444444444443</v>
      </c>
      <c r="M15" s="76">
        <f t="shared" si="5"/>
        <v>55.555555555555557</v>
      </c>
    </row>
    <row r="16" spans="1:14" s="79" customFormat="1" ht="17.100000000000001" customHeight="1">
      <c r="A16" s="43" t="s">
        <v>214</v>
      </c>
      <c r="B16" s="78">
        <v>2</v>
      </c>
      <c r="C16" s="78">
        <v>2</v>
      </c>
      <c r="D16" s="78">
        <v>0</v>
      </c>
      <c r="E16" s="78">
        <f t="shared" si="0"/>
        <v>4</v>
      </c>
      <c r="F16" s="86">
        <f>SUM(E16/E20)*100</f>
        <v>2.083333333333333</v>
      </c>
      <c r="G16" s="78"/>
      <c r="H16" s="86">
        <f t="shared" si="1"/>
        <v>50</v>
      </c>
      <c r="I16" s="86">
        <f t="shared" si="2"/>
        <v>50</v>
      </c>
      <c r="J16" s="86">
        <f t="shared" si="3"/>
        <v>0</v>
      </c>
      <c r="L16" s="81">
        <f t="shared" si="4"/>
        <v>50</v>
      </c>
      <c r="M16" s="81">
        <f t="shared" si="5"/>
        <v>50</v>
      </c>
    </row>
    <row r="17" spans="1:13" s="79" customFormat="1" ht="17.100000000000001" customHeight="1">
      <c r="A17" s="107" t="s">
        <v>215</v>
      </c>
      <c r="B17" s="73">
        <v>0</v>
      </c>
      <c r="C17" s="73">
        <v>0</v>
      </c>
      <c r="D17" s="73">
        <v>0</v>
      </c>
      <c r="E17" s="73">
        <f t="shared" si="0"/>
        <v>0</v>
      </c>
      <c r="F17" s="85">
        <f>SUM(E17/E20)*100</f>
        <v>0</v>
      </c>
      <c r="G17" s="73"/>
      <c r="H17" s="85">
        <v>0</v>
      </c>
      <c r="I17" s="85">
        <v>0</v>
      </c>
      <c r="J17" s="85">
        <v>0</v>
      </c>
      <c r="K17" s="74"/>
      <c r="L17" s="68">
        <v>0</v>
      </c>
      <c r="M17" s="76">
        <v>0</v>
      </c>
    </row>
    <row r="18" spans="1:13" s="79" customFormat="1" ht="17.100000000000001" customHeight="1">
      <c r="A18" s="43" t="s">
        <v>216</v>
      </c>
      <c r="B18" s="78">
        <v>0</v>
      </c>
      <c r="C18" s="78">
        <v>0</v>
      </c>
      <c r="D18" s="78">
        <v>0</v>
      </c>
      <c r="E18" s="78">
        <f t="shared" si="0"/>
        <v>0</v>
      </c>
      <c r="F18" s="86">
        <f>SUM(E18/E20)*100</f>
        <v>0</v>
      </c>
      <c r="G18" s="78"/>
      <c r="H18" s="86">
        <v>0</v>
      </c>
      <c r="I18" s="86">
        <v>0</v>
      </c>
      <c r="J18" s="86">
        <v>0</v>
      </c>
      <c r="L18" s="70">
        <v>0</v>
      </c>
      <c r="M18" s="81">
        <v>0</v>
      </c>
    </row>
    <row r="19" spans="1:13" s="79" customFormat="1" ht="17.100000000000001" customHeight="1">
      <c r="A19" s="107"/>
      <c r="B19" s="73"/>
      <c r="C19" s="73"/>
      <c r="D19" s="73"/>
      <c r="E19" s="73"/>
      <c r="F19" s="85"/>
      <c r="G19" s="73"/>
      <c r="H19" s="85"/>
      <c r="I19" s="85"/>
      <c r="J19" s="85"/>
      <c r="K19" s="74"/>
      <c r="L19" s="76"/>
      <c r="M19" s="76"/>
    </row>
    <row r="20" spans="1:13" s="79" customFormat="1" ht="17.100000000000001" customHeight="1">
      <c r="A20" s="43" t="s">
        <v>203</v>
      </c>
      <c r="B20" s="78">
        <f>SUM(B7:B18)</f>
        <v>57</v>
      </c>
      <c r="C20" s="78">
        <f>SUM(C7:C18)</f>
        <v>127</v>
      </c>
      <c r="D20" s="78">
        <f>SUM(D7:D18)</f>
        <v>8</v>
      </c>
      <c r="E20" s="78">
        <f>SUM(E7:E18)</f>
        <v>192</v>
      </c>
      <c r="F20" s="86">
        <f>SUM(F7:F18)</f>
        <v>99.999999999999986</v>
      </c>
      <c r="G20" s="78"/>
      <c r="H20" s="86">
        <f>SUM(B20/E20)*100</f>
        <v>29.6875</v>
      </c>
      <c r="I20" s="86">
        <f>SUM(C20/E20)*100</f>
        <v>66.145833333333343</v>
      </c>
      <c r="J20" s="86">
        <f>SUM(D20/F20)*100</f>
        <v>8.0000000000000018</v>
      </c>
      <c r="L20" s="81">
        <f>SUM(B20/SUM(B20:C20)*100)</f>
        <v>30.978260869565215</v>
      </c>
      <c r="M20" s="81">
        <f t="shared" si="5"/>
        <v>69.021739130434781</v>
      </c>
    </row>
    <row r="21" spans="1:13" s="79" customFormat="1" ht="17.100000000000001" customHeight="1">
      <c r="A21" s="107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</row>
    <row r="22" spans="1:13" s="79" customFormat="1" ht="17.100000000000001" customHeight="1">
      <c r="A22" s="43"/>
      <c r="B22" s="78"/>
      <c r="C22" s="78"/>
      <c r="D22" s="78"/>
      <c r="E22" s="78"/>
      <c r="F22" s="78"/>
      <c r="G22" s="78"/>
      <c r="H22" s="78"/>
      <c r="I22" s="78"/>
    </row>
    <row r="23" spans="1:13" s="79" customFormat="1" ht="17.100000000000001" customHeight="1">
      <c r="A23" s="107" t="s">
        <v>289</v>
      </c>
      <c r="B23" s="107" t="s">
        <v>290</v>
      </c>
      <c r="C23" s="107" t="s">
        <v>291</v>
      </c>
      <c r="D23" s="107"/>
      <c r="E23" s="73"/>
      <c r="F23" s="73"/>
      <c r="G23" s="73"/>
      <c r="H23" s="73"/>
      <c r="I23" s="73"/>
      <c r="J23" s="74"/>
      <c r="K23" s="74"/>
      <c r="L23" s="74"/>
      <c r="M23" s="74"/>
    </row>
    <row r="24" spans="1:13" s="79" customFormat="1" ht="17.100000000000001" customHeight="1">
      <c r="A24" s="43" t="s">
        <v>209</v>
      </c>
      <c r="B24" s="43" t="s">
        <v>292</v>
      </c>
      <c r="C24" s="43" t="s">
        <v>213</v>
      </c>
      <c r="D24" s="43"/>
      <c r="E24" s="78"/>
      <c r="F24" s="78"/>
      <c r="G24" s="78"/>
      <c r="H24" s="78"/>
      <c r="I24" s="78"/>
    </row>
    <row r="25" spans="1:13" s="79" customFormat="1" ht="17.100000000000001" customHeight="1">
      <c r="A25" s="107"/>
      <c r="B25" s="107"/>
      <c r="C25" s="107"/>
      <c r="D25" s="107"/>
      <c r="E25" s="73"/>
      <c r="F25" s="73"/>
      <c r="G25" s="73"/>
      <c r="H25" s="73"/>
      <c r="I25" s="73"/>
      <c r="J25" s="74"/>
      <c r="K25" s="74"/>
      <c r="L25" s="74"/>
      <c r="M25" s="74"/>
    </row>
    <row r="26" spans="1:13" s="79" customFormat="1" ht="17.100000000000001" customHeight="1">
      <c r="A26" s="43" t="s">
        <v>203</v>
      </c>
      <c r="B26" s="43" t="s">
        <v>293</v>
      </c>
      <c r="C26" s="43"/>
      <c r="D26" s="43"/>
      <c r="E26" s="78"/>
      <c r="F26" s="78"/>
      <c r="G26" s="78"/>
      <c r="H26" s="78"/>
      <c r="I26" s="78"/>
    </row>
    <row r="27" spans="1:13" s="79" customFormat="1" ht="17.100000000000001" customHeight="1">
      <c r="A27" s="107">
        <f>SUM(E11:E15)</f>
        <v>176</v>
      </c>
      <c r="B27" s="68">
        <f>SUM(A27/E20)*100</f>
        <v>91.666666666666657</v>
      </c>
      <c r="C27" s="107"/>
      <c r="D27" s="107"/>
      <c r="E27" s="73"/>
      <c r="F27" s="73"/>
      <c r="G27" s="73"/>
      <c r="H27" s="73"/>
      <c r="I27" s="73"/>
      <c r="J27" s="74"/>
      <c r="K27" s="74"/>
      <c r="L27" s="74"/>
      <c r="M27" s="74"/>
    </row>
    <row r="28" spans="1:13" s="79" customFormat="1" ht="17.100000000000001" customHeight="1">
      <c r="A28" s="43"/>
      <c r="B28" s="43"/>
      <c r="C28" s="57"/>
      <c r="D28" s="43"/>
      <c r="E28" s="78"/>
      <c r="F28" s="78"/>
      <c r="G28" s="78"/>
      <c r="H28" s="78"/>
      <c r="I28" s="78"/>
    </row>
    <row r="29" spans="1:13" ht="17.100000000000001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13" ht="17.100000000000001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13" ht="17.100000000000001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spans="1:13" ht="17.100000000000001" customHeigh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7.100000000000001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7.100000000000001" customHeigh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7.100000000000001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7.100000000000001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7.100000000000001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7.100000000000001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7.100000000000001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7.100000000000001" customHeigh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7.100000000000001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7.100000000000001" customHeight="1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7.100000000000001" customHeight="1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7.100000000000001" customHeight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7.100000000000001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7.100000000000001" customHeight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7.100000000000001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7.100000000000001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7.100000000000001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7.100000000000001" customHeight="1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7.100000000000001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7.100000000000001" customHeight="1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7.100000000000001" customHeight="1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7.100000000000001" customHeight="1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7.100000000000001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7.100000000000001" customHeigh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7.100000000000001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7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7.100000000000001" customHeight="1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7.100000000000001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7.100000000000001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7.100000000000001" customHeight="1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7.100000000000001" customHeight="1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7.100000000000001" customHeight="1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7.100000000000001" customHeigh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7.100000000000001" customHeight="1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7.100000000000001" customHeight="1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7.100000000000001" customHeight="1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7.100000000000001" customHeight="1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7.100000000000001" customHeight="1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7.100000000000001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7.100000000000001" customHeight="1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7.100000000000001" customHeight="1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7.100000000000001" customHeight="1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7.100000000000001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7.100000000000001" customHeight="1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7.100000000000001" customHeight="1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7.100000000000001" customHeight="1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7.100000000000001" customHeight="1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7.100000000000001" customHeight="1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7.100000000000001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7.100000000000001" customHeight="1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7.100000000000001" customHeight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7.100000000000001" customHeight="1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7.100000000000001" customHeight="1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7.100000000000001" customHeight="1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7.100000000000001" customHeight="1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7.100000000000001" customHeight="1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7.100000000000001" customHeight="1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7.100000000000001" customHeight="1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7.100000000000001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7.100000000000001" customHeight="1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7.100000000000001" customHeight="1">
      <c r="A93" s="26"/>
      <c r="B93" s="26"/>
      <c r="C93" s="26"/>
      <c r="D93" s="26"/>
      <c r="E93" s="26"/>
      <c r="F93" s="26"/>
      <c r="G93" s="26"/>
      <c r="H93" s="26"/>
      <c r="I93" s="26"/>
    </row>
    <row r="94" spans="1:9" ht="17.100000000000001" customHeight="1">
      <c r="A94" s="26"/>
      <c r="B94" s="26"/>
      <c r="C94" s="26"/>
      <c r="D94" s="26"/>
      <c r="E94" s="26"/>
      <c r="F94" s="26"/>
      <c r="G94" s="26"/>
      <c r="H94" s="26"/>
      <c r="I94" s="26"/>
    </row>
    <row r="95" spans="1:9" ht="17.100000000000001" customHeight="1">
      <c r="A95" s="26"/>
      <c r="B95" s="26"/>
      <c r="C95" s="26"/>
      <c r="D95" s="26"/>
      <c r="E95" s="26"/>
      <c r="F95" s="26"/>
      <c r="G95" s="26"/>
      <c r="H95" s="26"/>
      <c r="I95" s="26"/>
    </row>
    <row r="96" spans="1:9" ht="17.100000000000001" customHeight="1">
      <c r="A96" s="26"/>
      <c r="B96" s="26"/>
      <c r="C96" s="26"/>
      <c r="D96" s="26"/>
      <c r="E96" s="26"/>
      <c r="F96" s="26"/>
      <c r="G96" s="26"/>
      <c r="H96" s="26"/>
      <c r="I96" s="26"/>
    </row>
    <row r="97" spans="1:9" ht="17.100000000000001" customHeight="1">
      <c r="A97" s="26"/>
      <c r="B97" s="26"/>
      <c r="C97" s="26"/>
      <c r="D97" s="26"/>
      <c r="E97" s="26"/>
      <c r="F97" s="26"/>
      <c r="G97" s="26"/>
      <c r="H97" s="26"/>
      <c r="I97" s="26"/>
    </row>
    <row r="98" spans="1:9" ht="17.100000000000001" customHeight="1">
      <c r="A98" s="26"/>
      <c r="B98" s="26"/>
      <c r="C98" s="26"/>
      <c r="D98" s="26"/>
      <c r="E98" s="26"/>
      <c r="F98" s="26"/>
      <c r="G98" s="26"/>
      <c r="H98" s="26"/>
      <c r="I98" s="26"/>
    </row>
    <row r="99" spans="1:9" ht="17.100000000000001" customHeight="1">
      <c r="A99" s="26"/>
      <c r="B99" s="26"/>
      <c r="C99" s="26"/>
      <c r="D99" s="26"/>
      <c r="E99" s="26"/>
      <c r="F99" s="26"/>
      <c r="G99" s="26"/>
      <c r="H99" s="26"/>
      <c r="I99" s="26"/>
    </row>
    <row r="100" spans="1:9" ht="17.100000000000001" customHeight="1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ht="17.100000000000001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7.100000000000001" customHeight="1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ht="17.100000000000001" customHeight="1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ht="17.100000000000001" customHeight="1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ht="17.100000000000001" customHeight="1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 ht="17.100000000000001" customHeight="1">
      <c r="A106" s="26"/>
      <c r="B106" s="26"/>
      <c r="C106" s="26"/>
      <c r="D106" s="26"/>
      <c r="E106" s="26"/>
      <c r="F106" s="26"/>
      <c r="G106" s="26"/>
      <c r="H106" s="26"/>
      <c r="I106" s="26"/>
    </row>
    <row r="107" spans="1:9" ht="17.100000000000001" customHeight="1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 ht="17.100000000000001" customHeight="1">
      <c r="A108" s="26"/>
      <c r="B108" s="26"/>
      <c r="C108" s="26"/>
      <c r="D108" s="26"/>
      <c r="E108" s="26"/>
      <c r="F108" s="26"/>
      <c r="G108" s="26"/>
      <c r="H108" s="26"/>
      <c r="I108" s="26"/>
    </row>
    <row r="109" spans="1:9" ht="17.100000000000001" customHeight="1">
      <c r="A109" s="26"/>
      <c r="B109" s="26"/>
      <c r="C109" s="26"/>
      <c r="D109" s="26"/>
      <c r="E109" s="26"/>
      <c r="F109" s="26"/>
      <c r="G109" s="26"/>
      <c r="H109" s="26"/>
      <c r="I109" s="26"/>
    </row>
    <row r="110" spans="1:9" ht="17.100000000000001" customHeight="1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ht="17.100000000000001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ht="17.100000000000001" customHeight="1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ht="17.100000000000001" customHeight="1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ht="17.100000000000001" customHeight="1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ht="17.100000000000001" customHeight="1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ht="17.100000000000001" customHeight="1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ht="17.100000000000001" customHeight="1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ht="17.100000000000001" customHeight="1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ht="17.100000000000001" customHeight="1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ht="17.100000000000001" customHeight="1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7.100000000000001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7.100000000000001" customHeight="1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7.100000000000001" customHeight="1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7.100000000000001" customHeight="1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7.100000000000001" customHeight="1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7.100000000000001" customHeight="1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7.100000000000001" customHeight="1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7.100000000000001" customHeight="1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7.100000000000001" customHeight="1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7.100000000000001" customHeight="1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7.100000000000001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7.100000000000001" customHeight="1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7.100000000000001" customHeight="1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7.100000000000001" customHeight="1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7.100000000000001" customHeight="1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7.100000000000001" customHeight="1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7.100000000000001" customHeight="1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7.100000000000001" customHeight="1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7.100000000000001" customHeight="1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7.100000000000001" customHeight="1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7.100000000000001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7.100000000000001" customHeight="1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7.100000000000001" customHeight="1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7.100000000000001" customHeight="1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7.100000000000001" customHeight="1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7.100000000000001" customHeight="1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7.100000000000001" customHeight="1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7.100000000000001" customHeight="1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7.100000000000001" customHeight="1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7.100000000000001" customHeight="1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7.100000000000001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7.100000000000001" customHeight="1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7.100000000000001" customHeight="1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7.100000000000001" customHeight="1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7.100000000000001" customHeight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7.100000000000001" customHeight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7.100000000000001" customHeight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7.100000000000001" customHeight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7.100000000000001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7.100000000000001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7.100000000000001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7.100000000000001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7.100000000000001" customHeight="1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7.100000000000001" customHeight="1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7.100000000000001" customHeight="1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7.100000000000001" customHeight="1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7.100000000000001" customHeight="1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7.100000000000001" customHeight="1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7.100000000000001" customHeight="1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7.100000000000001" customHeight="1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7.100000000000001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7.100000000000001" customHeight="1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7.100000000000001" customHeight="1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7.100000000000001" customHeight="1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7.100000000000001" customHeight="1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7.100000000000001" customHeight="1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7.100000000000001" customHeight="1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7.100000000000001" customHeight="1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7.100000000000001" customHeight="1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7.100000000000001" customHeight="1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7.100000000000001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7.100000000000001" customHeight="1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7.100000000000001" customHeight="1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7.100000000000001" customHeight="1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7.100000000000001" customHeight="1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7.100000000000001" customHeight="1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7.100000000000001" customHeight="1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7.100000000000001" customHeight="1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7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7.100000000000001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7.100000000000001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7.100000000000001" customHeight="1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7.100000000000001" customHeight="1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7.100000000000001" customHeight="1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7.100000000000001" customHeight="1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7.100000000000001" customHeight="1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7.100000000000001" customHeight="1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7.100000000000001" customHeight="1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7.100000000000001" customHeight="1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7.100000000000001" customHeight="1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7.100000000000001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7.100000000000001" customHeight="1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7.100000000000001" customHeight="1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7.100000000000001" customHeight="1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7.100000000000001" customHeight="1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7.100000000000001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7.100000000000001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7.100000000000001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7.100000000000001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7.100000000000001" customHeight="1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7.100000000000001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7.100000000000001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7.100000000000001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7.100000000000001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7.100000000000001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7.100000000000001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7.100000000000001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7.100000000000001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7.100000000000001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7.100000000000001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7.100000000000001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7.100000000000001" customHeight="1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7.100000000000001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7.100000000000001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7.100000000000001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7.100000000000001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7.100000000000001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7.100000000000001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7.100000000000001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7.100000000000001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7.100000000000001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7.100000000000001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7.100000000000001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7.100000000000001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7.100000000000001" customHeight="1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7.100000000000001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7.100000000000001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7.100000000000001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7.100000000000001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7.100000000000001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7.100000000000001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7.100000000000001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7.100000000000001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7.100000000000001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7.100000000000001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7.100000000000001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7.100000000000001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7.100000000000001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7.100000000000001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7.100000000000001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7.100000000000001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7.100000000000001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7.100000000000001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7.100000000000001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7.100000000000001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7.100000000000001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7.100000000000001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7.100000000000001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7.100000000000001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7.100000000000001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7.100000000000001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7.100000000000001" customHeigh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7.100000000000001" customHeigh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7.100000000000001" customHeigh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7.100000000000001" customHeigh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7.100000000000001" customHeigh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7.100000000000001" customHeigh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7.100000000000001" customHeigh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7.100000000000001" customHeigh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7.100000000000001" customHeigh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7.100000000000001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7.100000000000001" customHeigh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7.100000000000001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7.100000000000001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7.100000000000001" customHeight="1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7.100000000000001" customHeight="1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7.100000000000001" customHeight="1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7.100000000000001" customHeight="1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7.100000000000001" customHeight="1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7.100000000000001" customHeight="1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7.100000000000001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7.100000000000001" customHeight="1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7.100000000000001" customHeight="1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7.100000000000001" customHeight="1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7.100000000000001" customHeight="1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7.100000000000001" customHeight="1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7.100000000000001" customHeight="1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7.100000000000001" customHeight="1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7.100000000000001" customHeight="1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7.100000000000001" customHeight="1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7.100000000000001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7.100000000000001" customHeight="1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7.100000000000001" customHeight="1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7.100000000000001" customHeight="1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7.100000000000001" customHeight="1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7.100000000000001" customHeight="1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7.100000000000001" customHeight="1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7.100000000000001" customHeight="1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7.100000000000001" customHeight="1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7.100000000000001" customHeight="1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7.100000000000001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7.100000000000001" customHeight="1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7.100000000000001" customHeight="1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7.100000000000001" customHeight="1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7.100000000000001" customHeight="1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7.100000000000001" customHeight="1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7.100000000000001" customHeight="1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7.100000000000001" customHeight="1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7.100000000000001" customHeight="1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7.100000000000001" customHeight="1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7.100000000000001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7.100000000000001" customHeight="1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7.100000000000001" customHeight="1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7.100000000000001" customHeight="1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7.100000000000001" customHeight="1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7.100000000000001" customHeight="1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7.100000000000001" customHeight="1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7.100000000000001" customHeight="1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7.100000000000001" customHeight="1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7.100000000000001" customHeight="1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7.100000000000001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7.100000000000001" customHeight="1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7.100000000000001" customHeight="1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7.100000000000001" customHeight="1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7.100000000000001" customHeight="1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7.100000000000001" customHeight="1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7.100000000000001" customHeight="1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7.100000000000001" customHeight="1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7.100000000000001" customHeight="1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7.100000000000001" customHeight="1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7.100000000000001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7.100000000000001" customHeight="1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7.100000000000001" customHeight="1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7.100000000000001" customHeight="1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7.100000000000001" customHeight="1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7.100000000000001" customHeight="1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7.100000000000001" customHeight="1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7.100000000000001" customHeight="1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7.100000000000001" customHeight="1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7.100000000000001" customHeight="1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7.100000000000001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7.100000000000001" customHeight="1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7.100000000000001" customHeight="1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7.100000000000001" customHeight="1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7.100000000000001" customHeight="1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7.100000000000001" customHeight="1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7.100000000000001" customHeight="1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7.100000000000001" customHeight="1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7.100000000000001" customHeight="1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7.100000000000001" customHeight="1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7.100000000000001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7.100000000000001" customHeight="1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7.100000000000001" customHeight="1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7.100000000000001" customHeight="1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7.100000000000001" customHeight="1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7.100000000000001" customHeight="1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7.100000000000001" customHeight="1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7.100000000000001" customHeight="1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7.100000000000001" customHeight="1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7.100000000000001" customHeight="1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7.100000000000001" customHeight="1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7.100000000000001" customHeight="1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7.100000000000001" customHeight="1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7.100000000000001" customHeight="1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7.100000000000001" customHeight="1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7.100000000000001" customHeight="1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7.100000000000001" customHeight="1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7.100000000000001" customHeight="1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7.100000000000001" customHeight="1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7.100000000000001" customHeight="1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7.100000000000001" customHeight="1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7.100000000000001" customHeight="1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7.100000000000001" customHeight="1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7.100000000000001" customHeight="1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7.100000000000001" customHeight="1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7.100000000000001" customHeight="1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7.100000000000001" customHeight="1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7.100000000000001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7.100000000000001" customHeight="1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7.100000000000001" customHeight="1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7.100000000000001" customHeight="1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7.100000000000001" customHeight="1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7.100000000000001" customHeight="1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7.100000000000001" customHeight="1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7.100000000000001" customHeight="1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7.100000000000001" customHeight="1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7.100000000000001" customHeight="1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7.100000000000001" customHeight="1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7.100000000000001" customHeight="1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7.100000000000001" customHeight="1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7.100000000000001" customHeight="1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7.100000000000001" customHeight="1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7.100000000000001" customHeight="1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7.100000000000001" customHeight="1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7.100000000000001" customHeight="1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7.100000000000001" customHeight="1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7.100000000000001" customHeight="1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7.100000000000001" customHeight="1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7.100000000000001" customHeight="1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7.100000000000001" customHeight="1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7.100000000000001" customHeight="1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7.100000000000001" customHeight="1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7.100000000000001" customHeight="1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7.100000000000001" customHeight="1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7.100000000000001" customHeight="1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7.100000000000001" customHeight="1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7.100000000000001" customHeight="1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7.100000000000001" customHeight="1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7.100000000000001" customHeight="1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7.100000000000001" customHeight="1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7.100000000000001" customHeight="1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7.100000000000001" customHeight="1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7.100000000000001" customHeight="1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7.100000000000001" customHeight="1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7.100000000000001" customHeight="1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7.100000000000001" customHeight="1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7.100000000000001" customHeight="1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7.100000000000001" customHeight="1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7.100000000000001" customHeight="1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7.100000000000001" customHeight="1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7.100000000000001" customHeight="1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7.100000000000001" customHeight="1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7.100000000000001" customHeight="1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7.100000000000001" customHeight="1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7.100000000000001" customHeight="1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7.100000000000001" customHeight="1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7.100000000000001" customHeight="1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7.100000000000001" customHeight="1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7.100000000000001" customHeight="1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7.100000000000001" customHeight="1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7.100000000000001" customHeight="1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7.100000000000001" customHeight="1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7.100000000000001" customHeight="1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7.100000000000001" customHeight="1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7.100000000000001" customHeight="1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7.100000000000001" customHeight="1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7.100000000000001" customHeight="1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7.100000000000001" customHeight="1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7.100000000000001" customHeight="1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7.100000000000001" customHeight="1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7.100000000000001" customHeight="1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7.100000000000001" customHeight="1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7.100000000000001" customHeight="1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7.100000000000001" customHeight="1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7.100000000000001" customHeight="1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7.100000000000001" customHeight="1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7.100000000000001" customHeight="1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7.100000000000001" customHeight="1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7.100000000000001" customHeight="1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7.100000000000001" customHeight="1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7.100000000000001" customHeight="1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7.100000000000001" customHeight="1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7.100000000000001" customHeight="1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7.100000000000001" customHeight="1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7.100000000000001" customHeight="1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7.100000000000001" customHeight="1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7.100000000000001" customHeight="1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7.100000000000001" customHeight="1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7.100000000000001" customHeight="1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7.100000000000001" customHeight="1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7.100000000000001" customHeight="1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7.100000000000001" customHeight="1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7.100000000000001" customHeight="1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7.100000000000001" customHeight="1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7.100000000000001" customHeight="1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7.100000000000001" customHeight="1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7.100000000000001" customHeight="1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7.100000000000001" customHeight="1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7.100000000000001" customHeight="1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7.100000000000001" customHeight="1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7.100000000000001" customHeight="1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7.100000000000001" customHeight="1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7.100000000000001" customHeight="1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7.100000000000001" customHeight="1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7.100000000000001" customHeight="1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7.100000000000001" customHeight="1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7.100000000000001" customHeight="1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7.100000000000001" customHeight="1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7.100000000000001" customHeight="1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7.100000000000001" customHeight="1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7.100000000000001" customHeight="1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7.100000000000001" customHeight="1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7.100000000000001" customHeight="1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7.100000000000001" customHeight="1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7.100000000000001" customHeight="1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7.100000000000001" customHeight="1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7.100000000000001" customHeight="1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7.100000000000001" customHeight="1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7.100000000000001" customHeight="1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7.100000000000001" customHeight="1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7.100000000000001" customHeight="1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7.100000000000001" customHeight="1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7.100000000000001" customHeight="1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7.100000000000001" customHeight="1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7.100000000000001" customHeight="1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7.100000000000001" customHeight="1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7.100000000000001" customHeight="1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7.100000000000001" customHeight="1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7.100000000000001" customHeight="1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7.100000000000001" customHeight="1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7.100000000000001" customHeight="1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7.100000000000001" customHeight="1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7.100000000000001" customHeight="1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7.100000000000001" customHeight="1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7.100000000000001" customHeight="1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7.100000000000001" customHeight="1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7.100000000000001" customHeight="1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7.100000000000001" customHeight="1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7.100000000000001" customHeight="1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7.100000000000001" customHeight="1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7.100000000000001" customHeight="1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7.100000000000001" customHeight="1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7.100000000000001" customHeight="1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7.100000000000001" customHeight="1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7.100000000000001" customHeight="1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7.100000000000001" customHeight="1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7.100000000000001" customHeight="1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7.100000000000001" customHeight="1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7.100000000000001" customHeight="1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7.100000000000001" customHeight="1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7.100000000000001" customHeight="1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7.100000000000001" customHeight="1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7.100000000000001" customHeight="1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7.100000000000001" customHeight="1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7.100000000000001" customHeight="1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7.100000000000001" customHeight="1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7.100000000000001" customHeight="1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7.100000000000001" customHeight="1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7.100000000000001" customHeight="1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7.100000000000001" customHeight="1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7.100000000000001" customHeight="1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7.100000000000001" customHeight="1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7.100000000000001" customHeight="1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7.100000000000001" customHeight="1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7.100000000000001" customHeight="1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7.100000000000001" customHeight="1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7.100000000000001" customHeight="1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7.100000000000001" customHeight="1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7.100000000000001" customHeight="1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7.100000000000001" customHeight="1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7.100000000000001" customHeight="1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7.100000000000001" customHeight="1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7.100000000000001" customHeight="1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7.100000000000001" customHeight="1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7.100000000000001" customHeight="1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7.100000000000001" customHeight="1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7.100000000000001" customHeight="1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7.100000000000001" customHeight="1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7.100000000000001" customHeight="1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7.100000000000001" customHeight="1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7.100000000000001" customHeight="1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7.100000000000001" customHeight="1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7.100000000000001" customHeight="1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7.100000000000001" customHeight="1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7.100000000000001" customHeight="1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7.100000000000001" customHeight="1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7.100000000000001" customHeight="1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7.100000000000001" customHeight="1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7.100000000000001" customHeight="1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7.100000000000001" customHeight="1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7.100000000000001" customHeight="1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7.100000000000001" customHeight="1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7.100000000000001" customHeight="1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7.100000000000001" customHeight="1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7.100000000000001" customHeight="1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7.100000000000001" customHeight="1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7.100000000000001" customHeight="1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7.100000000000001" customHeight="1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7.100000000000001" customHeight="1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7.100000000000001" customHeight="1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7.100000000000001" customHeight="1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7.100000000000001" customHeight="1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7.100000000000001" customHeight="1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7.100000000000001" customHeight="1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7.100000000000001" customHeight="1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7.100000000000001" customHeight="1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7.100000000000001" customHeight="1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7.100000000000001" customHeight="1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7.100000000000001" customHeight="1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7.100000000000001" customHeight="1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7.100000000000001" customHeight="1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7.100000000000001" customHeight="1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7.100000000000001" customHeight="1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7.100000000000001" customHeight="1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7.100000000000001" customHeight="1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7.100000000000001" customHeight="1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7.100000000000001" customHeight="1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7.100000000000001" customHeight="1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7.100000000000001" customHeight="1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7.100000000000001" customHeight="1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7.100000000000001" customHeight="1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7.100000000000001" customHeight="1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7.100000000000001" customHeight="1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7.100000000000001" customHeight="1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7.100000000000001" customHeight="1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7.100000000000001" customHeight="1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7.100000000000001" customHeight="1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7.100000000000001" customHeight="1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7.100000000000001" customHeight="1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7.100000000000001" customHeight="1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7.100000000000001" customHeight="1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7.100000000000001" customHeight="1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7.100000000000001" customHeight="1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7.100000000000001" customHeight="1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7.100000000000001" customHeight="1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7.100000000000001" customHeight="1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7.100000000000001" customHeight="1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7.100000000000001" customHeight="1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7.100000000000001" customHeight="1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7.100000000000001" customHeight="1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7.100000000000001" customHeight="1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7.100000000000001" customHeight="1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7.100000000000001" customHeight="1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7.100000000000001" customHeight="1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7.100000000000001" customHeight="1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7.100000000000001" customHeight="1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7.100000000000001" customHeight="1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7.100000000000001" customHeight="1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7.100000000000001" customHeight="1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7.100000000000001" customHeight="1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7.100000000000001" customHeight="1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7.100000000000001" customHeight="1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7.100000000000001" customHeight="1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7.100000000000001" customHeight="1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7.100000000000001" customHeight="1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7.100000000000001" customHeight="1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7.100000000000001" customHeight="1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7.100000000000001" customHeight="1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7.100000000000001" customHeight="1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7.100000000000001" customHeight="1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7.100000000000001" customHeight="1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7.100000000000001" customHeight="1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7.100000000000001" customHeight="1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7.100000000000001" customHeight="1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7.100000000000001" customHeight="1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7.100000000000001" customHeight="1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7.100000000000001" customHeight="1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7.100000000000001" customHeight="1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7.100000000000001" customHeight="1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7.100000000000001" customHeight="1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7.100000000000001" customHeight="1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7.100000000000001" customHeight="1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7.100000000000001" customHeight="1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7.100000000000001" customHeight="1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7.100000000000001" customHeight="1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7.100000000000001" customHeight="1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7.100000000000001" customHeight="1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7.100000000000001" customHeight="1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7.100000000000001" customHeight="1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7.100000000000001" customHeight="1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7.100000000000001" customHeight="1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7.100000000000001" customHeight="1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7.100000000000001" customHeight="1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7.100000000000001" customHeight="1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7.100000000000001" customHeight="1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7.100000000000001" customHeight="1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7.100000000000001" customHeight="1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7.100000000000001" customHeight="1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7.100000000000001" customHeight="1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7.100000000000001" customHeight="1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7.100000000000001" customHeight="1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7.100000000000001" customHeight="1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7.100000000000001" customHeight="1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7.100000000000001" customHeight="1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7.100000000000001" customHeight="1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7.100000000000001" customHeight="1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7.100000000000001" customHeight="1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7.100000000000001" customHeight="1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7.100000000000001" customHeight="1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7.100000000000001" customHeight="1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7.100000000000001" customHeight="1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7.100000000000001" customHeight="1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7.100000000000001" customHeight="1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7.100000000000001" customHeight="1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7.100000000000001" customHeight="1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7.100000000000001" customHeight="1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7.100000000000001" customHeight="1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7.100000000000001" customHeight="1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7.100000000000001" customHeight="1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7.100000000000001" customHeight="1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7.100000000000001" customHeight="1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7.100000000000001" customHeight="1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7.100000000000001" customHeight="1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7.100000000000001" customHeight="1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7.100000000000001" customHeight="1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7.100000000000001" customHeight="1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7.100000000000001" customHeight="1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7.100000000000001" customHeight="1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7.100000000000001" customHeight="1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7.100000000000001" customHeight="1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7.100000000000001" customHeight="1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7.100000000000001" customHeight="1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7.100000000000001" customHeight="1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7.100000000000001" customHeight="1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7.100000000000001" customHeight="1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7.100000000000001" customHeight="1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7.100000000000001" customHeight="1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7.100000000000001" customHeight="1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 ht="17.100000000000001" customHeight="1"/>
    <row r="700" spans="1:9" ht="17.100000000000001" customHeight="1"/>
    <row r="701" spans="1:9" ht="17.100000000000001" customHeight="1"/>
    <row r="702" spans="1:9" ht="17.100000000000001" customHeight="1"/>
    <row r="703" spans="1:9" ht="17.100000000000001" customHeight="1"/>
    <row r="704" spans="1:9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</sheetData>
  <mergeCells count="3">
    <mergeCell ref="A1:M2"/>
    <mergeCell ref="L4:M4"/>
    <mergeCell ref="A3:M3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98"/>
  <sheetViews>
    <sheetView workbookViewId="0">
      <selection activeCell="A4" sqref="A4"/>
    </sheetView>
  </sheetViews>
  <sheetFormatPr defaultColWidth="9.140625" defaultRowHeight="12.75"/>
  <cols>
    <col min="1" max="1" width="9.140625" style="9"/>
    <col min="2" max="11" width="10.7109375" style="9" customWidth="1"/>
    <col min="12" max="16384" width="9.140625" style="9"/>
  </cols>
  <sheetData>
    <row r="1" spans="1:11" ht="17.100000000000001" customHeight="1">
      <c r="A1" s="147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7.100000000000001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ht="17.100000000000001" customHeight="1">
      <c r="A3" s="171" t="s">
        <v>334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7.100000000000001" customHeight="1">
      <c r="A4" s="107" t="s">
        <v>189</v>
      </c>
      <c r="B4" s="107" t="s">
        <v>186</v>
      </c>
      <c r="C4" s="107" t="s">
        <v>286</v>
      </c>
      <c r="D4" s="107" t="s">
        <v>285</v>
      </c>
      <c r="E4" s="107" t="s">
        <v>203</v>
      </c>
      <c r="F4" s="107"/>
      <c r="G4" s="107" t="s">
        <v>189</v>
      </c>
      <c r="H4" s="107" t="s">
        <v>186</v>
      </c>
      <c r="I4" s="107" t="s">
        <v>286</v>
      </c>
      <c r="J4" s="107" t="s">
        <v>285</v>
      </c>
      <c r="K4" s="107" t="s">
        <v>203</v>
      </c>
    </row>
    <row r="5" spans="1:11" s="79" customFormat="1" ht="17.100000000000001" customHeight="1">
      <c r="A5" s="78"/>
      <c r="B5" s="78"/>
      <c r="C5" s="78"/>
      <c r="D5" s="78"/>
      <c r="E5" s="78"/>
      <c r="F5" s="78"/>
      <c r="G5" s="78"/>
      <c r="H5" s="78"/>
      <c r="I5" s="78"/>
      <c r="J5" s="83"/>
      <c r="K5" s="83"/>
    </row>
    <row r="6" spans="1:11" ht="17.100000000000001" customHeight="1">
      <c r="A6" s="73">
        <v>1950</v>
      </c>
      <c r="B6" s="73">
        <v>0</v>
      </c>
      <c r="C6" s="73">
        <v>0</v>
      </c>
      <c r="D6" s="73">
        <v>0</v>
      </c>
      <c r="E6" s="73">
        <v>0</v>
      </c>
      <c r="F6" s="73"/>
      <c r="G6" s="73">
        <v>1990</v>
      </c>
      <c r="H6" s="73">
        <v>0</v>
      </c>
      <c r="I6" s="73">
        <v>1</v>
      </c>
      <c r="J6" s="73">
        <v>0</v>
      </c>
      <c r="K6" s="88">
        <v>1</v>
      </c>
    </row>
    <row r="7" spans="1:11" s="79" customFormat="1" ht="17.100000000000001" customHeight="1">
      <c r="A7" s="78">
        <v>1951</v>
      </c>
      <c r="B7" s="78">
        <v>0</v>
      </c>
      <c r="C7" s="78">
        <v>0</v>
      </c>
      <c r="D7" s="78">
        <v>0</v>
      </c>
      <c r="E7" s="78">
        <v>0</v>
      </c>
      <c r="F7" s="78"/>
      <c r="G7" s="78">
        <v>1991</v>
      </c>
      <c r="H7" s="78">
        <v>0</v>
      </c>
      <c r="I7" s="78">
        <v>4</v>
      </c>
      <c r="J7" s="78">
        <v>0</v>
      </c>
      <c r="K7" s="44">
        <v>4</v>
      </c>
    </row>
    <row r="8" spans="1:11" ht="17.100000000000001" customHeight="1">
      <c r="A8" s="73">
        <v>1952</v>
      </c>
      <c r="B8" s="73">
        <v>0</v>
      </c>
      <c r="C8" s="73">
        <v>0</v>
      </c>
      <c r="D8" s="73">
        <v>0</v>
      </c>
      <c r="E8" s="73">
        <v>0</v>
      </c>
      <c r="F8" s="73"/>
      <c r="G8" s="73">
        <v>1992</v>
      </c>
      <c r="H8" s="73">
        <v>0</v>
      </c>
      <c r="I8" s="73">
        <v>0</v>
      </c>
      <c r="J8" s="73">
        <v>0</v>
      </c>
      <c r="K8" s="88">
        <v>0</v>
      </c>
    </row>
    <row r="9" spans="1:11" s="79" customFormat="1" ht="17.100000000000001" customHeight="1">
      <c r="A9" s="78">
        <v>1953</v>
      </c>
      <c r="B9" s="78">
        <v>0</v>
      </c>
      <c r="C9" s="78">
        <v>0</v>
      </c>
      <c r="D9" s="78">
        <v>0</v>
      </c>
      <c r="E9" s="78">
        <v>0</v>
      </c>
      <c r="F9" s="78"/>
      <c r="G9" s="78">
        <v>1993</v>
      </c>
      <c r="H9" s="78">
        <v>0</v>
      </c>
      <c r="I9" s="78">
        <v>0</v>
      </c>
      <c r="J9" s="78">
        <v>0</v>
      </c>
      <c r="K9" s="44">
        <v>0</v>
      </c>
    </row>
    <row r="10" spans="1:11" ht="17.100000000000001" customHeight="1">
      <c r="A10" s="73">
        <v>1954</v>
      </c>
      <c r="B10" s="73">
        <v>0</v>
      </c>
      <c r="C10" s="73">
        <v>0</v>
      </c>
      <c r="D10" s="73">
        <v>0</v>
      </c>
      <c r="E10" s="73">
        <v>0</v>
      </c>
      <c r="F10" s="73"/>
      <c r="G10" s="73">
        <v>1994</v>
      </c>
      <c r="H10" s="73">
        <v>2</v>
      </c>
      <c r="I10" s="73">
        <v>3</v>
      </c>
      <c r="J10" s="73">
        <v>0</v>
      </c>
      <c r="K10" s="88">
        <v>5</v>
      </c>
    </row>
    <row r="11" spans="1:11" s="79" customFormat="1" ht="17.100000000000001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44"/>
    </row>
    <row r="12" spans="1:11" ht="17.100000000000001" customHeight="1">
      <c r="A12" s="73">
        <v>1955</v>
      </c>
      <c r="B12" s="73">
        <v>0</v>
      </c>
      <c r="C12" s="73">
        <v>0</v>
      </c>
      <c r="D12" s="73">
        <v>0</v>
      </c>
      <c r="E12" s="73">
        <v>0</v>
      </c>
      <c r="F12" s="73"/>
      <c r="G12" s="73">
        <v>1995</v>
      </c>
      <c r="H12" s="73">
        <v>0</v>
      </c>
      <c r="I12" s="73">
        <v>7</v>
      </c>
      <c r="J12" s="73">
        <v>0</v>
      </c>
      <c r="K12" s="88">
        <v>7</v>
      </c>
    </row>
    <row r="13" spans="1:11" s="79" customFormat="1" ht="17.100000000000001" customHeight="1">
      <c r="A13" s="78">
        <v>1956</v>
      </c>
      <c r="B13" s="78">
        <v>0</v>
      </c>
      <c r="C13" s="78">
        <v>0</v>
      </c>
      <c r="D13" s="78">
        <v>0</v>
      </c>
      <c r="E13" s="78">
        <v>0</v>
      </c>
      <c r="F13" s="78"/>
      <c r="G13" s="78">
        <v>1996</v>
      </c>
      <c r="H13" s="78">
        <v>3</v>
      </c>
      <c r="I13" s="78">
        <v>4</v>
      </c>
      <c r="J13" s="78">
        <v>0</v>
      </c>
      <c r="K13" s="44">
        <v>7</v>
      </c>
    </row>
    <row r="14" spans="1:11" ht="17.100000000000001" customHeight="1">
      <c r="A14" s="73">
        <v>1957</v>
      </c>
      <c r="B14" s="73">
        <v>0</v>
      </c>
      <c r="C14" s="73">
        <v>0</v>
      </c>
      <c r="D14" s="73">
        <v>0</v>
      </c>
      <c r="E14" s="73">
        <v>0</v>
      </c>
      <c r="F14" s="73"/>
      <c r="G14" s="73">
        <v>1997</v>
      </c>
      <c r="H14" s="73">
        <v>1</v>
      </c>
      <c r="I14" s="73">
        <v>5</v>
      </c>
      <c r="J14" s="73">
        <v>0</v>
      </c>
      <c r="K14" s="88">
        <v>6</v>
      </c>
    </row>
    <row r="15" spans="1:11" s="79" customFormat="1" ht="17.100000000000001" customHeight="1">
      <c r="A15" s="78">
        <v>1958</v>
      </c>
      <c r="B15" s="78">
        <v>0</v>
      </c>
      <c r="C15" s="78">
        <v>0</v>
      </c>
      <c r="D15" s="78">
        <v>0</v>
      </c>
      <c r="E15" s="78">
        <v>0</v>
      </c>
      <c r="F15" s="78"/>
      <c r="G15" s="78">
        <v>1998</v>
      </c>
      <c r="H15" s="78">
        <v>0</v>
      </c>
      <c r="I15" s="78">
        <v>2</v>
      </c>
      <c r="J15" s="78">
        <v>0</v>
      </c>
      <c r="K15" s="44">
        <v>2</v>
      </c>
    </row>
    <row r="16" spans="1:11" ht="17.100000000000001" customHeight="1">
      <c r="A16" s="73">
        <v>1959</v>
      </c>
      <c r="B16" s="73">
        <v>0</v>
      </c>
      <c r="C16" s="73">
        <v>0</v>
      </c>
      <c r="D16" s="73">
        <v>1</v>
      </c>
      <c r="E16" s="73">
        <v>1</v>
      </c>
      <c r="F16" s="73"/>
      <c r="G16" s="73">
        <v>1999</v>
      </c>
      <c r="H16" s="73">
        <v>1</v>
      </c>
      <c r="I16" s="73">
        <v>8</v>
      </c>
      <c r="J16" s="73">
        <v>0</v>
      </c>
      <c r="K16" s="88">
        <v>9</v>
      </c>
    </row>
    <row r="17" spans="1:12" s="79" customFormat="1" ht="17.100000000000001" customHeight="1">
      <c r="A17" s="78"/>
      <c r="B17" s="78"/>
      <c r="C17" s="78"/>
      <c r="D17" s="78"/>
      <c r="E17" s="78"/>
      <c r="F17" s="78"/>
      <c r="G17" s="78"/>
      <c r="H17" s="78"/>
      <c r="I17" s="78"/>
      <c r="J17" s="44"/>
      <c r="K17" s="44"/>
    </row>
    <row r="18" spans="1:12" ht="17.100000000000001" customHeight="1">
      <c r="A18" s="73">
        <v>1960</v>
      </c>
      <c r="B18" s="73">
        <v>0</v>
      </c>
      <c r="C18" s="73">
        <v>0</v>
      </c>
      <c r="D18" s="73">
        <v>0</v>
      </c>
      <c r="E18" s="73">
        <v>0</v>
      </c>
      <c r="F18" s="73"/>
      <c r="G18" s="73">
        <v>2000</v>
      </c>
      <c r="H18" s="73">
        <v>1</v>
      </c>
      <c r="I18" s="73">
        <v>1</v>
      </c>
      <c r="J18" s="73">
        <v>0</v>
      </c>
      <c r="K18" s="88">
        <v>2</v>
      </c>
    </row>
    <row r="19" spans="1:12" s="79" customFormat="1" ht="17.100000000000001" customHeight="1">
      <c r="A19" s="78">
        <v>1961</v>
      </c>
      <c r="B19" s="78">
        <v>0</v>
      </c>
      <c r="C19" s="78">
        <v>0</v>
      </c>
      <c r="D19" s="78">
        <v>0</v>
      </c>
      <c r="E19" s="78">
        <v>0</v>
      </c>
      <c r="F19" s="78"/>
      <c r="G19" s="78">
        <v>2001</v>
      </c>
      <c r="H19" s="78">
        <v>2</v>
      </c>
      <c r="I19" s="78">
        <v>1</v>
      </c>
      <c r="J19" s="78">
        <v>0</v>
      </c>
      <c r="K19" s="44">
        <v>3</v>
      </c>
    </row>
    <row r="20" spans="1:12" ht="17.100000000000001" customHeight="1">
      <c r="A20" s="73">
        <v>1962</v>
      </c>
      <c r="B20" s="73">
        <v>0</v>
      </c>
      <c r="C20" s="73">
        <v>0</v>
      </c>
      <c r="D20" s="73">
        <v>0</v>
      </c>
      <c r="E20" s="73">
        <v>0</v>
      </c>
      <c r="F20" s="73"/>
      <c r="G20" s="73">
        <v>2002</v>
      </c>
      <c r="H20" s="73">
        <v>2</v>
      </c>
      <c r="I20" s="73">
        <v>4</v>
      </c>
      <c r="J20" s="73">
        <v>0</v>
      </c>
      <c r="K20" s="88">
        <v>6</v>
      </c>
    </row>
    <row r="21" spans="1:12" s="79" customFormat="1" ht="17.100000000000001" customHeight="1">
      <c r="A21" s="78">
        <v>1963</v>
      </c>
      <c r="B21" s="78">
        <v>0</v>
      </c>
      <c r="C21" s="78">
        <v>0</v>
      </c>
      <c r="D21" s="78">
        <v>0</v>
      </c>
      <c r="E21" s="78">
        <v>0</v>
      </c>
      <c r="F21" s="78"/>
      <c r="G21" s="78">
        <v>2003</v>
      </c>
      <c r="H21" s="78">
        <v>2</v>
      </c>
      <c r="I21" s="78">
        <v>1</v>
      </c>
      <c r="J21" s="78">
        <v>0</v>
      </c>
      <c r="K21" s="44">
        <v>3</v>
      </c>
    </row>
    <row r="22" spans="1:12" ht="17.100000000000001" customHeight="1">
      <c r="A22" s="73">
        <v>1964</v>
      </c>
      <c r="B22" s="73">
        <v>0</v>
      </c>
      <c r="C22" s="73">
        <v>0</v>
      </c>
      <c r="D22" s="73">
        <v>0</v>
      </c>
      <c r="E22" s="73">
        <v>0</v>
      </c>
      <c r="F22" s="73"/>
      <c r="G22" s="73">
        <v>2004</v>
      </c>
      <c r="H22" s="73">
        <v>3</v>
      </c>
      <c r="I22" s="73">
        <v>2</v>
      </c>
      <c r="J22" s="73">
        <v>0</v>
      </c>
      <c r="K22" s="88">
        <v>5</v>
      </c>
    </row>
    <row r="23" spans="1:12" s="79" customFormat="1" ht="17.100000000000001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44"/>
    </row>
    <row r="24" spans="1:12" ht="17.100000000000001" customHeight="1">
      <c r="A24" s="73">
        <v>1965</v>
      </c>
      <c r="B24" s="73">
        <v>1</v>
      </c>
      <c r="C24" s="73">
        <v>0</v>
      </c>
      <c r="D24" s="73">
        <v>0</v>
      </c>
      <c r="E24" s="73">
        <v>1</v>
      </c>
      <c r="F24" s="73"/>
      <c r="G24" s="73">
        <v>2005</v>
      </c>
      <c r="H24" s="73">
        <v>1</v>
      </c>
      <c r="I24" s="73">
        <v>7</v>
      </c>
      <c r="J24" s="73">
        <v>0</v>
      </c>
      <c r="K24" s="88">
        <v>8</v>
      </c>
    </row>
    <row r="25" spans="1:12" s="79" customFormat="1" ht="17.100000000000001" customHeight="1">
      <c r="A25" s="78">
        <v>1966</v>
      </c>
      <c r="B25" s="78">
        <v>0</v>
      </c>
      <c r="C25" s="78">
        <v>0</v>
      </c>
      <c r="D25" s="78">
        <v>0</v>
      </c>
      <c r="E25" s="78">
        <v>0</v>
      </c>
      <c r="F25" s="78"/>
      <c r="G25" s="78">
        <v>2006</v>
      </c>
      <c r="H25" s="78">
        <v>0</v>
      </c>
      <c r="I25" s="78">
        <v>1</v>
      </c>
      <c r="J25" s="78">
        <v>0</v>
      </c>
      <c r="K25" s="44">
        <v>1</v>
      </c>
    </row>
    <row r="26" spans="1:12" ht="17.100000000000001" customHeight="1">
      <c r="A26" s="73">
        <v>1967</v>
      </c>
      <c r="B26" s="73">
        <v>0</v>
      </c>
      <c r="C26" s="73">
        <v>0</v>
      </c>
      <c r="D26" s="73">
        <v>0</v>
      </c>
      <c r="E26" s="73">
        <v>0</v>
      </c>
      <c r="F26" s="73"/>
      <c r="G26" s="73">
        <v>2007</v>
      </c>
      <c r="H26" s="73">
        <v>11</v>
      </c>
      <c r="I26" s="73">
        <v>7</v>
      </c>
      <c r="J26" s="73">
        <v>1</v>
      </c>
      <c r="K26" s="88">
        <v>19</v>
      </c>
    </row>
    <row r="27" spans="1:12" s="79" customFormat="1" ht="17.100000000000001" customHeight="1">
      <c r="A27" s="78">
        <v>1968</v>
      </c>
      <c r="B27" s="78">
        <v>0</v>
      </c>
      <c r="C27" s="78">
        <v>1</v>
      </c>
      <c r="D27" s="78">
        <v>0</v>
      </c>
      <c r="E27" s="78">
        <v>1</v>
      </c>
      <c r="F27" s="78"/>
      <c r="G27" s="78">
        <v>2008</v>
      </c>
      <c r="H27" s="78">
        <v>2</v>
      </c>
      <c r="I27" s="78">
        <v>2</v>
      </c>
      <c r="J27" s="78">
        <v>0</v>
      </c>
      <c r="K27" s="44">
        <v>4</v>
      </c>
    </row>
    <row r="28" spans="1:12" ht="17.100000000000001" customHeight="1">
      <c r="A28" s="73">
        <v>1969</v>
      </c>
      <c r="B28" s="73">
        <v>0</v>
      </c>
      <c r="C28" s="73">
        <v>0</v>
      </c>
      <c r="D28" s="73">
        <v>0</v>
      </c>
      <c r="E28" s="73">
        <v>0</v>
      </c>
      <c r="F28" s="73"/>
      <c r="G28" s="73">
        <v>2009</v>
      </c>
      <c r="H28" s="73">
        <v>2</v>
      </c>
      <c r="I28" s="73">
        <v>0</v>
      </c>
      <c r="J28" s="73">
        <v>0</v>
      </c>
      <c r="K28" s="88">
        <v>2</v>
      </c>
    </row>
    <row r="29" spans="1:12" s="79" customFormat="1" ht="17.100000000000001" customHeight="1">
      <c r="A29" s="78"/>
      <c r="B29" s="78"/>
      <c r="C29" s="78"/>
      <c r="D29" s="78"/>
      <c r="E29" s="78"/>
      <c r="F29" s="78"/>
      <c r="G29" s="78"/>
      <c r="H29" s="78"/>
      <c r="I29" s="78"/>
      <c r="J29" s="44"/>
      <c r="K29" s="44"/>
      <c r="L29" s="78"/>
    </row>
    <row r="30" spans="1:12" ht="17.100000000000001" customHeight="1">
      <c r="A30" s="73">
        <v>1970</v>
      </c>
      <c r="B30" s="73">
        <v>0</v>
      </c>
      <c r="C30" s="73">
        <v>1</v>
      </c>
      <c r="D30" s="73">
        <v>0</v>
      </c>
      <c r="E30" s="73">
        <v>1</v>
      </c>
      <c r="F30" s="73"/>
      <c r="G30" s="73">
        <v>2010</v>
      </c>
      <c r="H30" s="73">
        <v>0</v>
      </c>
      <c r="I30" s="73">
        <v>5</v>
      </c>
      <c r="J30" s="73">
        <v>0</v>
      </c>
      <c r="K30" s="88">
        <v>5</v>
      </c>
    </row>
    <row r="31" spans="1:12" s="79" customFormat="1" ht="17.100000000000001" customHeight="1">
      <c r="A31" s="78">
        <v>1971</v>
      </c>
      <c r="B31" s="78">
        <v>2</v>
      </c>
      <c r="C31" s="78">
        <v>0</v>
      </c>
      <c r="D31" s="78">
        <v>1</v>
      </c>
      <c r="E31" s="78">
        <v>3</v>
      </c>
      <c r="F31" s="78"/>
      <c r="G31" s="78">
        <v>2011</v>
      </c>
      <c r="H31" s="78">
        <v>0</v>
      </c>
      <c r="I31" s="78">
        <v>7</v>
      </c>
      <c r="J31" s="44">
        <v>1</v>
      </c>
      <c r="K31" s="44">
        <v>8</v>
      </c>
    </row>
    <row r="32" spans="1:12" ht="17.100000000000001" customHeight="1">
      <c r="A32" s="73">
        <v>1972</v>
      </c>
      <c r="B32" s="73">
        <v>0</v>
      </c>
      <c r="C32" s="73">
        <v>0</v>
      </c>
      <c r="D32" s="73">
        <v>0</v>
      </c>
      <c r="E32" s="73">
        <v>0</v>
      </c>
      <c r="F32" s="73"/>
      <c r="G32" s="73">
        <v>2012</v>
      </c>
      <c r="H32" s="73">
        <v>1</v>
      </c>
      <c r="I32" s="73">
        <v>8</v>
      </c>
      <c r="J32" s="88">
        <v>0</v>
      </c>
      <c r="K32" s="88">
        <v>9</v>
      </c>
    </row>
    <row r="33" spans="1:12" s="79" customFormat="1" ht="17.100000000000001" customHeight="1">
      <c r="A33" s="78">
        <v>1973</v>
      </c>
      <c r="B33" s="78">
        <v>1</v>
      </c>
      <c r="C33" s="78">
        <v>0</v>
      </c>
      <c r="D33" s="78">
        <v>0</v>
      </c>
      <c r="E33" s="78">
        <v>1</v>
      </c>
      <c r="F33" s="78"/>
      <c r="G33" s="78">
        <v>2013</v>
      </c>
      <c r="H33" s="78">
        <v>4</v>
      </c>
      <c r="I33" s="78">
        <v>4</v>
      </c>
      <c r="J33" s="44">
        <v>1</v>
      </c>
      <c r="K33" s="44">
        <v>9</v>
      </c>
    </row>
    <row r="34" spans="1:12" ht="17.100000000000001" customHeight="1">
      <c r="A34" s="73">
        <v>1974</v>
      </c>
      <c r="B34" s="73">
        <v>0</v>
      </c>
      <c r="C34" s="73">
        <v>0</v>
      </c>
      <c r="D34" s="73">
        <v>0</v>
      </c>
      <c r="E34" s="73">
        <v>0</v>
      </c>
      <c r="F34" s="73"/>
      <c r="G34" s="73">
        <v>2014</v>
      </c>
      <c r="H34" s="73">
        <v>3</v>
      </c>
      <c r="I34" s="73">
        <v>0</v>
      </c>
      <c r="J34" s="73">
        <v>0</v>
      </c>
      <c r="K34" s="73">
        <v>3</v>
      </c>
    </row>
    <row r="35" spans="1:12" s="79" customFormat="1" ht="17.100000000000001" customHeight="1">
      <c r="A35" s="78"/>
      <c r="B35" s="78"/>
      <c r="C35" s="78"/>
      <c r="D35" s="78"/>
      <c r="E35" s="78"/>
      <c r="F35" s="78"/>
      <c r="G35" s="78"/>
      <c r="H35" s="78"/>
      <c r="I35" s="78"/>
      <c r="J35" s="44"/>
      <c r="K35" s="44"/>
    </row>
    <row r="36" spans="1:12" ht="17.100000000000001" customHeight="1">
      <c r="A36" s="73">
        <v>1975</v>
      </c>
      <c r="B36" s="73">
        <v>0</v>
      </c>
      <c r="C36" s="73">
        <v>0</v>
      </c>
      <c r="D36" s="73">
        <v>0</v>
      </c>
      <c r="E36" s="73">
        <v>0</v>
      </c>
      <c r="F36" s="73"/>
      <c r="G36" s="73">
        <v>2015</v>
      </c>
      <c r="H36" s="73">
        <v>3</v>
      </c>
      <c r="I36" s="73">
        <v>1</v>
      </c>
      <c r="J36" s="88">
        <v>0</v>
      </c>
      <c r="K36" s="88">
        <v>4</v>
      </c>
    </row>
    <row r="37" spans="1:12" s="79" customFormat="1" ht="17.100000000000001" customHeight="1">
      <c r="A37" s="78">
        <v>1976</v>
      </c>
      <c r="B37" s="78">
        <v>0</v>
      </c>
      <c r="C37" s="78">
        <v>0</v>
      </c>
      <c r="D37" s="78">
        <v>2</v>
      </c>
      <c r="E37" s="78">
        <v>2</v>
      </c>
      <c r="F37" s="78"/>
      <c r="G37" s="78">
        <v>2016</v>
      </c>
      <c r="H37" s="78">
        <v>1</v>
      </c>
      <c r="I37" s="78">
        <v>10</v>
      </c>
      <c r="J37" s="44">
        <v>0</v>
      </c>
      <c r="K37" s="44">
        <v>11</v>
      </c>
    </row>
    <row r="38" spans="1:12" ht="17.100000000000001" customHeight="1">
      <c r="A38" s="73">
        <v>1977</v>
      </c>
      <c r="B38" s="73">
        <v>1</v>
      </c>
      <c r="C38" s="73">
        <v>2</v>
      </c>
      <c r="D38" s="73">
        <v>0</v>
      </c>
      <c r="E38" s="73">
        <v>3</v>
      </c>
      <c r="F38" s="73"/>
      <c r="G38" s="87">
        <v>2017</v>
      </c>
      <c r="H38" s="87">
        <v>0</v>
      </c>
      <c r="I38" s="87">
        <v>4</v>
      </c>
      <c r="J38" s="87">
        <v>0</v>
      </c>
      <c r="K38" s="87">
        <v>4</v>
      </c>
    </row>
    <row r="39" spans="1:12" s="79" customFormat="1" ht="17.100000000000001" customHeight="1">
      <c r="A39" s="78">
        <v>1978</v>
      </c>
      <c r="B39" s="78">
        <v>0</v>
      </c>
      <c r="C39" s="78">
        <v>1</v>
      </c>
      <c r="D39" s="78">
        <v>0</v>
      </c>
      <c r="E39" s="78">
        <v>1</v>
      </c>
      <c r="F39" s="78"/>
      <c r="G39" s="78">
        <v>2018</v>
      </c>
      <c r="H39" s="78">
        <v>0</v>
      </c>
      <c r="I39" s="78">
        <v>4</v>
      </c>
      <c r="J39" s="44">
        <v>0</v>
      </c>
      <c r="K39" s="44">
        <v>4</v>
      </c>
    </row>
    <row r="40" spans="1:12" ht="17.100000000000001" customHeight="1">
      <c r="A40" s="73">
        <v>1979</v>
      </c>
      <c r="B40" s="73">
        <v>0</v>
      </c>
      <c r="C40" s="73">
        <v>0</v>
      </c>
      <c r="D40" s="73">
        <v>0</v>
      </c>
      <c r="E40" s="73">
        <v>0</v>
      </c>
      <c r="F40" s="73"/>
      <c r="G40" s="73">
        <v>2019</v>
      </c>
      <c r="H40" s="73">
        <v>0</v>
      </c>
      <c r="I40" s="73">
        <v>2</v>
      </c>
      <c r="J40" s="88">
        <v>0</v>
      </c>
      <c r="K40" s="88">
        <v>2</v>
      </c>
    </row>
    <row r="41" spans="1:12" s="79" customFormat="1" ht="17.100000000000001" customHeight="1">
      <c r="A41" s="78"/>
      <c r="B41" s="78"/>
      <c r="C41" s="78"/>
      <c r="D41" s="78"/>
      <c r="E41" s="78"/>
      <c r="F41" s="78"/>
      <c r="G41" s="78"/>
      <c r="H41" s="78"/>
      <c r="I41" s="78"/>
      <c r="J41" s="44"/>
      <c r="K41" s="44"/>
    </row>
    <row r="42" spans="1:12" ht="17.100000000000001" customHeight="1">
      <c r="A42" s="73">
        <v>1980</v>
      </c>
      <c r="B42" s="73">
        <v>0</v>
      </c>
      <c r="C42" s="73">
        <v>0</v>
      </c>
      <c r="D42" s="73">
        <v>0</v>
      </c>
      <c r="E42" s="73">
        <v>0</v>
      </c>
      <c r="F42" s="73"/>
      <c r="G42" s="73">
        <v>2020</v>
      </c>
      <c r="H42" s="73">
        <v>1</v>
      </c>
      <c r="I42" s="73">
        <v>0</v>
      </c>
      <c r="J42" s="88">
        <v>0</v>
      </c>
      <c r="K42" s="88">
        <v>1</v>
      </c>
    </row>
    <row r="43" spans="1:12" s="79" customFormat="1" ht="17.100000000000001" customHeight="1">
      <c r="A43" s="78">
        <v>1981</v>
      </c>
      <c r="B43" s="78">
        <v>0</v>
      </c>
      <c r="C43" s="78">
        <v>0</v>
      </c>
      <c r="D43" s="78">
        <v>0</v>
      </c>
      <c r="E43" s="78">
        <v>0</v>
      </c>
      <c r="F43" s="78"/>
      <c r="G43" s="78">
        <v>2021</v>
      </c>
      <c r="H43" s="78">
        <v>4</v>
      </c>
      <c r="I43" s="78">
        <v>0</v>
      </c>
      <c r="J43" s="44">
        <v>0</v>
      </c>
      <c r="K43" s="44">
        <v>4</v>
      </c>
    </row>
    <row r="44" spans="1:12" ht="17.100000000000001" customHeight="1">
      <c r="A44" s="73">
        <v>1982</v>
      </c>
      <c r="B44" s="73">
        <v>0</v>
      </c>
      <c r="C44" s="73">
        <v>0</v>
      </c>
      <c r="D44" s="73">
        <v>0</v>
      </c>
      <c r="E44" s="73">
        <v>0</v>
      </c>
      <c r="F44" s="73"/>
      <c r="G44" s="73">
        <v>2022</v>
      </c>
      <c r="H44" s="73">
        <v>1</v>
      </c>
      <c r="I44" s="73">
        <v>1</v>
      </c>
      <c r="J44" s="88">
        <v>0</v>
      </c>
      <c r="K44" s="88">
        <v>2</v>
      </c>
      <c r="L44" s="9" t="s">
        <v>178</v>
      </c>
    </row>
    <row r="45" spans="1:12" s="79" customFormat="1" ht="17.100000000000001" customHeight="1">
      <c r="A45" s="78">
        <v>1983</v>
      </c>
      <c r="B45" s="78">
        <v>0</v>
      </c>
      <c r="C45" s="78">
        <v>4</v>
      </c>
      <c r="D45" s="78">
        <v>0</v>
      </c>
      <c r="E45" s="78">
        <v>4</v>
      </c>
      <c r="F45" s="78"/>
      <c r="G45" s="78">
        <v>2023</v>
      </c>
      <c r="H45" s="78">
        <v>4</v>
      </c>
      <c r="I45" s="78">
        <v>2</v>
      </c>
      <c r="J45" s="44">
        <v>0</v>
      </c>
      <c r="K45" s="44">
        <v>6</v>
      </c>
    </row>
    <row r="46" spans="1:12" ht="17.100000000000001" customHeight="1">
      <c r="A46" s="73">
        <v>1984</v>
      </c>
      <c r="B46" s="73">
        <v>0</v>
      </c>
      <c r="C46" s="73">
        <v>0</v>
      </c>
      <c r="D46" s="73">
        <v>1</v>
      </c>
      <c r="E46" s="73">
        <v>1</v>
      </c>
      <c r="F46" s="73"/>
      <c r="G46" s="73"/>
      <c r="H46" s="73"/>
      <c r="I46" s="73"/>
      <c r="J46" s="88"/>
      <c r="K46" s="88"/>
    </row>
    <row r="47" spans="1:12" s="79" customFormat="1" ht="17.100000000000001" customHeight="1">
      <c r="A47" s="78"/>
      <c r="B47" s="78"/>
      <c r="C47" s="78"/>
      <c r="D47" s="78"/>
      <c r="E47" s="78"/>
      <c r="F47" s="78"/>
      <c r="G47" s="78"/>
      <c r="H47" s="78"/>
      <c r="I47" s="78"/>
      <c r="J47" s="44"/>
      <c r="K47" s="44"/>
    </row>
    <row r="48" spans="1:12" ht="17.100000000000001" customHeight="1">
      <c r="A48" s="73">
        <v>1985</v>
      </c>
      <c r="B48" s="73">
        <v>0</v>
      </c>
      <c r="C48" s="73">
        <v>0</v>
      </c>
      <c r="D48" s="73">
        <v>0</v>
      </c>
      <c r="E48" s="73">
        <v>0</v>
      </c>
      <c r="F48" s="73"/>
      <c r="G48" s="95" t="s">
        <v>178</v>
      </c>
      <c r="H48" s="95" t="s">
        <v>178</v>
      </c>
      <c r="I48" s="95" t="s">
        <v>178</v>
      </c>
      <c r="J48" s="95" t="s">
        <v>178</v>
      </c>
      <c r="K48" s="95" t="s">
        <v>178</v>
      </c>
    </row>
    <row r="49" spans="1:11" s="79" customFormat="1" ht="17.100000000000001" customHeight="1">
      <c r="A49" s="78">
        <v>1986</v>
      </c>
      <c r="B49" s="78">
        <v>0</v>
      </c>
      <c r="C49" s="78">
        <v>2</v>
      </c>
      <c r="D49" s="78">
        <v>0</v>
      </c>
      <c r="E49" s="78">
        <v>2</v>
      </c>
      <c r="F49" s="78"/>
      <c r="G49" s="78"/>
      <c r="H49" s="78"/>
      <c r="I49" s="78"/>
      <c r="J49" s="44"/>
      <c r="K49" s="44"/>
    </row>
    <row r="50" spans="1:11" ht="17.100000000000001" customHeight="1">
      <c r="A50" s="73">
        <v>1987</v>
      </c>
      <c r="B50" s="73">
        <v>0</v>
      </c>
      <c r="C50" s="73">
        <v>4</v>
      </c>
      <c r="D50" s="73">
        <v>0</v>
      </c>
      <c r="E50" s="73">
        <v>4</v>
      </c>
      <c r="F50" s="73"/>
      <c r="G50" s="73"/>
      <c r="H50" s="73"/>
      <c r="I50" s="73"/>
      <c r="J50" s="88"/>
      <c r="K50" s="88"/>
    </row>
    <row r="51" spans="1:11" s="79" customFormat="1" ht="17.100000000000001" customHeight="1">
      <c r="A51" s="78">
        <v>1988</v>
      </c>
      <c r="B51" s="78">
        <v>1</v>
      </c>
      <c r="C51" s="78">
        <v>0</v>
      </c>
      <c r="D51" s="78">
        <v>0</v>
      </c>
      <c r="E51" s="78">
        <v>1</v>
      </c>
      <c r="F51" s="78"/>
      <c r="G51" s="78"/>
      <c r="H51" s="78"/>
      <c r="I51" s="78"/>
      <c r="J51" s="44"/>
      <c r="K51" s="44"/>
    </row>
    <row r="52" spans="1:11" ht="17.100000000000001" customHeight="1">
      <c r="A52" s="73">
        <v>1989</v>
      </c>
      <c r="B52" s="73">
        <v>0</v>
      </c>
      <c r="C52" s="73">
        <v>0</v>
      </c>
      <c r="D52" s="73">
        <v>0</v>
      </c>
      <c r="E52" s="73">
        <v>0</v>
      </c>
      <c r="F52" s="73"/>
      <c r="G52" s="107" t="s">
        <v>203</v>
      </c>
      <c r="H52" s="73">
        <f>SUM(B6:B52)+SUM(H6:H50)</f>
        <v>61</v>
      </c>
      <c r="I52" s="73">
        <f>SUM(C6:C52)+SUM(I6:I50)</f>
        <v>123</v>
      </c>
      <c r="J52" s="88">
        <f>SUM(D6:D52)+SUM(J6:J50)</f>
        <v>8</v>
      </c>
      <c r="K52" s="88">
        <f>SUM(E6:E52)+SUM(K6:K50)</f>
        <v>192</v>
      </c>
    </row>
    <row r="53" spans="1:11" ht="17.100000000000001" customHeight="1">
      <c r="A53" s="26"/>
      <c r="B53" s="26"/>
      <c r="C53" s="26"/>
      <c r="D53" s="26"/>
      <c r="E53" s="26"/>
      <c r="F53" s="26"/>
      <c r="G53" s="26"/>
      <c r="H53" s="26"/>
      <c r="I53" s="26"/>
      <c r="J53" s="11"/>
      <c r="K53" s="11"/>
    </row>
    <row r="54" spans="1:11" ht="17.100000000000001" customHeight="1">
      <c r="A54" s="26"/>
      <c r="B54" s="26"/>
      <c r="C54" s="26"/>
      <c r="D54" s="26"/>
      <c r="E54" s="26"/>
      <c r="F54" s="26"/>
      <c r="G54" s="26"/>
      <c r="H54" s="26"/>
      <c r="I54" s="26"/>
      <c r="J54" s="11"/>
      <c r="K54" s="11"/>
    </row>
    <row r="55" spans="1:11" ht="17.100000000000001" customHeight="1">
      <c r="A55" s="26"/>
      <c r="B55" s="26"/>
      <c r="C55" s="26"/>
      <c r="D55" s="26"/>
      <c r="E55" s="26"/>
      <c r="F55" s="26"/>
      <c r="G55" s="26"/>
      <c r="H55" s="26"/>
      <c r="I55" s="26"/>
      <c r="J55" s="89"/>
      <c r="K55" s="89"/>
    </row>
    <row r="56" spans="1:11" ht="17.100000000000001" customHeight="1">
      <c r="A56" s="26"/>
      <c r="B56" s="26"/>
      <c r="C56" s="26"/>
      <c r="D56" s="26"/>
      <c r="E56" s="26"/>
      <c r="F56" s="26"/>
      <c r="G56" s="26"/>
      <c r="H56" s="26"/>
      <c r="I56" s="26"/>
      <c r="J56" s="89"/>
      <c r="K56" s="89"/>
    </row>
    <row r="57" spans="1:11" ht="17.100000000000001" customHeight="1">
      <c r="A57" s="26"/>
      <c r="B57" s="26"/>
      <c r="C57" s="26"/>
      <c r="D57" s="26"/>
      <c r="E57" s="26"/>
      <c r="F57" s="26"/>
      <c r="G57" s="26"/>
      <c r="H57" s="26"/>
      <c r="I57" s="26"/>
      <c r="J57" s="89"/>
      <c r="K57" s="89"/>
    </row>
    <row r="58" spans="1:11" ht="17.100000000000001" customHeight="1">
      <c r="A58" s="26"/>
      <c r="B58" s="26"/>
      <c r="C58" s="26"/>
      <c r="D58" s="26"/>
      <c r="E58" s="26"/>
      <c r="F58" s="26"/>
      <c r="G58" s="26"/>
      <c r="H58" s="26"/>
      <c r="I58" s="26"/>
      <c r="J58" s="89"/>
      <c r="K58" s="89"/>
    </row>
    <row r="59" spans="1:11" ht="17.100000000000001" customHeight="1">
      <c r="A59" s="26"/>
      <c r="B59" s="26"/>
      <c r="C59" s="26"/>
      <c r="D59" s="26"/>
      <c r="E59" s="26"/>
      <c r="F59" s="26"/>
      <c r="G59" s="26"/>
      <c r="H59" s="26"/>
      <c r="I59" s="26"/>
      <c r="J59" s="89"/>
      <c r="K59" s="89"/>
    </row>
    <row r="60" spans="1:11" ht="17.100000000000001" customHeight="1">
      <c r="A60" s="26"/>
      <c r="B60" s="26"/>
      <c r="C60" s="26"/>
      <c r="D60" s="26"/>
      <c r="E60" s="26"/>
      <c r="F60" s="26"/>
      <c r="G60" s="26"/>
      <c r="H60" s="26"/>
      <c r="I60" s="26"/>
      <c r="J60" s="89"/>
      <c r="K60" s="89"/>
    </row>
    <row r="61" spans="1:11" ht="17.100000000000001" customHeight="1">
      <c r="A61" s="26"/>
      <c r="B61" s="26"/>
      <c r="C61" s="26"/>
      <c r="D61" s="26"/>
      <c r="E61" s="26"/>
      <c r="F61" s="26"/>
      <c r="G61" s="26"/>
      <c r="H61" s="26"/>
      <c r="I61" s="26"/>
      <c r="J61" s="89"/>
      <c r="K61" s="89"/>
    </row>
    <row r="62" spans="1:11" ht="17.100000000000001" customHeight="1">
      <c r="A62" s="26"/>
      <c r="B62" s="26"/>
      <c r="C62" s="26"/>
      <c r="D62" s="26"/>
      <c r="E62" s="26"/>
      <c r="F62" s="26"/>
      <c r="G62" s="26"/>
      <c r="H62" s="26"/>
      <c r="I62" s="26"/>
      <c r="J62" s="89"/>
      <c r="K62" s="89"/>
    </row>
    <row r="63" spans="1:11" ht="17.100000000000001" customHeight="1">
      <c r="A63" s="26"/>
      <c r="B63" s="26"/>
      <c r="C63" s="26"/>
      <c r="D63" s="26"/>
      <c r="E63" s="26"/>
      <c r="F63" s="26"/>
      <c r="G63" s="26"/>
      <c r="H63" s="26"/>
      <c r="I63" s="26"/>
      <c r="J63" s="89"/>
      <c r="K63" s="89"/>
    </row>
    <row r="64" spans="1:11" ht="17.100000000000001" customHeight="1">
      <c r="A64" s="26"/>
      <c r="B64" s="26"/>
      <c r="C64" s="26"/>
      <c r="D64" s="26"/>
      <c r="E64" s="26"/>
      <c r="F64" s="26"/>
      <c r="G64" s="26"/>
      <c r="H64" s="26"/>
      <c r="I64" s="26"/>
      <c r="J64" s="89"/>
      <c r="K64" s="89"/>
    </row>
    <row r="65" spans="1:11" ht="17.100000000000001" customHeight="1">
      <c r="A65" s="26"/>
      <c r="B65" s="26"/>
      <c r="C65" s="26"/>
      <c r="D65" s="26"/>
      <c r="E65" s="26"/>
      <c r="F65" s="26"/>
      <c r="G65" s="26"/>
      <c r="H65" s="26"/>
      <c r="I65" s="26"/>
      <c r="J65" s="89"/>
      <c r="K65" s="89"/>
    </row>
    <row r="66" spans="1:11" ht="17.100000000000001" customHeight="1">
      <c r="A66" s="26"/>
      <c r="B66" s="26"/>
      <c r="C66" s="26"/>
      <c r="D66" s="26"/>
      <c r="E66" s="26"/>
      <c r="F66" s="26"/>
      <c r="G66" s="26"/>
      <c r="H66" s="26"/>
      <c r="I66" s="26"/>
      <c r="J66" s="89"/>
      <c r="K66" s="89"/>
    </row>
    <row r="67" spans="1:11" ht="17.100000000000001" customHeight="1">
      <c r="A67" s="26"/>
      <c r="B67" s="26"/>
      <c r="C67" s="26"/>
      <c r="D67" s="26"/>
      <c r="E67" s="26"/>
      <c r="F67" s="26"/>
      <c r="G67" s="26"/>
      <c r="H67" s="26"/>
      <c r="I67" s="26"/>
      <c r="J67" s="89"/>
      <c r="K67" s="89"/>
    </row>
    <row r="68" spans="1:11" ht="17.100000000000001" customHeight="1">
      <c r="A68" s="26"/>
      <c r="B68" s="26"/>
      <c r="C68" s="26"/>
      <c r="D68" s="26"/>
      <c r="E68" s="26"/>
      <c r="F68" s="26"/>
      <c r="G68" s="26"/>
      <c r="H68" s="26"/>
      <c r="I68" s="26"/>
      <c r="J68" s="89"/>
      <c r="K68" s="89"/>
    </row>
    <row r="69" spans="1:11" ht="17.100000000000001" customHeight="1">
      <c r="A69" s="26"/>
      <c r="B69" s="26"/>
      <c r="C69" s="26"/>
      <c r="D69" s="26"/>
      <c r="E69" s="26"/>
      <c r="F69" s="26"/>
      <c r="G69" s="26"/>
      <c r="H69" s="26"/>
      <c r="I69" s="26"/>
      <c r="J69" s="89"/>
      <c r="K69" s="89"/>
    </row>
    <row r="70" spans="1:11" ht="17.100000000000001" customHeight="1">
      <c r="A70" s="26"/>
      <c r="B70" s="26"/>
      <c r="C70" s="26"/>
      <c r="D70" s="26"/>
      <c r="E70" s="26"/>
      <c r="F70" s="26"/>
      <c r="G70" s="26"/>
      <c r="H70" s="26"/>
      <c r="I70" s="26"/>
      <c r="J70" s="89"/>
      <c r="K70" s="89"/>
    </row>
    <row r="71" spans="1:11" ht="17.100000000000001" customHeight="1">
      <c r="A71" s="26"/>
      <c r="B71" s="26"/>
      <c r="C71" s="26"/>
      <c r="D71" s="26"/>
      <c r="E71" s="26"/>
      <c r="F71" s="26"/>
      <c r="G71" s="26"/>
      <c r="H71" s="26"/>
      <c r="I71" s="26"/>
      <c r="J71" s="89"/>
      <c r="K71" s="89"/>
    </row>
    <row r="72" spans="1:11" ht="17.100000000000001" customHeight="1">
      <c r="A72" s="26"/>
      <c r="B72" s="26"/>
      <c r="C72" s="26"/>
      <c r="D72" s="26"/>
      <c r="E72" s="26"/>
      <c r="F72" s="26"/>
      <c r="G72" s="26"/>
      <c r="H72" s="26"/>
      <c r="I72" s="26"/>
      <c r="J72" s="89"/>
      <c r="K72" s="89"/>
    </row>
    <row r="73" spans="1:11" ht="17.100000000000001" customHeight="1">
      <c r="A73" s="26"/>
      <c r="B73" s="26"/>
      <c r="C73" s="26"/>
      <c r="D73" s="26"/>
      <c r="E73" s="26"/>
      <c r="F73" s="26"/>
      <c r="G73" s="26"/>
      <c r="H73" s="26"/>
      <c r="I73" s="26"/>
      <c r="J73" s="89"/>
      <c r="K73" s="89"/>
    </row>
    <row r="74" spans="1:11" ht="17.100000000000001" customHeight="1">
      <c r="A74" s="26"/>
      <c r="B74" s="26"/>
      <c r="C74" s="26"/>
      <c r="D74" s="26"/>
      <c r="E74" s="26"/>
      <c r="F74" s="26"/>
      <c r="G74" s="26"/>
      <c r="H74" s="26"/>
      <c r="I74" s="26"/>
      <c r="J74" s="89"/>
      <c r="K74" s="89"/>
    </row>
    <row r="75" spans="1:11" ht="17.100000000000001" customHeight="1">
      <c r="A75" s="26"/>
      <c r="B75" s="26"/>
      <c r="C75" s="26"/>
      <c r="D75" s="26"/>
      <c r="E75" s="26"/>
      <c r="F75" s="26"/>
      <c r="G75" s="26"/>
      <c r="H75" s="26"/>
      <c r="I75" s="26"/>
      <c r="J75" s="89"/>
      <c r="K75" s="89"/>
    </row>
    <row r="76" spans="1:11" ht="17.100000000000001" customHeight="1">
      <c r="A76" s="26"/>
      <c r="B76" s="26"/>
      <c r="C76" s="26"/>
      <c r="D76" s="26"/>
      <c r="E76" s="26"/>
      <c r="F76" s="26"/>
      <c r="G76" s="26"/>
      <c r="H76" s="26"/>
      <c r="I76" s="26"/>
      <c r="J76" s="89"/>
      <c r="K76" s="89"/>
    </row>
    <row r="77" spans="1:11" ht="17.100000000000001" customHeight="1">
      <c r="A77" s="26"/>
      <c r="B77" s="26"/>
      <c r="C77" s="26"/>
      <c r="D77" s="26"/>
      <c r="E77" s="26"/>
      <c r="F77" s="26"/>
      <c r="G77" s="26"/>
      <c r="H77" s="26"/>
      <c r="I77" s="26"/>
      <c r="J77" s="89"/>
      <c r="K77" s="89"/>
    </row>
    <row r="78" spans="1:11" ht="17.100000000000001" customHeight="1">
      <c r="A78" s="26"/>
      <c r="B78" s="26"/>
      <c r="C78" s="26"/>
      <c r="D78" s="26"/>
      <c r="E78" s="26"/>
      <c r="F78" s="26"/>
      <c r="G78" s="26"/>
      <c r="H78" s="26"/>
      <c r="I78" s="26"/>
      <c r="J78" s="89"/>
      <c r="K78" s="89"/>
    </row>
    <row r="79" spans="1:11" ht="17.100000000000001" customHeight="1">
      <c r="A79" s="26"/>
      <c r="B79" s="26"/>
      <c r="C79" s="26"/>
      <c r="D79" s="26"/>
      <c r="E79" s="26"/>
      <c r="F79" s="26"/>
      <c r="G79" s="26"/>
      <c r="H79" s="26"/>
      <c r="I79" s="26"/>
      <c r="J79" s="89"/>
      <c r="K79" s="89"/>
    </row>
    <row r="80" spans="1:11" ht="17.100000000000001" customHeight="1">
      <c r="A80" s="26"/>
      <c r="B80" s="26"/>
      <c r="C80" s="26"/>
      <c r="D80" s="26"/>
      <c r="E80" s="26"/>
      <c r="F80" s="26"/>
      <c r="G80" s="26"/>
      <c r="H80" s="26"/>
      <c r="I80" s="26"/>
      <c r="J80" s="89"/>
      <c r="K80" s="89"/>
    </row>
    <row r="81" spans="1:11" ht="17.100000000000001" customHeight="1">
      <c r="A81" s="26"/>
      <c r="B81" s="26"/>
      <c r="C81" s="26"/>
      <c r="D81" s="26"/>
      <c r="E81" s="26"/>
      <c r="F81" s="26"/>
      <c r="G81" s="26"/>
      <c r="H81" s="26"/>
      <c r="I81" s="26"/>
      <c r="J81" s="89"/>
      <c r="K81" s="89"/>
    </row>
    <row r="82" spans="1:11" ht="17.100000000000001" customHeight="1">
      <c r="A82" s="26"/>
      <c r="B82" s="26"/>
      <c r="C82" s="26"/>
      <c r="D82" s="26"/>
      <c r="E82" s="26"/>
      <c r="F82" s="26"/>
      <c r="G82" s="26"/>
      <c r="H82" s="26"/>
      <c r="I82" s="26"/>
      <c r="J82" s="89"/>
      <c r="K82" s="89"/>
    </row>
    <row r="83" spans="1:11" ht="17.100000000000001" customHeight="1">
      <c r="A83" s="26"/>
      <c r="B83" s="26"/>
      <c r="C83" s="26"/>
      <c r="D83" s="26"/>
      <c r="E83" s="26"/>
      <c r="F83" s="26"/>
      <c r="G83" s="26"/>
      <c r="H83" s="26"/>
      <c r="I83" s="26"/>
      <c r="J83" s="89"/>
      <c r="K83" s="89"/>
    </row>
    <row r="84" spans="1:11" ht="17.100000000000001" customHeight="1">
      <c r="A84" s="26"/>
      <c r="B84" s="26"/>
      <c r="C84" s="26"/>
      <c r="D84" s="26"/>
      <c r="E84" s="26"/>
      <c r="F84" s="26"/>
      <c r="G84" s="26"/>
      <c r="H84" s="26"/>
      <c r="I84" s="26"/>
      <c r="J84" s="89"/>
      <c r="K84" s="89"/>
    </row>
    <row r="85" spans="1:11" ht="17.100000000000001" customHeight="1">
      <c r="A85" s="26"/>
      <c r="B85" s="26"/>
      <c r="C85" s="26"/>
      <c r="D85" s="26"/>
      <c r="E85" s="26"/>
      <c r="F85" s="26"/>
      <c r="G85" s="26"/>
      <c r="H85" s="26"/>
      <c r="I85" s="26"/>
      <c r="J85" s="89"/>
      <c r="K85" s="89"/>
    </row>
    <row r="86" spans="1:11" ht="17.100000000000001" customHeight="1">
      <c r="A86" s="26"/>
      <c r="B86" s="26"/>
      <c r="C86" s="26"/>
      <c r="D86" s="26"/>
      <c r="E86" s="26"/>
      <c r="F86" s="26"/>
      <c r="G86" s="26"/>
      <c r="H86" s="26"/>
      <c r="I86" s="26"/>
      <c r="J86" s="89"/>
      <c r="K86" s="89"/>
    </row>
    <row r="87" spans="1:11" ht="17.100000000000001" customHeight="1">
      <c r="A87" s="26"/>
      <c r="B87" s="26"/>
      <c r="C87" s="26"/>
      <c r="D87" s="26"/>
      <c r="E87" s="26"/>
      <c r="F87" s="26"/>
      <c r="G87" s="26"/>
      <c r="H87" s="26"/>
      <c r="I87" s="26"/>
      <c r="J87" s="89"/>
      <c r="K87" s="89"/>
    </row>
    <row r="88" spans="1:11" ht="17.100000000000001" customHeight="1">
      <c r="A88" s="26"/>
      <c r="B88" s="26"/>
      <c r="C88" s="26"/>
      <c r="D88" s="26"/>
      <c r="E88" s="26"/>
      <c r="F88" s="26"/>
      <c r="G88" s="26"/>
      <c r="H88" s="26"/>
      <c r="I88" s="26"/>
      <c r="J88" s="89"/>
      <c r="K88" s="89"/>
    </row>
    <row r="89" spans="1:11" ht="17.100000000000001" customHeight="1">
      <c r="A89" s="26"/>
      <c r="B89" s="26"/>
      <c r="C89" s="26"/>
      <c r="D89" s="26"/>
      <c r="E89" s="26"/>
      <c r="F89" s="26"/>
      <c r="G89" s="26"/>
      <c r="H89" s="26"/>
      <c r="I89" s="26"/>
      <c r="J89" s="89"/>
      <c r="K89" s="89"/>
    </row>
    <row r="90" spans="1:11" ht="17.100000000000001" customHeight="1">
      <c r="A90" s="26"/>
      <c r="B90" s="26"/>
      <c r="C90" s="26"/>
      <c r="D90" s="26"/>
      <c r="E90" s="26"/>
      <c r="F90" s="26"/>
      <c r="G90" s="26"/>
      <c r="H90" s="26"/>
      <c r="I90" s="26"/>
      <c r="J90" s="89"/>
      <c r="K90" s="89"/>
    </row>
    <row r="91" spans="1:11" ht="17.100000000000001" customHeight="1">
      <c r="A91" s="26"/>
      <c r="B91" s="26"/>
      <c r="C91" s="26"/>
      <c r="D91" s="26"/>
      <c r="E91" s="26"/>
      <c r="F91" s="26"/>
      <c r="G91" s="26"/>
      <c r="H91" s="26"/>
      <c r="I91" s="26"/>
      <c r="J91" s="89"/>
      <c r="K91" s="89"/>
    </row>
    <row r="92" spans="1:11" ht="17.100000000000001" customHeight="1">
      <c r="A92" s="26"/>
      <c r="B92" s="26"/>
      <c r="C92" s="26"/>
      <c r="D92" s="26"/>
      <c r="E92" s="26"/>
      <c r="F92" s="26"/>
      <c r="G92" s="26"/>
      <c r="H92" s="26"/>
      <c r="I92" s="26"/>
      <c r="J92" s="89"/>
      <c r="K92" s="89"/>
    </row>
    <row r="93" spans="1:11" ht="17.100000000000001" customHeight="1">
      <c r="A93" s="26"/>
      <c r="B93" s="26"/>
      <c r="C93" s="26"/>
      <c r="D93" s="26"/>
      <c r="E93" s="26"/>
      <c r="F93" s="26"/>
      <c r="G93" s="26"/>
      <c r="H93" s="26"/>
      <c r="I93" s="26"/>
      <c r="J93" s="89"/>
      <c r="K93" s="89"/>
    </row>
    <row r="94" spans="1:11" ht="17.100000000000001" customHeight="1">
      <c r="A94" s="26"/>
      <c r="B94" s="26"/>
      <c r="C94" s="26"/>
      <c r="D94" s="26"/>
      <c r="E94" s="26"/>
      <c r="F94" s="26"/>
      <c r="G94" s="26"/>
      <c r="H94" s="26"/>
      <c r="I94" s="26"/>
      <c r="J94" s="89"/>
      <c r="K94" s="89"/>
    </row>
    <row r="95" spans="1:11" ht="17.100000000000001" customHeight="1">
      <c r="A95" s="26"/>
      <c r="B95" s="26"/>
      <c r="C95" s="26"/>
      <c r="D95" s="26"/>
      <c r="E95" s="26"/>
      <c r="F95" s="26"/>
      <c r="G95" s="26"/>
      <c r="H95" s="26"/>
      <c r="I95" s="26"/>
      <c r="J95" s="89"/>
      <c r="K95" s="89"/>
    </row>
    <row r="96" spans="1:11" ht="17.100000000000001" customHeight="1">
      <c r="A96" s="26"/>
      <c r="B96" s="26"/>
      <c r="C96" s="26"/>
      <c r="D96" s="26"/>
      <c r="E96" s="26"/>
      <c r="F96" s="26"/>
      <c r="G96" s="26"/>
      <c r="H96" s="26"/>
      <c r="I96" s="26"/>
      <c r="J96" s="89"/>
      <c r="K96" s="89"/>
    </row>
    <row r="97" spans="1:11" ht="17.100000000000001" customHeight="1">
      <c r="A97" s="26"/>
      <c r="B97" s="26"/>
      <c r="C97" s="26"/>
      <c r="D97" s="26"/>
      <c r="E97" s="26"/>
      <c r="F97" s="26"/>
      <c r="G97" s="26"/>
      <c r="H97" s="26"/>
      <c r="I97" s="26"/>
      <c r="J97" s="89"/>
      <c r="K97" s="89"/>
    </row>
    <row r="98" spans="1:11" ht="17.100000000000001" customHeight="1">
      <c r="A98" s="26"/>
      <c r="B98" s="26"/>
      <c r="C98" s="26"/>
      <c r="D98" s="26"/>
      <c r="E98" s="26"/>
      <c r="F98" s="26"/>
      <c r="G98" s="26"/>
      <c r="H98" s="26"/>
      <c r="I98" s="26"/>
      <c r="J98" s="89"/>
      <c r="K98" s="89"/>
    </row>
    <row r="99" spans="1:11" ht="17.100000000000001" customHeight="1">
      <c r="A99" s="26"/>
      <c r="B99" s="26"/>
      <c r="C99" s="26"/>
      <c r="D99" s="26"/>
      <c r="E99" s="26"/>
      <c r="F99" s="26"/>
      <c r="G99" s="26"/>
      <c r="H99" s="26"/>
      <c r="I99" s="26"/>
      <c r="J99" s="89"/>
      <c r="K99" s="89"/>
    </row>
    <row r="100" spans="1:11" ht="17.100000000000001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89"/>
      <c r="K100" s="89"/>
    </row>
    <row r="101" spans="1:11" ht="17.100000000000001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89"/>
      <c r="K101" s="89"/>
    </row>
    <row r="102" spans="1:11" ht="17.100000000000001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89"/>
      <c r="K102" s="89"/>
    </row>
    <row r="103" spans="1:11" ht="17.100000000000001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89"/>
      <c r="K103" s="89"/>
    </row>
    <row r="104" spans="1:11" ht="17.100000000000001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89"/>
      <c r="K104" s="89"/>
    </row>
    <row r="105" spans="1:11" ht="17.100000000000001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89"/>
      <c r="K105" s="89"/>
    </row>
    <row r="106" spans="1:11" ht="17.100000000000001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89"/>
      <c r="K106" s="89"/>
    </row>
    <row r="107" spans="1:11" ht="17.100000000000001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89"/>
      <c r="K107" s="89"/>
    </row>
    <row r="108" spans="1:11" ht="17.100000000000001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89"/>
      <c r="K108" s="89"/>
    </row>
    <row r="109" spans="1:11" ht="17.100000000000001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89"/>
      <c r="K109" s="89"/>
    </row>
    <row r="110" spans="1:11" ht="17.100000000000001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89"/>
      <c r="K110" s="89"/>
    </row>
    <row r="111" spans="1:11" ht="17.100000000000001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89"/>
      <c r="K111" s="89"/>
    </row>
    <row r="112" spans="1:11" ht="17.100000000000001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89"/>
      <c r="K112" s="89"/>
    </row>
    <row r="113" spans="1:11" ht="17.100000000000001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89"/>
      <c r="K113" s="89"/>
    </row>
    <row r="114" spans="1:11" ht="17.100000000000001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89"/>
      <c r="K114" s="89"/>
    </row>
    <row r="115" spans="1:11" ht="17.100000000000001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89"/>
      <c r="K115" s="89"/>
    </row>
    <row r="116" spans="1:11" ht="17.100000000000001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89"/>
      <c r="K116" s="89"/>
    </row>
    <row r="117" spans="1:11" ht="17.100000000000001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89"/>
      <c r="K117" s="89"/>
    </row>
    <row r="118" spans="1:11" ht="17.100000000000001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89"/>
      <c r="K118" s="89"/>
    </row>
    <row r="119" spans="1:11" ht="17.100000000000001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89"/>
      <c r="K119" s="89"/>
    </row>
    <row r="120" spans="1:11" ht="17.100000000000001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89"/>
      <c r="K120" s="89"/>
    </row>
    <row r="121" spans="1:11" ht="17.100000000000001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89"/>
      <c r="K121" s="89"/>
    </row>
    <row r="122" spans="1:11" ht="17.100000000000001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89"/>
      <c r="K122" s="89"/>
    </row>
    <row r="123" spans="1:11" ht="17.100000000000001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89"/>
      <c r="K123" s="89"/>
    </row>
    <row r="124" spans="1:11" ht="17.100000000000001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89"/>
      <c r="K124" s="89"/>
    </row>
    <row r="125" spans="1:11" ht="17.100000000000001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89"/>
      <c r="K125" s="89"/>
    </row>
    <row r="126" spans="1:11" ht="17.100000000000001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89"/>
      <c r="K126" s="89"/>
    </row>
    <row r="127" spans="1:11" ht="17.100000000000001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89"/>
      <c r="K127" s="89"/>
    </row>
    <row r="128" spans="1:11" ht="17.100000000000001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89"/>
      <c r="K128" s="89"/>
    </row>
    <row r="129" spans="1:11" ht="17.100000000000001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89"/>
      <c r="K129" s="89"/>
    </row>
    <row r="130" spans="1:11" ht="17.100000000000001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89"/>
      <c r="K130" s="89"/>
    </row>
    <row r="131" spans="1:11" ht="17.100000000000001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89"/>
      <c r="K131" s="89"/>
    </row>
    <row r="132" spans="1:11" ht="17.100000000000001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89"/>
      <c r="K132" s="89"/>
    </row>
    <row r="133" spans="1:11" ht="17.100000000000001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89"/>
      <c r="K133" s="89"/>
    </row>
    <row r="134" spans="1:11" ht="17.100000000000001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89"/>
      <c r="K134" s="89"/>
    </row>
    <row r="135" spans="1:11" ht="17.100000000000001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89"/>
      <c r="K135" s="89"/>
    </row>
    <row r="136" spans="1:11" ht="17.100000000000001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89"/>
      <c r="K136" s="89"/>
    </row>
    <row r="137" spans="1:11" ht="17.100000000000001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89"/>
      <c r="K137" s="89"/>
    </row>
    <row r="138" spans="1:11" ht="17.100000000000001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89"/>
      <c r="K138" s="89"/>
    </row>
    <row r="139" spans="1:11" ht="17.100000000000001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89"/>
      <c r="K139" s="89"/>
    </row>
    <row r="140" spans="1:11" ht="17.100000000000001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89"/>
      <c r="K140" s="89"/>
    </row>
    <row r="141" spans="1:11" ht="17.100000000000001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89"/>
      <c r="K141" s="89"/>
    </row>
    <row r="142" spans="1:11" ht="17.100000000000001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89"/>
      <c r="K142" s="89"/>
    </row>
    <row r="143" spans="1:11" ht="17.100000000000001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89"/>
      <c r="K143" s="89"/>
    </row>
    <row r="144" spans="1:11" ht="17.100000000000001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89"/>
      <c r="K144" s="89"/>
    </row>
    <row r="145" spans="1:11" ht="17.100000000000001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89"/>
      <c r="K145" s="89"/>
    </row>
    <row r="146" spans="1:11" ht="17.100000000000001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89"/>
      <c r="K146" s="89"/>
    </row>
    <row r="147" spans="1:11" ht="17.100000000000001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89"/>
      <c r="K147" s="89"/>
    </row>
    <row r="148" spans="1:11" ht="17.100000000000001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89"/>
      <c r="K148" s="89"/>
    </row>
    <row r="149" spans="1:11" ht="17.100000000000001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89"/>
      <c r="K149" s="89"/>
    </row>
    <row r="150" spans="1:11" ht="17.100000000000001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89"/>
      <c r="K150" s="89"/>
    </row>
    <row r="151" spans="1:11" ht="17.100000000000001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89"/>
      <c r="K151" s="89"/>
    </row>
    <row r="152" spans="1:11" ht="17.100000000000001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89"/>
      <c r="K152" s="89"/>
    </row>
    <row r="153" spans="1:11" ht="17.100000000000001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89"/>
      <c r="K153" s="89"/>
    </row>
    <row r="154" spans="1:11" ht="17.100000000000001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89"/>
      <c r="K154" s="89"/>
    </row>
    <row r="155" spans="1:11" ht="17.100000000000001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89"/>
      <c r="K155" s="89"/>
    </row>
    <row r="156" spans="1:11" ht="17.100000000000001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89"/>
      <c r="K156" s="89"/>
    </row>
    <row r="157" spans="1:11" ht="17.100000000000001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89"/>
      <c r="K157" s="89"/>
    </row>
    <row r="158" spans="1:11" ht="17.100000000000001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89"/>
      <c r="K158" s="89"/>
    </row>
    <row r="159" spans="1:11" ht="17.100000000000001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89"/>
      <c r="K159" s="89"/>
    </row>
    <row r="160" spans="1:11" ht="17.100000000000001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89"/>
      <c r="K160" s="89"/>
    </row>
    <row r="161" spans="1:11" ht="17.100000000000001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89"/>
      <c r="K161" s="89"/>
    </row>
    <row r="162" spans="1:11" ht="17.100000000000001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89"/>
      <c r="K162" s="89"/>
    </row>
    <row r="163" spans="1:11" ht="17.100000000000001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89"/>
      <c r="K163" s="89"/>
    </row>
    <row r="164" spans="1:11" ht="17.100000000000001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89"/>
      <c r="K164" s="89"/>
    </row>
    <row r="165" spans="1:11" ht="17.100000000000001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89"/>
      <c r="K165" s="89"/>
    </row>
    <row r="166" spans="1:11" ht="17.100000000000001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89"/>
      <c r="K166" s="89"/>
    </row>
    <row r="167" spans="1:11" ht="17.100000000000001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89"/>
      <c r="K167" s="89"/>
    </row>
    <row r="168" spans="1:11" ht="17.100000000000001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89"/>
      <c r="K168" s="89"/>
    </row>
    <row r="169" spans="1:11" ht="17.100000000000001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89"/>
      <c r="K169" s="89"/>
    </row>
    <row r="170" spans="1:11" ht="17.100000000000001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89"/>
      <c r="K170" s="89"/>
    </row>
    <row r="171" spans="1:11" ht="17.100000000000001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89"/>
      <c r="K171" s="89"/>
    </row>
    <row r="172" spans="1:11" ht="17.100000000000001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89"/>
      <c r="K172" s="89"/>
    </row>
    <row r="173" spans="1:11" ht="17.100000000000001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89"/>
      <c r="K173" s="89"/>
    </row>
    <row r="174" spans="1:11" ht="17.100000000000001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89"/>
      <c r="K174" s="89"/>
    </row>
    <row r="175" spans="1:11" ht="17.100000000000001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89"/>
      <c r="K175" s="89"/>
    </row>
    <row r="176" spans="1:11" ht="17.100000000000001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89"/>
      <c r="K176" s="89"/>
    </row>
    <row r="177" spans="1:11" ht="17.100000000000001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89"/>
      <c r="K177" s="89"/>
    </row>
    <row r="178" spans="1:11" ht="17.100000000000001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89"/>
      <c r="K178" s="89"/>
    </row>
    <row r="179" spans="1:11" ht="17.100000000000001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89"/>
      <c r="K179" s="89"/>
    </row>
    <row r="180" spans="1:11" ht="17.100000000000001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89"/>
      <c r="K180" s="89"/>
    </row>
    <row r="181" spans="1:11" ht="17.100000000000001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89"/>
      <c r="K181" s="89"/>
    </row>
    <row r="182" spans="1:11" ht="17.100000000000001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89"/>
      <c r="K182" s="89"/>
    </row>
    <row r="183" spans="1:11" ht="17.100000000000001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89"/>
      <c r="K183" s="89"/>
    </row>
    <row r="184" spans="1:11" ht="17.100000000000001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89"/>
      <c r="K184" s="89"/>
    </row>
    <row r="185" spans="1:11" ht="17.100000000000001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89"/>
      <c r="K185" s="89"/>
    </row>
    <row r="186" spans="1:11" ht="17.100000000000001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89"/>
      <c r="K186" s="89"/>
    </row>
    <row r="187" spans="1:11" ht="17.100000000000001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89"/>
      <c r="K187" s="89"/>
    </row>
    <row r="188" spans="1:11" ht="17.100000000000001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89"/>
      <c r="K188" s="89"/>
    </row>
    <row r="189" spans="1:11" ht="17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89"/>
      <c r="K189" s="89"/>
    </row>
    <row r="190" spans="1:11" ht="17.100000000000001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11" ht="17.100000000000001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11" ht="17.100000000000001" customHeight="1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7.100000000000001" customHeight="1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7.100000000000001" customHeight="1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7.100000000000001" customHeight="1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7.100000000000001" customHeight="1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7.100000000000001" customHeight="1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7.100000000000001" customHeight="1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7.100000000000001" customHeight="1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7.100000000000001" customHeight="1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7.100000000000001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7.100000000000001" customHeight="1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7.100000000000001" customHeight="1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7.100000000000001" customHeight="1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7.100000000000001" customHeight="1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7.100000000000001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7.100000000000001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7.100000000000001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7.100000000000001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7.100000000000001" customHeight="1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7.100000000000001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7.100000000000001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7.100000000000001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7.100000000000001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7.100000000000001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7.100000000000001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7.100000000000001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7.100000000000001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7.100000000000001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7.100000000000001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7.100000000000001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7.100000000000001" customHeight="1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7.100000000000001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7.100000000000001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7.100000000000001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7.100000000000001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7.100000000000001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7.100000000000001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7.100000000000001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7.100000000000001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7.100000000000001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7.100000000000001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7.100000000000001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7.100000000000001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7.100000000000001" customHeight="1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7.100000000000001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7.100000000000001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7.100000000000001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7.100000000000001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7.100000000000001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7.100000000000001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7.100000000000001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7.100000000000001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7.100000000000001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7.100000000000001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7.100000000000001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7.100000000000001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7.100000000000001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7.100000000000001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7.100000000000001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7.100000000000001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7.100000000000001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7.100000000000001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7.100000000000001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7.100000000000001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7.100000000000001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7.100000000000001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7.100000000000001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7.100000000000001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7.100000000000001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7.100000000000001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7.100000000000001" customHeigh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7.100000000000001" customHeigh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7.100000000000001" customHeigh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7.100000000000001" customHeigh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7.100000000000001" customHeigh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7.100000000000001" customHeigh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7.100000000000001" customHeigh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7.100000000000001" customHeigh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7.100000000000001" customHeigh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7.100000000000001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7.100000000000001" customHeigh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7.100000000000001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7.100000000000001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7.100000000000001" customHeight="1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7.100000000000001" customHeight="1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7.100000000000001" customHeight="1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7.100000000000001" customHeight="1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7.100000000000001" customHeight="1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7.100000000000001" customHeight="1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7.100000000000001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7.100000000000001" customHeight="1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7.100000000000001" customHeight="1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7.100000000000001" customHeight="1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7.100000000000001" customHeight="1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7.100000000000001" customHeight="1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7.100000000000001" customHeight="1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7.100000000000001" customHeight="1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7.100000000000001" customHeight="1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7.100000000000001" customHeight="1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7.100000000000001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7.100000000000001" customHeight="1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7.100000000000001" customHeight="1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7.100000000000001" customHeight="1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7.100000000000001" customHeight="1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7.100000000000001" customHeight="1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7.100000000000001" customHeight="1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7.100000000000001" customHeight="1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7.100000000000001" customHeight="1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7.100000000000001" customHeight="1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7.100000000000001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7.100000000000001" customHeight="1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7.100000000000001" customHeight="1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7.100000000000001" customHeight="1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7.100000000000001" customHeight="1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7.100000000000001" customHeight="1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7.100000000000001" customHeight="1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7.100000000000001" customHeight="1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7.100000000000001" customHeight="1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7.100000000000001" customHeight="1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7.100000000000001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7.100000000000001" customHeight="1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7.100000000000001" customHeight="1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7.100000000000001" customHeight="1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7.100000000000001" customHeight="1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7.100000000000001" customHeight="1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7.100000000000001" customHeight="1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7.100000000000001" customHeight="1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7.100000000000001" customHeight="1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7.100000000000001" customHeight="1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7.100000000000001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7.100000000000001" customHeight="1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7.100000000000001" customHeight="1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7.100000000000001" customHeight="1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7.100000000000001" customHeight="1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7.100000000000001" customHeight="1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7.100000000000001" customHeight="1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7.100000000000001" customHeight="1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7.100000000000001" customHeight="1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7.100000000000001" customHeight="1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7.100000000000001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7.100000000000001" customHeight="1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7.100000000000001" customHeight="1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7.100000000000001" customHeight="1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7.100000000000001" customHeight="1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7.100000000000001" customHeight="1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7.100000000000001" customHeight="1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7.100000000000001" customHeight="1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7.100000000000001" customHeight="1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7.100000000000001" customHeight="1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7.100000000000001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7.100000000000001" customHeight="1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7.100000000000001" customHeight="1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7.100000000000001" customHeight="1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7.100000000000001" customHeight="1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7.100000000000001" customHeight="1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7.100000000000001" customHeight="1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7.100000000000001" customHeight="1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7.100000000000001" customHeight="1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7.100000000000001" customHeight="1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7.100000000000001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7.100000000000001" customHeight="1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7.100000000000001" customHeight="1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7.100000000000001" customHeight="1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7.100000000000001" customHeight="1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7.100000000000001" customHeight="1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7.100000000000001" customHeight="1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7.100000000000001" customHeight="1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7.100000000000001" customHeight="1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7.100000000000001" customHeight="1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7.100000000000001" customHeight="1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7.100000000000001" customHeight="1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7.100000000000001" customHeight="1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7.100000000000001" customHeight="1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7.100000000000001" customHeight="1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7.100000000000001" customHeight="1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7.100000000000001" customHeight="1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7.100000000000001" customHeight="1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7.100000000000001" customHeight="1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7.100000000000001" customHeight="1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7.100000000000001" customHeight="1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7.100000000000001" customHeight="1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7.100000000000001" customHeight="1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7.100000000000001" customHeight="1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7.100000000000001" customHeight="1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7.100000000000001" customHeight="1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7.100000000000001" customHeight="1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7.100000000000001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7.100000000000001" customHeight="1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7.100000000000001" customHeight="1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7.100000000000001" customHeight="1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7.100000000000001" customHeight="1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7.100000000000001" customHeight="1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7.100000000000001" customHeight="1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7.100000000000001" customHeight="1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7.100000000000001" customHeight="1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7.100000000000001" customHeight="1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7.100000000000001" customHeight="1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7.100000000000001" customHeight="1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7.100000000000001" customHeight="1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7.100000000000001" customHeight="1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7.100000000000001" customHeight="1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7.100000000000001" customHeight="1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7.100000000000001" customHeight="1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7.100000000000001" customHeight="1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7.100000000000001" customHeight="1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7.100000000000001" customHeight="1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7.100000000000001" customHeight="1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7.100000000000001" customHeight="1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7.100000000000001" customHeight="1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7.100000000000001" customHeight="1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7.100000000000001" customHeight="1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7.100000000000001" customHeight="1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7.100000000000001" customHeight="1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7.100000000000001" customHeight="1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7.100000000000001" customHeight="1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7.100000000000001" customHeight="1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7.100000000000001" customHeight="1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7.100000000000001" customHeight="1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7.100000000000001" customHeight="1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7.100000000000001" customHeight="1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7.100000000000001" customHeight="1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7.100000000000001" customHeight="1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7.100000000000001" customHeight="1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7.100000000000001" customHeight="1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7.100000000000001" customHeight="1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7.100000000000001" customHeight="1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7.100000000000001" customHeight="1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7.100000000000001" customHeight="1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7.100000000000001" customHeight="1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7.100000000000001" customHeight="1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7.100000000000001" customHeight="1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7.100000000000001" customHeight="1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7.100000000000001" customHeight="1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7.100000000000001" customHeight="1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7.100000000000001" customHeight="1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7.100000000000001" customHeight="1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7.100000000000001" customHeight="1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7.100000000000001" customHeight="1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7.100000000000001" customHeight="1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7.100000000000001" customHeight="1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7.100000000000001" customHeight="1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7.100000000000001" customHeight="1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7.100000000000001" customHeight="1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7.100000000000001" customHeight="1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7.100000000000001" customHeight="1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7.100000000000001" customHeight="1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7.100000000000001" customHeight="1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7.100000000000001" customHeight="1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7.100000000000001" customHeight="1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7.100000000000001" customHeight="1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7.100000000000001" customHeight="1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7.100000000000001" customHeight="1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7.100000000000001" customHeight="1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7.100000000000001" customHeight="1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7.100000000000001" customHeight="1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7.100000000000001" customHeight="1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7.100000000000001" customHeight="1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7.100000000000001" customHeight="1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7.100000000000001" customHeight="1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7.100000000000001" customHeight="1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7.100000000000001" customHeight="1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7.100000000000001" customHeight="1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7.100000000000001" customHeight="1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7.100000000000001" customHeight="1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7.100000000000001" customHeight="1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7.100000000000001" customHeight="1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7.100000000000001" customHeight="1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7.100000000000001" customHeight="1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7.100000000000001" customHeight="1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7.100000000000001" customHeight="1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7.100000000000001" customHeight="1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7.100000000000001" customHeight="1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7.100000000000001" customHeight="1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7.100000000000001" customHeight="1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7.100000000000001" customHeight="1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7.100000000000001" customHeight="1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7.100000000000001" customHeight="1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7.100000000000001" customHeight="1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7.100000000000001" customHeight="1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7.100000000000001" customHeight="1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7.100000000000001" customHeight="1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7.100000000000001" customHeight="1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7.100000000000001" customHeight="1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7.100000000000001" customHeight="1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7.100000000000001" customHeight="1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7.100000000000001" customHeight="1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7.100000000000001" customHeight="1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7.100000000000001" customHeight="1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7.100000000000001" customHeight="1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7.100000000000001" customHeight="1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7.100000000000001" customHeight="1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7.100000000000001" customHeight="1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7.100000000000001" customHeight="1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7.100000000000001" customHeight="1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7.100000000000001" customHeight="1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7.100000000000001" customHeight="1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7.100000000000001" customHeight="1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7.100000000000001" customHeight="1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7.100000000000001" customHeight="1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7.100000000000001" customHeight="1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7.100000000000001" customHeight="1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7.100000000000001" customHeight="1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7.100000000000001" customHeight="1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7.100000000000001" customHeight="1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7.100000000000001" customHeight="1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7.100000000000001" customHeight="1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7.100000000000001" customHeight="1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7.100000000000001" customHeight="1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7.100000000000001" customHeight="1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7.100000000000001" customHeight="1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7.100000000000001" customHeight="1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7.100000000000001" customHeight="1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7.100000000000001" customHeight="1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7.100000000000001" customHeight="1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7.100000000000001" customHeight="1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7.100000000000001" customHeight="1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7.100000000000001" customHeight="1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7.100000000000001" customHeight="1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7.100000000000001" customHeight="1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7.100000000000001" customHeight="1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7.100000000000001" customHeight="1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7.100000000000001" customHeight="1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7.100000000000001" customHeight="1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7.100000000000001" customHeight="1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7.100000000000001" customHeight="1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7.100000000000001" customHeight="1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7.100000000000001" customHeight="1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7.100000000000001" customHeight="1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7.100000000000001" customHeight="1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7.100000000000001" customHeight="1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7.100000000000001" customHeight="1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7.100000000000001" customHeight="1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7.100000000000001" customHeight="1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7.100000000000001" customHeight="1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7.100000000000001" customHeight="1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7.100000000000001" customHeight="1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7.100000000000001" customHeight="1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7.100000000000001" customHeight="1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7.100000000000001" customHeight="1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7.100000000000001" customHeight="1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7.100000000000001" customHeight="1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7.100000000000001" customHeight="1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7.100000000000001" customHeight="1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7.100000000000001" customHeight="1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7.100000000000001" customHeight="1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7.100000000000001" customHeight="1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7.100000000000001" customHeight="1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7.100000000000001" customHeight="1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7.100000000000001" customHeight="1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7.100000000000001" customHeight="1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7.100000000000001" customHeight="1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7.100000000000001" customHeight="1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7.100000000000001" customHeight="1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7.100000000000001" customHeight="1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7.100000000000001" customHeight="1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7.100000000000001" customHeight="1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7.100000000000001" customHeight="1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7.100000000000001" customHeight="1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7.100000000000001" customHeight="1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7.100000000000001" customHeight="1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7.100000000000001" customHeight="1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7.100000000000001" customHeight="1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7.100000000000001" customHeight="1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7.100000000000001" customHeight="1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7.100000000000001" customHeight="1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7.100000000000001" customHeight="1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7.100000000000001" customHeight="1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7.100000000000001" customHeight="1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7.100000000000001" customHeight="1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7.100000000000001" customHeight="1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7.100000000000001" customHeight="1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7.100000000000001" customHeight="1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7.100000000000001" customHeight="1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7.100000000000001" customHeight="1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7.100000000000001" customHeight="1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7.100000000000001" customHeight="1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7.100000000000001" customHeight="1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7.100000000000001" customHeight="1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7.100000000000001" customHeight="1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7.100000000000001" customHeight="1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7.100000000000001" customHeight="1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7.100000000000001" customHeight="1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7.100000000000001" customHeight="1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7.100000000000001" customHeight="1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7.100000000000001" customHeight="1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7.100000000000001" customHeight="1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7.100000000000001" customHeight="1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7.100000000000001" customHeight="1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7.100000000000001" customHeight="1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7.100000000000001" customHeight="1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7.100000000000001" customHeight="1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7.100000000000001" customHeight="1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7.100000000000001" customHeight="1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7.100000000000001" customHeight="1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7.100000000000001" customHeight="1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7.100000000000001" customHeight="1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7.100000000000001" customHeight="1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7.100000000000001" customHeight="1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7.100000000000001" customHeight="1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7.100000000000001" customHeight="1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7.100000000000001" customHeight="1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7.100000000000001" customHeight="1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7.100000000000001" customHeight="1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7.100000000000001" customHeight="1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7.100000000000001" customHeight="1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7.100000000000001" customHeight="1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7.100000000000001" customHeight="1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7.100000000000001" customHeight="1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7.100000000000001" customHeight="1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7.100000000000001" customHeight="1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7.100000000000001" customHeight="1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7.100000000000001" customHeight="1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7.100000000000001" customHeight="1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7.100000000000001" customHeight="1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7.100000000000001" customHeight="1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7.100000000000001" customHeight="1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7.100000000000001" customHeight="1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7.100000000000001" customHeight="1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7.100000000000001" customHeight="1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7.100000000000001" customHeight="1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7.100000000000001" customHeight="1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7.100000000000001" customHeight="1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7.100000000000001" customHeight="1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7.100000000000001" customHeight="1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7.100000000000001" customHeight="1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7.100000000000001" customHeight="1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7.100000000000001" customHeight="1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7.100000000000001" customHeight="1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7.100000000000001" customHeight="1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7.100000000000001" customHeight="1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7.100000000000001" customHeight="1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7.100000000000001" customHeight="1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7.100000000000001" customHeight="1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7.100000000000001" customHeight="1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7.100000000000001" customHeight="1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7.100000000000001" customHeight="1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7.100000000000001" customHeight="1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7.100000000000001" customHeight="1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7.100000000000001" customHeight="1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7.100000000000001" customHeight="1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7.100000000000001" customHeight="1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7.100000000000001" customHeight="1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7.100000000000001" customHeight="1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7.100000000000001" customHeight="1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7.100000000000001" customHeight="1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7.100000000000001" customHeight="1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7.100000000000001" customHeight="1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7.100000000000001" customHeight="1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7.100000000000001" customHeight="1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7.100000000000001" customHeight="1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7.100000000000001" customHeight="1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7.100000000000001" customHeight="1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7.100000000000001" customHeight="1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7.100000000000001" customHeight="1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7.100000000000001" customHeight="1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7.100000000000001" customHeight="1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7.100000000000001" customHeight="1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7.100000000000001" customHeight="1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7.100000000000001" customHeight="1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7.100000000000001" customHeight="1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7.100000000000001" customHeight="1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7.100000000000001" customHeight="1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7.100000000000001" customHeight="1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7.100000000000001" customHeight="1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7.100000000000001" customHeight="1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7.100000000000001" customHeight="1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7.100000000000001" customHeight="1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7.100000000000001" customHeight="1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7.100000000000001" customHeight="1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7.100000000000001" customHeight="1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7.100000000000001" customHeight="1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7.100000000000001" customHeight="1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7.100000000000001" customHeight="1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7.100000000000001" customHeight="1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7.100000000000001" customHeight="1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7.100000000000001" customHeight="1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7.100000000000001" customHeight="1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7.100000000000001" customHeight="1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7.100000000000001" customHeight="1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7.100000000000001" customHeight="1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7.100000000000001" customHeight="1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7.100000000000001" customHeight="1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7.100000000000001" customHeight="1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7.100000000000001" customHeight="1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7.100000000000001" customHeight="1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7.100000000000001" customHeight="1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7.100000000000001" customHeight="1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7.100000000000001" customHeight="1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7.100000000000001" customHeight="1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7.100000000000001" customHeight="1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7.100000000000001" customHeight="1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7.100000000000001" customHeight="1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7.100000000000001" customHeight="1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7.100000000000001" customHeight="1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7.100000000000001" customHeight="1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7.100000000000001" customHeight="1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7.100000000000001" customHeight="1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7.100000000000001" customHeight="1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7.100000000000001" customHeight="1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7.100000000000001" customHeight="1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7.100000000000001" customHeight="1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7.100000000000001" customHeight="1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7.100000000000001" customHeight="1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7.100000000000001" customHeight="1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7.100000000000001" customHeight="1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7.100000000000001" customHeight="1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7.100000000000001" customHeight="1">
      <c r="A698" s="26"/>
      <c r="B698" s="26"/>
      <c r="C698" s="26"/>
      <c r="D698" s="26"/>
      <c r="E698" s="26"/>
      <c r="F698" s="26"/>
      <c r="G698" s="26"/>
      <c r="H698" s="26"/>
      <c r="I698" s="26"/>
    </row>
  </sheetData>
  <mergeCells count="2">
    <mergeCell ref="A3:K3"/>
    <mergeCell ref="A1:K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zoomScale="115" zoomScaleNormal="115" workbookViewId="0">
      <selection activeCell="A4" sqref="A4"/>
    </sheetView>
  </sheetViews>
  <sheetFormatPr defaultColWidth="9.140625" defaultRowHeight="12.75"/>
  <cols>
    <col min="1" max="1" width="12.7109375" style="9" customWidth="1"/>
    <col min="2" max="9" width="10.7109375" style="9" customWidth="1"/>
    <col min="10" max="16384" width="9.140625" style="9"/>
  </cols>
  <sheetData>
    <row r="1" spans="1:13" ht="17.100000000000001" customHeight="1">
      <c r="A1" s="175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ht="17.100000000000001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ht="17.100000000000001" customHeight="1">
      <c r="A3" s="171" t="s">
        <v>334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56"/>
    </row>
    <row r="4" spans="1:13" ht="17.100000000000001" customHeight="1">
      <c r="A4" s="73"/>
      <c r="B4" s="73"/>
      <c r="C4" s="73"/>
      <c r="D4" s="73"/>
      <c r="E4" s="73"/>
      <c r="F4" s="107" t="s">
        <v>50</v>
      </c>
      <c r="G4" s="73"/>
      <c r="H4" s="109"/>
      <c r="I4" s="109"/>
      <c r="J4" s="107" t="s">
        <v>50</v>
      </c>
      <c r="K4" s="109"/>
      <c r="L4" s="144" t="s">
        <v>294</v>
      </c>
      <c r="M4" s="186"/>
    </row>
    <row r="5" spans="1:13" s="79" customFormat="1" ht="17.100000000000001" customHeight="1">
      <c r="A5" s="107" t="s">
        <v>189</v>
      </c>
      <c r="B5" s="107" t="s">
        <v>186</v>
      </c>
      <c r="C5" s="107" t="s">
        <v>286</v>
      </c>
      <c r="D5" s="107" t="s">
        <v>285</v>
      </c>
      <c r="E5" s="107" t="s">
        <v>203</v>
      </c>
      <c r="F5" s="107" t="s">
        <v>203</v>
      </c>
      <c r="G5" s="107"/>
      <c r="H5" s="107" t="s">
        <v>287</v>
      </c>
      <c r="I5" s="107" t="s">
        <v>288</v>
      </c>
      <c r="J5" s="107" t="s">
        <v>285</v>
      </c>
      <c r="K5" s="107"/>
      <c r="L5" s="107" t="s">
        <v>287</v>
      </c>
      <c r="M5" s="117" t="s">
        <v>288</v>
      </c>
    </row>
    <row r="6" spans="1:13" s="79" customFormat="1" ht="17.100000000000001" customHeight="1">
      <c r="A6" s="78"/>
      <c r="B6" s="78"/>
      <c r="C6" s="78"/>
      <c r="D6" s="78"/>
      <c r="E6" s="78"/>
      <c r="F6" s="43"/>
      <c r="G6" s="78"/>
      <c r="H6" s="43"/>
      <c r="I6" s="43"/>
      <c r="J6" s="43"/>
      <c r="K6" s="44"/>
      <c r="L6" s="43"/>
      <c r="M6" s="43"/>
    </row>
    <row r="7" spans="1:13" s="79" customFormat="1" ht="17.100000000000001" customHeight="1">
      <c r="A7" s="73" t="s">
        <v>2</v>
      </c>
      <c r="B7" s="73">
        <v>0</v>
      </c>
      <c r="C7" s="73">
        <v>0</v>
      </c>
      <c r="D7" s="73">
        <v>1</v>
      </c>
      <c r="E7" s="73">
        <f>SUM(B7:D7)</f>
        <v>1</v>
      </c>
      <c r="F7" s="68">
        <f>SUM(E7/E16)*100</f>
        <v>0.52083333333333326</v>
      </c>
      <c r="G7" s="73"/>
      <c r="H7" s="68">
        <f>SUM(B7/E7)*100</f>
        <v>0</v>
      </c>
      <c r="I7" s="68">
        <f>SUM(C7/E7)*100</f>
        <v>0</v>
      </c>
      <c r="J7" s="68">
        <f>SUM(D7/E7)*100</f>
        <v>100</v>
      </c>
      <c r="K7" s="76"/>
      <c r="L7" s="76">
        <v>0</v>
      </c>
      <c r="M7" s="76">
        <v>0</v>
      </c>
    </row>
    <row r="8" spans="1:13" s="79" customFormat="1" ht="17.100000000000001" customHeight="1">
      <c r="A8" s="78" t="s">
        <v>3</v>
      </c>
      <c r="B8" s="78">
        <v>1</v>
      </c>
      <c r="C8" s="78">
        <v>1</v>
      </c>
      <c r="D8" s="78">
        <v>0</v>
      </c>
      <c r="E8" s="78">
        <f t="shared" ref="E8:E16" si="0">SUM(B8:D8)</f>
        <v>2</v>
      </c>
      <c r="F8" s="70">
        <f>SUM(E8/E16)*100</f>
        <v>1.0416666666666665</v>
      </c>
      <c r="G8" s="78"/>
      <c r="H8" s="70">
        <f>SUM(B8/E8)*100</f>
        <v>50</v>
      </c>
      <c r="I8" s="70">
        <f>SUM(C8/E8)*100</f>
        <v>50</v>
      </c>
      <c r="J8" s="70">
        <f>SUM(D8/E8)*100</f>
        <v>0</v>
      </c>
      <c r="K8" s="81"/>
      <c r="L8" s="81">
        <v>50</v>
      </c>
      <c r="M8" s="81">
        <v>50</v>
      </c>
    </row>
    <row r="9" spans="1:13" s="79" customFormat="1" ht="17.100000000000001" customHeight="1">
      <c r="A9" s="73" t="s">
        <v>4</v>
      </c>
      <c r="B9" s="73">
        <v>4</v>
      </c>
      <c r="C9" s="73">
        <v>4</v>
      </c>
      <c r="D9" s="73">
        <v>3</v>
      </c>
      <c r="E9" s="73">
        <f t="shared" si="0"/>
        <v>11</v>
      </c>
      <c r="F9" s="68">
        <f>SUM(E9/E16)*100</f>
        <v>5.7291666666666661</v>
      </c>
      <c r="G9" s="73"/>
      <c r="H9" s="68">
        <f>SUM(B9/E9)*100</f>
        <v>36.363636363636367</v>
      </c>
      <c r="I9" s="68">
        <f>SUM(C9/E9)*100</f>
        <v>36.363636363636367</v>
      </c>
      <c r="J9" s="68">
        <v>27.2</v>
      </c>
      <c r="K9" s="76"/>
      <c r="L9" s="76">
        <v>50</v>
      </c>
      <c r="M9" s="76">
        <v>50</v>
      </c>
    </row>
    <row r="10" spans="1:13" s="79" customFormat="1" ht="17.100000000000001" customHeight="1">
      <c r="A10" s="78" t="s">
        <v>5</v>
      </c>
      <c r="B10" s="78">
        <v>1</v>
      </c>
      <c r="C10" s="78">
        <v>10</v>
      </c>
      <c r="D10" s="78">
        <v>1</v>
      </c>
      <c r="E10" s="78">
        <f t="shared" si="0"/>
        <v>12</v>
      </c>
      <c r="F10" s="70">
        <f>SUM(E10/E16)*100</f>
        <v>6.25</v>
      </c>
      <c r="G10" s="78"/>
      <c r="H10" s="70">
        <f>SUM(B10/E10)*100</f>
        <v>8.3333333333333321</v>
      </c>
      <c r="I10" s="70">
        <f>SUM(C10/E10)*100</f>
        <v>83.333333333333343</v>
      </c>
      <c r="J10" s="70">
        <f>SUM(D10/E10)*100</f>
        <v>8.3333333333333321</v>
      </c>
      <c r="K10" s="81"/>
      <c r="L10" s="81">
        <v>9.1</v>
      </c>
      <c r="M10" s="81">
        <v>90.9</v>
      </c>
    </row>
    <row r="11" spans="1:13" s="79" customFormat="1" ht="17.100000000000001" customHeight="1">
      <c r="A11" s="73" t="s">
        <v>6</v>
      </c>
      <c r="B11" s="73">
        <v>7</v>
      </c>
      <c r="C11" s="73">
        <v>34</v>
      </c>
      <c r="D11" s="73">
        <v>0</v>
      </c>
      <c r="E11" s="73">
        <f t="shared" si="0"/>
        <v>41</v>
      </c>
      <c r="F11" s="68">
        <f>SUM(E11/E16)*100</f>
        <v>21.354166666666664</v>
      </c>
      <c r="G11" s="73"/>
      <c r="H11" s="68">
        <f>SUM(B11/E11)*100</f>
        <v>17.073170731707318</v>
      </c>
      <c r="I11" s="68">
        <f>SUM(C11/E11)*100</f>
        <v>82.926829268292678</v>
      </c>
      <c r="J11" s="68">
        <f>SUM(D11/E11)*100</f>
        <v>0</v>
      </c>
      <c r="K11" s="76"/>
      <c r="L11" s="76">
        <v>17.100000000000001</v>
      </c>
      <c r="M11" s="76">
        <v>82.9</v>
      </c>
    </row>
    <row r="12" spans="1:13" s="79" customFormat="1" ht="17.100000000000001" customHeight="1">
      <c r="A12" s="78" t="s">
        <v>7</v>
      </c>
      <c r="B12" s="78">
        <v>26</v>
      </c>
      <c r="C12" s="78">
        <v>26</v>
      </c>
      <c r="D12" s="78">
        <v>1</v>
      </c>
      <c r="E12" s="78">
        <f t="shared" si="0"/>
        <v>53</v>
      </c>
      <c r="F12" s="70">
        <f>SUM(E12/E16)*100</f>
        <v>27.604166666666668</v>
      </c>
      <c r="G12" s="78"/>
      <c r="H12" s="70">
        <v>49.1</v>
      </c>
      <c r="I12" s="70">
        <v>49.1</v>
      </c>
      <c r="J12" s="70">
        <v>1.8</v>
      </c>
      <c r="K12" s="81"/>
      <c r="L12" s="81">
        <v>50</v>
      </c>
      <c r="M12" s="81">
        <v>50</v>
      </c>
    </row>
    <row r="13" spans="1:13" s="79" customFormat="1" ht="17.100000000000001" customHeight="1">
      <c r="A13" s="107" t="s">
        <v>63</v>
      </c>
      <c r="B13" s="73">
        <v>12</v>
      </c>
      <c r="C13" s="73">
        <v>45</v>
      </c>
      <c r="D13" s="73">
        <v>2</v>
      </c>
      <c r="E13" s="73">
        <f t="shared" si="0"/>
        <v>59</v>
      </c>
      <c r="F13" s="68">
        <f>SUM(E13/E16)*100</f>
        <v>30.729166666666668</v>
      </c>
      <c r="G13" s="73"/>
      <c r="H13" s="68">
        <f>SUM(B13/E13)*100</f>
        <v>20.33898305084746</v>
      </c>
      <c r="I13" s="68">
        <f>SUM(C13/E13)*100</f>
        <v>76.271186440677965</v>
      </c>
      <c r="J13" s="68">
        <f>SUM(D13/E13)*100</f>
        <v>3.3898305084745761</v>
      </c>
      <c r="K13" s="76"/>
      <c r="L13" s="76">
        <v>21.1</v>
      </c>
      <c r="M13" s="76">
        <v>78.900000000000006</v>
      </c>
    </row>
    <row r="14" spans="1:13" s="79" customFormat="1" ht="17.100000000000001" customHeight="1">
      <c r="A14" s="43" t="s">
        <v>144</v>
      </c>
      <c r="B14" s="78">
        <v>6</v>
      </c>
      <c r="C14" s="78">
        <v>7</v>
      </c>
      <c r="D14" s="78">
        <v>0</v>
      </c>
      <c r="E14" s="78">
        <f t="shared" si="0"/>
        <v>13</v>
      </c>
      <c r="F14" s="70">
        <f>SUM(E14/E16)*100</f>
        <v>6.770833333333333</v>
      </c>
      <c r="G14" s="78"/>
      <c r="H14" s="70">
        <f>SUM(B14/E14)*100</f>
        <v>46.153846153846153</v>
      </c>
      <c r="I14" s="70">
        <f>SUM(C14/E14)*100</f>
        <v>53.846153846153847</v>
      </c>
      <c r="J14" s="70">
        <f>SUM(D14/E14)*100</f>
        <v>0</v>
      </c>
      <c r="K14" s="81"/>
      <c r="L14" s="81">
        <f>SUM(B14/SUM(B14:C14)*100)</f>
        <v>46.153846153846153</v>
      </c>
      <c r="M14" s="81">
        <f>SUM(C14/SUM(B14:C14)*100)</f>
        <v>53.846153846153847</v>
      </c>
    </row>
    <row r="15" spans="1:13" s="79" customFormat="1" ht="17.100000000000001" customHeight="1">
      <c r="A15" s="73"/>
      <c r="B15" s="73"/>
      <c r="C15" s="73"/>
      <c r="D15" s="73"/>
      <c r="E15" s="73"/>
      <c r="F15" s="68"/>
      <c r="G15" s="73"/>
      <c r="H15" s="68"/>
      <c r="I15" s="107"/>
      <c r="J15" s="109"/>
      <c r="K15" s="109"/>
      <c r="L15" s="76"/>
      <c r="M15" s="76"/>
    </row>
    <row r="16" spans="1:13" s="79" customFormat="1" ht="17.100000000000001" customHeight="1">
      <c r="A16" s="78" t="s">
        <v>1</v>
      </c>
      <c r="B16" s="78">
        <f>SUM(B7:B14)</f>
        <v>57</v>
      </c>
      <c r="C16" s="78">
        <f>SUM(C7:C14)</f>
        <v>127</v>
      </c>
      <c r="D16" s="78">
        <f>SUM(D7:D14)</f>
        <v>8</v>
      </c>
      <c r="E16" s="78">
        <f t="shared" si="0"/>
        <v>192</v>
      </c>
      <c r="F16" s="70">
        <f>SUM(F7:F14)</f>
        <v>100</v>
      </c>
      <c r="G16" s="78"/>
      <c r="H16" s="70">
        <f>SUM(B16/E16)*100</f>
        <v>29.6875</v>
      </c>
      <c r="I16" s="70">
        <f>SUM(C16/E16)*100</f>
        <v>66.145833333333343</v>
      </c>
      <c r="J16" s="70">
        <f>SUM(D16/E16)*100</f>
        <v>4.1666666666666661</v>
      </c>
      <c r="K16" s="81"/>
      <c r="L16" s="81">
        <f>SUM(B16/SUM(B16:C16)*100)</f>
        <v>30.978260869565215</v>
      </c>
      <c r="M16" s="81">
        <f>SUM(C16/SUM(B16:C16)*100)</f>
        <v>69.021739130434781</v>
      </c>
    </row>
    <row r="17" spans="1:13" s="79" customFormat="1" ht="17.100000000000001" customHeight="1">
      <c r="A17" s="73"/>
      <c r="B17" s="73"/>
      <c r="C17" s="73"/>
      <c r="D17" s="73"/>
      <c r="E17" s="73"/>
      <c r="F17" s="73"/>
      <c r="G17" s="73"/>
      <c r="H17" s="73"/>
      <c r="I17" s="73"/>
      <c r="J17" s="74"/>
      <c r="K17" s="74"/>
      <c r="L17" s="74"/>
      <c r="M17" s="74"/>
    </row>
    <row r="18" spans="1:13" ht="17.100000000000001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13" ht="17.100000000000001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13" ht="17.100000000000001" customHeight="1">
      <c r="A20" s="26"/>
      <c r="B20" s="26"/>
      <c r="C20" s="26"/>
      <c r="D20" s="26"/>
      <c r="E20" s="26"/>
      <c r="F20" s="26"/>
      <c r="G20" s="26"/>
      <c r="H20" s="26"/>
      <c r="I20" s="26"/>
    </row>
    <row r="21" spans="1:13" ht="17.100000000000001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13" ht="17.100000000000001" customHeight="1">
      <c r="A22" s="26"/>
      <c r="B22" s="26"/>
      <c r="C22" s="26"/>
      <c r="D22" s="26"/>
      <c r="E22" s="26"/>
      <c r="F22" s="26"/>
      <c r="G22" s="26"/>
      <c r="H22" s="26"/>
      <c r="I22" s="26"/>
    </row>
    <row r="23" spans="1:13" ht="17.100000000000001" customHeight="1">
      <c r="A23" s="26"/>
      <c r="B23" s="26"/>
      <c r="C23" s="26"/>
      <c r="D23" s="26"/>
      <c r="E23" s="26"/>
      <c r="F23" s="26"/>
      <c r="G23" s="26"/>
      <c r="H23" s="26"/>
      <c r="I23" s="26"/>
    </row>
    <row r="24" spans="1:13" ht="17.100000000000001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13" ht="17.100000000000001" customHeight="1">
      <c r="A25" s="26"/>
      <c r="B25" s="26"/>
      <c r="C25" s="26"/>
      <c r="D25" s="26"/>
      <c r="E25" s="26"/>
      <c r="F25" s="26"/>
      <c r="G25" s="26"/>
      <c r="H25" s="26"/>
      <c r="I25" s="26"/>
    </row>
    <row r="26" spans="1:13" ht="17.100000000000001" customHeight="1">
      <c r="A26" s="26"/>
      <c r="B26" s="26"/>
      <c r="C26" s="26"/>
      <c r="D26" s="26"/>
      <c r="E26" s="26"/>
      <c r="F26" s="26"/>
      <c r="G26" s="26"/>
      <c r="H26" s="26"/>
      <c r="I26" s="26"/>
    </row>
    <row r="27" spans="1:13" ht="17.100000000000001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13" ht="17.100000000000001" customHeight="1">
      <c r="A28" s="26"/>
      <c r="B28" s="26"/>
      <c r="C28" s="26"/>
      <c r="D28" s="26"/>
      <c r="E28" s="26"/>
      <c r="F28" s="26"/>
      <c r="G28" s="26"/>
      <c r="H28" s="26"/>
      <c r="I28" s="26"/>
    </row>
    <row r="29" spans="1:13" ht="17.100000000000001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13" ht="17.100000000000001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13" ht="17.100000000000001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spans="1:13" ht="17.100000000000001" customHeigh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7.100000000000001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7.100000000000001" customHeigh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7.100000000000001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7.100000000000001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7.100000000000001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7.100000000000001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7.100000000000001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7.100000000000001" customHeigh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7.100000000000001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7.100000000000001" customHeight="1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7.100000000000001" customHeight="1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7.100000000000001" customHeight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7.100000000000001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7.100000000000001" customHeight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7.100000000000001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7.100000000000001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7.100000000000001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7.100000000000001" customHeight="1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7.100000000000001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7.100000000000001" customHeight="1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7.100000000000001" customHeight="1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7.100000000000001" customHeight="1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7.100000000000001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7.100000000000001" customHeigh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7.100000000000001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7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7.100000000000001" customHeight="1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7.100000000000001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7.100000000000001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7.100000000000001" customHeight="1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7.100000000000001" customHeight="1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7.100000000000001" customHeight="1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7.100000000000001" customHeigh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7.100000000000001" customHeight="1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7.100000000000001" customHeight="1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7.100000000000001" customHeight="1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7.100000000000001" customHeight="1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7.100000000000001" customHeight="1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7.100000000000001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7.100000000000001" customHeight="1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7.100000000000001" customHeight="1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7.100000000000001" customHeight="1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7.100000000000001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7.100000000000001" customHeight="1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7.100000000000001" customHeight="1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7.100000000000001" customHeight="1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7.100000000000001" customHeight="1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7.100000000000001" customHeight="1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7.100000000000001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7.100000000000001" customHeight="1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7.100000000000001" customHeight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7.100000000000001" customHeight="1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7.100000000000001" customHeight="1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7.100000000000001" customHeight="1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7.100000000000001" customHeight="1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7.100000000000001" customHeight="1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7.100000000000001" customHeight="1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7.100000000000001" customHeight="1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7.100000000000001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7.100000000000001" customHeight="1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7.100000000000001" customHeight="1">
      <c r="A93" s="26"/>
      <c r="B93" s="26"/>
      <c r="C93" s="26"/>
      <c r="D93" s="26"/>
      <c r="E93" s="26"/>
      <c r="F93" s="26"/>
      <c r="G93" s="26"/>
      <c r="H93" s="26"/>
      <c r="I93" s="26"/>
    </row>
    <row r="94" spans="1:9" ht="17.100000000000001" customHeight="1">
      <c r="A94" s="26"/>
      <c r="B94" s="26"/>
      <c r="C94" s="26"/>
      <c r="D94" s="26"/>
      <c r="E94" s="26"/>
      <c r="F94" s="26"/>
      <c r="G94" s="26"/>
      <c r="H94" s="26"/>
      <c r="I94" s="26"/>
    </row>
    <row r="95" spans="1:9" ht="17.100000000000001" customHeight="1">
      <c r="A95" s="26"/>
      <c r="B95" s="26"/>
      <c r="C95" s="26"/>
      <c r="D95" s="26"/>
      <c r="E95" s="26"/>
      <c r="F95" s="26"/>
      <c r="G95" s="26"/>
      <c r="H95" s="26"/>
      <c r="I95" s="26"/>
    </row>
    <row r="96" spans="1:9" ht="17.100000000000001" customHeight="1">
      <c r="A96" s="26"/>
      <c r="B96" s="26"/>
      <c r="C96" s="26"/>
      <c r="D96" s="26"/>
      <c r="E96" s="26"/>
      <c r="F96" s="26"/>
      <c r="G96" s="26"/>
      <c r="H96" s="26"/>
      <c r="I96" s="26"/>
    </row>
    <row r="97" spans="1:9" ht="17.100000000000001" customHeight="1">
      <c r="A97" s="26"/>
      <c r="B97" s="26"/>
      <c r="C97" s="26"/>
      <c r="D97" s="26"/>
      <c r="E97" s="26"/>
      <c r="F97" s="26"/>
      <c r="G97" s="26"/>
      <c r="H97" s="26"/>
      <c r="I97" s="26"/>
    </row>
    <row r="98" spans="1:9" ht="17.100000000000001" customHeight="1">
      <c r="A98" s="26"/>
      <c r="B98" s="26"/>
      <c r="C98" s="26"/>
      <c r="D98" s="26"/>
      <c r="E98" s="26"/>
      <c r="F98" s="26"/>
      <c r="G98" s="26"/>
      <c r="H98" s="26"/>
      <c r="I98" s="26"/>
    </row>
    <row r="99" spans="1:9" ht="17.100000000000001" customHeight="1">
      <c r="A99" s="26"/>
      <c r="B99" s="26"/>
      <c r="C99" s="26"/>
      <c r="D99" s="26"/>
      <c r="E99" s="26"/>
      <c r="F99" s="26"/>
      <c r="G99" s="26"/>
      <c r="H99" s="26"/>
      <c r="I99" s="26"/>
    </row>
    <row r="100" spans="1:9" ht="17.100000000000001" customHeight="1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ht="17.100000000000001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7.100000000000001" customHeight="1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ht="17.100000000000001" customHeight="1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ht="17.100000000000001" customHeight="1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ht="17.100000000000001" customHeight="1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 ht="17.100000000000001" customHeight="1">
      <c r="A106" s="26"/>
      <c r="B106" s="26"/>
      <c r="C106" s="26"/>
      <c r="D106" s="26"/>
      <c r="E106" s="26"/>
      <c r="F106" s="26"/>
      <c r="G106" s="26"/>
      <c r="H106" s="26"/>
      <c r="I106" s="26"/>
    </row>
    <row r="107" spans="1:9" ht="17.100000000000001" customHeight="1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 ht="17.100000000000001" customHeight="1">
      <c r="A108" s="26"/>
      <c r="B108" s="26"/>
      <c r="C108" s="26"/>
      <c r="D108" s="26"/>
      <c r="E108" s="26"/>
      <c r="F108" s="26"/>
      <c r="G108" s="26"/>
      <c r="H108" s="26"/>
      <c r="I108" s="26"/>
    </row>
    <row r="109" spans="1:9" ht="17.100000000000001" customHeight="1">
      <c r="A109" s="26"/>
      <c r="B109" s="26"/>
      <c r="C109" s="26"/>
      <c r="D109" s="26"/>
      <c r="E109" s="26"/>
      <c r="F109" s="26"/>
      <c r="G109" s="26"/>
      <c r="H109" s="26"/>
      <c r="I109" s="26"/>
    </row>
    <row r="110" spans="1:9" ht="17.100000000000001" customHeight="1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ht="17.100000000000001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ht="17.100000000000001" customHeight="1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ht="17.100000000000001" customHeight="1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ht="17.100000000000001" customHeight="1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ht="17.100000000000001" customHeight="1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ht="17.100000000000001" customHeight="1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ht="17.100000000000001" customHeight="1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ht="17.100000000000001" customHeight="1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ht="17.100000000000001" customHeight="1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ht="17.100000000000001" customHeight="1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7.100000000000001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7.100000000000001" customHeight="1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7.100000000000001" customHeight="1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7.100000000000001" customHeight="1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7.100000000000001" customHeight="1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7.100000000000001" customHeight="1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7.100000000000001" customHeight="1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7.100000000000001" customHeight="1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7.100000000000001" customHeight="1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7.100000000000001" customHeight="1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7.100000000000001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7.100000000000001" customHeight="1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7.100000000000001" customHeight="1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7.100000000000001" customHeight="1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7.100000000000001" customHeight="1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7.100000000000001" customHeight="1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7.100000000000001" customHeight="1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7.100000000000001" customHeight="1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7.100000000000001" customHeight="1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7.100000000000001" customHeight="1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7.100000000000001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7.100000000000001" customHeight="1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7.100000000000001" customHeight="1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7.100000000000001" customHeight="1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7.100000000000001" customHeight="1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7.100000000000001" customHeight="1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7.100000000000001" customHeight="1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7.100000000000001" customHeight="1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7.100000000000001" customHeight="1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7.100000000000001" customHeight="1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7.100000000000001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7.100000000000001" customHeight="1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7.100000000000001" customHeight="1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7.100000000000001" customHeight="1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7.100000000000001" customHeight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7.100000000000001" customHeight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7.100000000000001" customHeight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7.100000000000001" customHeight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7.100000000000001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7.100000000000001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7.100000000000001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7.100000000000001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7.100000000000001" customHeight="1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7.100000000000001" customHeight="1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7.100000000000001" customHeight="1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7.100000000000001" customHeight="1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7.100000000000001" customHeight="1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7.100000000000001" customHeight="1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7.100000000000001" customHeight="1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7.100000000000001" customHeight="1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7.100000000000001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7.100000000000001" customHeight="1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7.100000000000001" customHeight="1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7.100000000000001" customHeight="1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7.100000000000001" customHeight="1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7.100000000000001" customHeight="1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7.100000000000001" customHeight="1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7.100000000000001" customHeight="1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7.100000000000001" customHeight="1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7.100000000000001" customHeight="1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7.100000000000001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7.100000000000001" customHeight="1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7.100000000000001" customHeight="1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7.100000000000001" customHeight="1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7.100000000000001" customHeight="1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7.100000000000001" customHeight="1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7.100000000000001" customHeight="1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7.100000000000001" customHeight="1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7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7.100000000000001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7.100000000000001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7.100000000000001" customHeight="1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7.100000000000001" customHeight="1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7.100000000000001" customHeight="1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7.100000000000001" customHeight="1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7.100000000000001" customHeight="1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7.100000000000001" customHeight="1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7.100000000000001" customHeight="1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7.100000000000001" customHeight="1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7.100000000000001" customHeight="1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7.100000000000001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7.100000000000001" customHeight="1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7.100000000000001" customHeight="1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7.100000000000001" customHeight="1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7.100000000000001" customHeight="1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7.100000000000001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7.100000000000001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7.100000000000001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7.100000000000001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7.100000000000001" customHeight="1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7.100000000000001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7.100000000000001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7.100000000000001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7.100000000000001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7.100000000000001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7.100000000000001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7.100000000000001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7.100000000000001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7.100000000000001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7.100000000000001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7.100000000000001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7.100000000000001" customHeight="1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7.100000000000001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7.100000000000001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7.100000000000001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7.100000000000001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7.100000000000001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7.100000000000001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7.100000000000001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7.100000000000001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7.100000000000001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7.100000000000001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7.100000000000001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7.100000000000001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7.100000000000001" customHeight="1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7.100000000000001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7.100000000000001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7.100000000000001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7.100000000000001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7.100000000000001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7.100000000000001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7.100000000000001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7.100000000000001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7.100000000000001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7.100000000000001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7.100000000000001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7.100000000000001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7.100000000000001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7.100000000000001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7.100000000000001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7.100000000000001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7.100000000000001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7.100000000000001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7.100000000000001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7.100000000000001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7.100000000000001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7.100000000000001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7.100000000000001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7.100000000000001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7.100000000000001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7.100000000000001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7.100000000000001" customHeigh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7.100000000000001" customHeigh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7.100000000000001" customHeigh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7.100000000000001" customHeigh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7.100000000000001" customHeigh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7.100000000000001" customHeigh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7.100000000000001" customHeigh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7.100000000000001" customHeigh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7.100000000000001" customHeigh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7.100000000000001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7.100000000000001" customHeigh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7.100000000000001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7.100000000000001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7.100000000000001" customHeight="1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7.100000000000001" customHeight="1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7.100000000000001" customHeight="1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7.100000000000001" customHeight="1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7.100000000000001" customHeight="1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7.100000000000001" customHeight="1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7.100000000000001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7.100000000000001" customHeight="1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7.100000000000001" customHeight="1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7.100000000000001" customHeight="1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7.100000000000001" customHeight="1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7.100000000000001" customHeight="1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7.100000000000001" customHeight="1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7.100000000000001" customHeight="1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7.100000000000001" customHeight="1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7.100000000000001" customHeight="1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7.100000000000001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7.100000000000001" customHeight="1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7.100000000000001" customHeight="1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7.100000000000001" customHeight="1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7.100000000000001" customHeight="1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7.100000000000001" customHeight="1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7.100000000000001" customHeight="1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7.100000000000001" customHeight="1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7.100000000000001" customHeight="1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7.100000000000001" customHeight="1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7.100000000000001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7.100000000000001" customHeight="1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7.100000000000001" customHeight="1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7.100000000000001" customHeight="1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7.100000000000001" customHeight="1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7.100000000000001" customHeight="1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7.100000000000001" customHeight="1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7.100000000000001" customHeight="1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7.100000000000001" customHeight="1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7.100000000000001" customHeight="1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7.100000000000001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7.100000000000001" customHeight="1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7.100000000000001" customHeight="1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7.100000000000001" customHeight="1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7.100000000000001" customHeight="1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7.100000000000001" customHeight="1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7.100000000000001" customHeight="1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7.100000000000001" customHeight="1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7.100000000000001" customHeight="1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7.100000000000001" customHeight="1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7.100000000000001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7.100000000000001" customHeight="1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7.100000000000001" customHeight="1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7.100000000000001" customHeight="1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7.100000000000001" customHeight="1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7.100000000000001" customHeight="1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7.100000000000001" customHeight="1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7.100000000000001" customHeight="1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7.100000000000001" customHeight="1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7.100000000000001" customHeight="1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7.100000000000001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7.100000000000001" customHeight="1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7.100000000000001" customHeight="1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7.100000000000001" customHeight="1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7.100000000000001" customHeight="1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7.100000000000001" customHeight="1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7.100000000000001" customHeight="1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7.100000000000001" customHeight="1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7.100000000000001" customHeight="1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7.100000000000001" customHeight="1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7.100000000000001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7.100000000000001" customHeight="1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7.100000000000001" customHeight="1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7.100000000000001" customHeight="1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7.100000000000001" customHeight="1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7.100000000000001" customHeight="1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7.100000000000001" customHeight="1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7.100000000000001" customHeight="1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7.100000000000001" customHeight="1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7.100000000000001" customHeight="1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7.100000000000001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7.100000000000001" customHeight="1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7.100000000000001" customHeight="1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7.100000000000001" customHeight="1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7.100000000000001" customHeight="1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7.100000000000001" customHeight="1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7.100000000000001" customHeight="1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7.100000000000001" customHeight="1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7.100000000000001" customHeight="1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7.100000000000001" customHeight="1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7.100000000000001" customHeight="1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7.100000000000001" customHeight="1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7.100000000000001" customHeight="1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7.100000000000001" customHeight="1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7.100000000000001" customHeight="1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7.100000000000001" customHeight="1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7.100000000000001" customHeight="1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7.100000000000001" customHeight="1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7.100000000000001" customHeight="1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7.100000000000001" customHeight="1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7.100000000000001" customHeight="1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7.100000000000001" customHeight="1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7.100000000000001" customHeight="1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7.100000000000001" customHeight="1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7.100000000000001" customHeight="1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7.100000000000001" customHeight="1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7.100000000000001" customHeight="1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7.100000000000001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7.100000000000001" customHeight="1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7.100000000000001" customHeight="1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7.100000000000001" customHeight="1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7.100000000000001" customHeight="1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7.100000000000001" customHeight="1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7.100000000000001" customHeight="1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7.100000000000001" customHeight="1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7.100000000000001" customHeight="1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7.100000000000001" customHeight="1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7.100000000000001" customHeight="1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7.100000000000001" customHeight="1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7.100000000000001" customHeight="1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7.100000000000001" customHeight="1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7.100000000000001" customHeight="1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7.100000000000001" customHeight="1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7.100000000000001" customHeight="1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7.100000000000001" customHeight="1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7.100000000000001" customHeight="1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7.100000000000001" customHeight="1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7.100000000000001" customHeight="1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7.100000000000001" customHeight="1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7.100000000000001" customHeight="1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7.100000000000001" customHeight="1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7.100000000000001" customHeight="1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7.100000000000001" customHeight="1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7.100000000000001" customHeight="1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7.100000000000001" customHeight="1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7.100000000000001" customHeight="1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7.100000000000001" customHeight="1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7.100000000000001" customHeight="1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7.100000000000001" customHeight="1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7.100000000000001" customHeight="1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7.100000000000001" customHeight="1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7.100000000000001" customHeight="1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7.100000000000001" customHeight="1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7.100000000000001" customHeight="1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7.100000000000001" customHeight="1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7.100000000000001" customHeight="1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7.100000000000001" customHeight="1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7.100000000000001" customHeight="1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7.100000000000001" customHeight="1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7.100000000000001" customHeight="1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7.100000000000001" customHeight="1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7.100000000000001" customHeight="1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7.100000000000001" customHeight="1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7.100000000000001" customHeight="1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7.100000000000001" customHeight="1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7.100000000000001" customHeight="1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7.100000000000001" customHeight="1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7.100000000000001" customHeight="1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7.100000000000001" customHeight="1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7.100000000000001" customHeight="1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7.100000000000001" customHeight="1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7.100000000000001" customHeight="1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7.100000000000001" customHeight="1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7.100000000000001" customHeight="1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7.100000000000001" customHeight="1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7.100000000000001" customHeight="1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7.100000000000001" customHeight="1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7.100000000000001" customHeight="1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7.100000000000001" customHeight="1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7.100000000000001" customHeight="1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7.100000000000001" customHeight="1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7.100000000000001" customHeight="1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7.100000000000001" customHeight="1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7.100000000000001" customHeight="1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7.100000000000001" customHeight="1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7.100000000000001" customHeight="1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7.100000000000001" customHeight="1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7.100000000000001" customHeight="1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7.100000000000001" customHeight="1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7.100000000000001" customHeight="1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7.100000000000001" customHeight="1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7.100000000000001" customHeight="1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7.100000000000001" customHeight="1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7.100000000000001" customHeight="1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7.100000000000001" customHeight="1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7.100000000000001" customHeight="1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7.100000000000001" customHeight="1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7.100000000000001" customHeight="1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7.100000000000001" customHeight="1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7.100000000000001" customHeight="1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7.100000000000001" customHeight="1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7.100000000000001" customHeight="1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7.100000000000001" customHeight="1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7.100000000000001" customHeight="1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7.100000000000001" customHeight="1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7.100000000000001" customHeight="1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7.100000000000001" customHeight="1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7.100000000000001" customHeight="1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7.100000000000001" customHeight="1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7.100000000000001" customHeight="1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7.100000000000001" customHeight="1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7.100000000000001" customHeight="1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7.100000000000001" customHeight="1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7.100000000000001" customHeight="1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7.100000000000001" customHeight="1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7.100000000000001" customHeight="1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7.100000000000001" customHeight="1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7.100000000000001" customHeight="1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7.100000000000001" customHeight="1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7.100000000000001" customHeight="1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7.100000000000001" customHeight="1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7.100000000000001" customHeight="1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7.100000000000001" customHeight="1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7.100000000000001" customHeight="1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7.100000000000001" customHeight="1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7.100000000000001" customHeight="1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7.100000000000001" customHeight="1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7.100000000000001" customHeight="1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7.100000000000001" customHeight="1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7.100000000000001" customHeight="1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7.100000000000001" customHeight="1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7.100000000000001" customHeight="1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7.100000000000001" customHeight="1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7.100000000000001" customHeight="1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7.100000000000001" customHeight="1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7.100000000000001" customHeight="1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7.100000000000001" customHeight="1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7.100000000000001" customHeight="1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7.100000000000001" customHeight="1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7.100000000000001" customHeight="1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7.100000000000001" customHeight="1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7.100000000000001" customHeight="1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7.100000000000001" customHeight="1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7.100000000000001" customHeight="1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7.100000000000001" customHeight="1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7.100000000000001" customHeight="1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7.100000000000001" customHeight="1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7.100000000000001" customHeight="1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7.100000000000001" customHeight="1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7.100000000000001" customHeight="1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7.100000000000001" customHeight="1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7.100000000000001" customHeight="1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7.100000000000001" customHeight="1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7.100000000000001" customHeight="1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7.100000000000001" customHeight="1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7.100000000000001" customHeight="1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7.100000000000001" customHeight="1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7.100000000000001" customHeight="1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7.100000000000001" customHeight="1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7.100000000000001" customHeight="1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7.100000000000001" customHeight="1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7.100000000000001" customHeight="1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7.100000000000001" customHeight="1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7.100000000000001" customHeight="1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7.100000000000001" customHeight="1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7.100000000000001" customHeight="1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7.100000000000001" customHeight="1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7.100000000000001" customHeight="1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7.100000000000001" customHeight="1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7.100000000000001" customHeight="1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7.100000000000001" customHeight="1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7.100000000000001" customHeight="1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7.100000000000001" customHeight="1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7.100000000000001" customHeight="1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7.100000000000001" customHeight="1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7.100000000000001" customHeight="1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7.100000000000001" customHeight="1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7.100000000000001" customHeight="1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7.100000000000001" customHeight="1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7.100000000000001" customHeight="1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7.100000000000001" customHeight="1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7.100000000000001" customHeight="1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7.100000000000001" customHeight="1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7.100000000000001" customHeight="1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7.100000000000001" customHeight="1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7.100000000000001" customHeight="1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7.100000000000001" customHeight="1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7.100000000000001" customHeight="1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7.100000000000001" customHeight="1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7.100000000000001" customHeight="1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7.100000000000001" customHeight="1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7.100000000000001" customHeight="1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7.100000000000001" customHeight="1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7.100000000000001" customHeight="1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7.100000000000001" customHeight="1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7.100000000000001" customHeight="1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7.100000000000001" customHeight="1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7.100000000000001" customHeight="1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7.100000000000001" customHeight="1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7.100000000000001" customHeight="1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7.100000000000001" customHeight="1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7.100000000000001" customHeight="1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7.100000000000001" customHeight="1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7.100000000000001" customHeight="1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7.100000000000001" customHeight="1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7.100000000000001" customHeight="1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7.100000000000001" customHeight="1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7.100000000000001" customHeight="1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7.100000000000001" customHeight="1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7.100000000000001" customHeight="1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7.100000000000001" customHeight="1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7.100000000000001" customHeight="1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7.100000000000001" customHeight="1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7.100000000000001" customHeight="1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7.100000000000001" customHeight="1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7.100000000000001" customHeight="1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7.100000000000001" customHeight="1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7.100000000000001" customHeight="1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7.100000000000001" customHeight="1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7.100000000000001" customHeight="1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7.100000000000001" customHeight="1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7.100000000000001" customHeight="1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7.100000000000001" customHeight="1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7.100000000000001" customHeight="1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7.100000000000001" customHeight="1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7.100000000000001" customHeight="1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7.100000000000001" customHeight="1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7.100000000000001" customHeight="1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7.100000000000001" customHeight="1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7.100000000000001" customHeight="1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7.100000000000001" customHeight="1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7.100000000000001" customHeight="1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7.100000000000001" customHeight="1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7.100000000000001" customHeight="1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7.100000000000001" customHeight="1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7.100000000000001" customHeight="1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7.100000000000001" customHeight="1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7.100000000000001" customHeight="1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7.100000000000001" customHeight="1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7.100000000000001" customHeight="1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7.100000000000001" customHeight="1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7.100000000000001" customHeight="1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7.100000000000001" customHeight="1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7.100000000000001" customHeight="1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7.100000000000001" customHeight="1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7.100000000000001" customHeight="1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7.100000000000001" customHeight="1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7.100000000000001" customHeight="1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7.100000000000001" customHeight="1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7.100000000000001" customHeight="1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7.100000000000001" customHeight="1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7.100000000000001" customHeight="1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7.100000000000001" customHeight="1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7.100000000000001" customHeight="1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7.100000000000001" customHeight="1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7.100000000000001" customHeight="1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7.100000000000001" customHeight="1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7.100000000000001" customHeight="1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7.100000000000001" customHeight="1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7.100000000000001" customHeight="1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7.100000000000001" customHeight="1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7.100000000000001" customHeight="1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7.100000000000001" customHeight="1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7.100000000000001" customHeight="1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7.100000000000001" customHeight="1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7.100000000000001" customHeight="1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7.100000000000001" customHeight="1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7.100000000000001" customHeight="1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7.100000000000001" customHeight="1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7.100000000000001" customHeight="1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7.100000000000001" customHeight="1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7.100000000000001" customHeight="1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7.100000000000001" customHeight="1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7.100000000000001" customHeight="1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7.100000000000001" customHeight="1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7.100000000000001" customHeight="1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7.100000000000001" customHeight="1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7.100000000000001" customHeight="1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7.100000000000001" customHeight="1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7.100000000000001" customHeight="1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7.100000000000001" customHeight="1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7.100000000000001" customHeight="1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7.100000000000001" customHeight="1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7.100000000000001" customHeight="1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7.100000000000001" customHeight="1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7.100000000000001" customHeight="1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7.100000000000001" customHeight="1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7.100000000000001" customHeight="1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7.100000000000001" customHeight="1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7.100000000000001" customHeight="1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7.100000000000001" customHeight="1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7.100000000000001" customHeight="1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7.100000000000001" customHeight="1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7.100000000000001" customHeight="1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7.100000000000001" customHeight="1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7.100000000000001" customHeight="1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7.100000000000001" customHeight="1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7.100000000000001" customHeight="1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7.100000000000001" customHeight="1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7.100000000000001" customHeight="1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7.100000000000001" customHeight="1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7.100000000000001" customHeight="1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7.100000000000001" customHeight="1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7.100000000000001" customHeight="1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7.100000000000001" customHeight="1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7.100000000000001" customHeight="1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7.100000000000001" customHeight="1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7.100000000000001" customHeight="1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7.100000000000001" customHeight="1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7.100000000000001" customHeight="1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7.100000000000001" customHeight="1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7.100000000000001" customHeight="1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7.100000000000001" customHeight="1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7.100000000000001" customHeight="1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7.100000000000001" customHeight="1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7.100000000000001" customHeight="1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7.100000000000001" customHeight="1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7.100000000000001" customHeight="1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7.100000000000001" customHeight="1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7.100000000000001" customHeight="1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7.100000000000001" customHeight="1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7.100000000000001" customHeight="1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7.100000000000001" customHeight="1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7.100000000000001" customHeight="1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7.100000000000001" customHeight="1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7.100000000000001" customHeight="1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7.100000000000001" customHeight="1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7.100000000000001" customHeight="1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7.100000000000001" customHeight="1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7.100000000000001" customHeight="1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7.100000000000001" customHeight="1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7.100000000000001" customHeight="1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7.100000000000001" customHeight="1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7.100000000000001" customHeight="1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7.100000000000001" customHeight="1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7.100000000000001" customHeight="1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7.100000000000001" customHeight="1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7.100000000000001" customHeight="1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>
      <c r="A699" s="26"/>
      <c r="B699" s="26"/>
      <c r="C699" s="26"/>
      <c r="D699" s="26"/>
      <c r="E699" s="26"/>
      <c r="F699" s="26"/>
      <c r="G699" s="26"/>
      <c r="H699" s="26"/>
      <c r="I699" s="26"/>
    </row>
    <row r="700" spans="1:9">
      <c r="A700" s="26"/>
      <c r="B700" s="26"/>
      <c r="C700" s="26"/>
      <c r="D700" s="26"/>
      <c r="E700" s="26"/>
      <c r="F700" s="26"/>
      <c r="G700" s="26"/>
      <c r="H700" s="26"/>
      <c r="I700" s="26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36"/>
  <sheetViews>
    <sheetView workbookViewId="0">
      <selection activeCell="A4" sqref="A4"/>
    </sheetView>
  </sheetViews>
  <sheetFormatPr defaultColWidth="9.140625" defaultRowHeight="17.100000000000001" customHeight="1"/>
  <cols>
    <col min="1" max="1" width="10.7109375" style="9" customWidth="1"/>
    <col min="2" max="16" width="6.7109375" style="9" customWidth="1"/>
    <col min="17" max="16384" width="9.140625" style="9"/>
  </cols>
  <sheetData>
    <row r="1" spans="1:16" ht="17.100000000000001" customHeight="1">
      <c r="A1" s="187" t="s">
        <v>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17.100000000000001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7.100000000000001" customHeight="1">
      <c r="A3" s="171" t="s">
        <v>335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56"/>
    </row>
    <row r="4" spans="1:16" ht="17.100000000000001" customHeight="1">
      <c r="A4" s="73"/>
      <c r="B4" s="73"/>
      <c r="C4" s="39"/>
      <c r="D4" s="73"/>
      <c r="E4" s="73"/>
      <c r="F4" s="73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79" customFormat="1" ht="17.100000000000001" customHeight="1">
      <c r="A5" s="43" t="s">
        <v>189</v>
      </c>
      <c r="B5" s="43" t="s">
        <v>205</v>
      </c>
      <c r="C5" s="43" t="s">
        <v>206</v>
      </c>
      <c r="D5" s="43" t="s">
        <v>207</v>
      </c>
      <c r="E5" s="43" t="s">
        <v>208</v>
      </c>
      <c r="F5" s="43" t="s">
        <v>209</v>
      </c>
      <c r="G5" s="43" t="s">
        <v>210</v>
      </c>
      <c r="H5" s="43"/>
      <c r="I5" s="43" t="s">
        <v>211</v>
      </c>
      <c r="J5" s="43" t="s">
        <v>212</v>
      </c>
      <c r="K5" s="43" t="s">
        <v>213</v>
      </c>
      <c r="L5" s="43" t="s">
        <v>214</v>
      </c>
      <c r="M5" s="43" t="s">
        <v>215</v>
      </c>
      <c r="N5" s="43" t="s">
        <v>216</v>
      </c>
      <c r="O5" s="43"/>
      <c r="P5" s="43" t="s">
        <v>203</v>
      </c>
    </row>
    <row r="6" spans="1:16" ht="17.100000000000001" customHeight="1">
      <c r="A6" s="73"/>
      <c r="B6" s="73"/>
      <c r="C6" s="73"/>
      <c r="D6" s="73"/>
      <c r="E6" s="73"/>
      <c r="F6" s="73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79" customFormat="1" ht="17.100000000000001" customHeight="1">
      <c r="A7" s="78">
        <v>1950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/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44"/>
      <c r="P7" s="44">
        <v>0</v>
      </c>
    </row>
    <row r="8" spans="1:16" ht="17.100000000000001" customHeight="1">
      <c r="A8" s="73">
        <v>1951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/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39"/>
      <c r="P8" s="39">
        <v>0</v>
      </c>
    </row>
    <row r="9" spans="1:16" s="79" customFormat="1" ht="17.100000000000001" customHeight="1">
      <c r="A9" s="78">
        <v>1952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/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44"/>
      <c r="P9" s="44">
        <v>0</v>
      </c>
    </row>
    <row r="10" spans="1:16" ht="17.100000000000001" customHeight="1">
      <c r="A10" s="73">
        <v>1953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/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39"/>
      <c r="P10" s="39">
        <v>0</v>
      </c>
    </row>
    <row r="11" spans="1:16" s="79" customFormat="1" ht="17.100000000000001" customHeight="1">
      <c r="A11" s="78">
        <v>1954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/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44"/>
      <c r="P11" s="44">
        <v>0</v>
      </c>
    </row>
    <row r="12" spans="1:16" ht="17.100000000000001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39"/>
      <c r="P12" s="39"/>
    </row>
    <row r="13" spans="1:16" s="79" customFormat="1" ht="17.100000000000001" customHeight="1">
      <c r="A13" s="78">
        <v>1955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/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44"/>
      <c r="P13" s="44">
        <v>0</v>
      </c>
    </row>
    <row r="14" spans="1:16" ht="17.100000000000001" customHeight="1">
      <c r="A14" s="73">
        <v>1956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/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39"/>
      <c r="P14" s="39">
        <v>0</v>
      </c>
    </row>
    <row r="15" spans="1:16" s="79" customFormat="1" ht="17.100000000000001" customHeight="1">
      <c r="A15" s="78">
        <v>1957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/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44"/>
      <c r="P15" s="44">
        <v>0</v>
      </c>
    </row>
    <row r="16" spans="1:16" ht="17.100000000000001" customHeight="1">
      <c r="A16" s="73">
        <v>1958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/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39"/>
      <c r="P16" s="39">
        <v>0</v>
      </c>
    </row>
    <row r="17" spans="1:16" s="79" customFormat="1" ht="17.100000000000001" customHeight="1">
      <c r="A17" s="78">
        <v>1959</v>
      </c>
      <c r="B17" s="78">
        <v>0</v>
      </c>
      <c r="C17" s="78">
        <v>0</v>
      </c>
      <c r="D17" s="78">
        <v>0</v>
      </c>
      <c r="E17" s="78">
        <v>0</v>
      </c>
      <c r="F17" s="78">
        <v>1</v>
      </c>
      <c r="G17" s="78">
        <v>0</v>
      </c>
      <c r="H17" s="78"/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44"/>
      <c r="P17" s="44">
        <v>1</v>
      </c>
    </row>
    <row r="18" spans="1:16" ht="17.100000000000001" customHeight="1">
      <c r="A18" s="73"/>
      <c r="B18" s="73"/>
      <c r="C18" s="73"/>
      <c r="D18" s="73"/>
      <c r="E18" s="73"/>
      <c r="F18" s="73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79" customFormat="1" ht="17.100000000000001" customHeight="1">
      <c r="A19" s="78">
        <v>1960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/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44"/>
      <c r="P19" s="44">
        <v>0</v>
      </c>
    </row>
    <row r="20" spans="1:16" ht="17.100000000000001" customHeight="1">
      <c r="A20" s="73">
        <v>1961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/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39"/>
      <c r="P20" s="39">
        <v>0</v>
      </c>
    </row>
    <row r="21" spans="1:16" s="79" customFormat="1" ht="17.100000000000001" customHeight="1">
      <c r="A21" s="78">
        <v>1962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/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44"/>
      <c r="P21" s="44">
        <v>0</v>
      </c>
    </row>
    <row r="22" spans="1:16" ht="17.100000000000001" customHeight="1">
      <c r="A22" s="73">
        <v>1963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/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39"/>
      <c r="P22" s="39">
        <v>0</v>
      </c>
    </row>
    <row r="23" spans="1:16" s="79" customFormat="1" ht="17.100000000000001" customHeight="1">
      <c r="A23" s="78">
        <v>1964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/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44"/>
      <c r="P23" s="44">
        <v>0</v>
      </c>
    </row>
    <row r="24" spans="1:16" ht="17.100000000000001" customHeight="1">
      <c r="A24" s="73"/>
      <c r="B24" s="73"/>
      <c r="C24" s="73"/>
      <c r="D24" s="73"/>
      <c r="E24" s="73"/>
      <c r="F24" s="73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79" customFormat="1" ht="17.100000000000001" customHeight="1">
      <c r="A25" s="78">
        <v>1965</v>
      </c>
      <c r="B25" s="78">
        <v>0</v>
      </c>
      <c r="C25" s="78">
        <v>0</v>
      </c>
      <c r="D25" s="78">
        <v>0</v>
      </c>
      <c r="E25" s="78">
        <v>0</v>
      </c>
      <c r="F25" s="78">
        <v>1</v>
      </c>
      <c r="G25" s="78">
        <v>0</v>
      </c>
      <c r="H25" s="78"/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44"/>
      <c r="P25" s="44">
        <v>1</v>
      </c>
    </row>
    <row r="26" spans="1:16" ht="17.100000000000001" customHeight="1">
      <c r="A26" s="73">
        <v>1966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/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39"/>
      <c r="P26" s="39">
        <v>0</v>
      </c>
    </row>
    <row r="27" spans="1:16" s="79" customFormat="1" ht="17.100000000000001" customHeight="1">
      <c r="A27" s="78">
        <v>1967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/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44"/>
      <c r="P27" s="44">
        <v>0</v>
      </c>
    </row>
    <row r="28" spans="1:16" ht="17.100000000000001" customHeight="1">
      <c r="A28" s="73">
        <v>1968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1</v>
      </c>
      <c r="H28" s="73"/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39"/>
      <c r="P28" s="39">
        <v>1</v>
      </c>
    </row>
    <row r="29" spans="1:16" s="79" customFormat="1" ht="17.100000000000001" customHeight="1">
      <c r="A29" s="78">
        <v>1969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/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44"/>
      <c r="P29" s="44">
        <v>0</v>
      </c>
    </row>
    <row r="30" spans="1:16" ht="17.100000000000001" customHeight="1">
      <c r="A30" s="73"/>
      <c r="B30" s="73"/>
      <c r="C30" s="73"/>
      <c r="D30" s="73"/>
      <c r="E30" s="73"/>
      <c r="F30" s="73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79" customFormat="1" ht="17.100000000000001" customHeight="1">
      <c r="A31" s="78">
        <v>1970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/>
      <c r="I31" s="78">
        <v>0</v>
      </c>
      <c r="J31" s="78">
        <v>0</v>
      </c>
      <c r="K31" s="78">
        <v>1</v>
      </c>
      <c r="L31" s="78">
        <v>0</v>
      </c>
      <c r="M31" s="78">
        <v>0</v>
      </c>
      <c r="N31" s="78">
        <v>0</v>
      </c>
      <c r="O31" s="44"/>
      <c r="P31" s="44">
        <v>1</v>
      </c>
    </row>
    <row r="32" spans="1:16" ht="17.100000000000001" customHeight="1">
      <c r="A32" s="73">
        <v>1971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/>
      <c r="I32" s="73">
        <v>0</v>
      </c>
      <c r="J32" s="73">
        <v>1</v>
      </c>
      <c r="K32" s="73">
        <v>1</v>
      </c>
      <c r="L32" s="73">
        <v>0</v>
      </c>
      <c r="M32" s="73">
        <v>0</v>
      </c>
      <c r="N32" s="73">
        <v>0</v>
      </c>
      <c r="O32" s="39"/>
      <c r="P32" s="39">
        <v>2</v>
      </c>
    </row>
    <row r="33" spans="1:16" s="79" customFormat="1" ht="17.100000000000001" customHeight="1">
      <c r="A33" s="78">
        <v>1972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/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44"/>
      <c r="P33" s="44">
        <v>0</v>
      </c>
    </row>
    <row r="34" spans="1:16" ht="17.100000000000001" customHeight="1">
      <c r="A34" s="73">
        <v>1973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/>
      <c r="I34" s="73">
        <v>0</v>
      </c>
      <c r="J34" s="73">
        <v>0</v>
      </c>
      <c r="K34" s="73">
        <v>1</v>
      </c>
      <c r="L34" s="73">
        <v>0</v>
      </c>
      <c r="M34" s="73">
        <v>0</v>
      </c>
      <c r="N34" s="73">
        <v>0</v>
      </c>
      <c r="O34" s="39"/>
      <c r="P34" s="39">
        <v>1</v>
      </c>
    </row>
    <row r="35" spans="1:16" s="79" customFormat="1" ht="17.100000000000001" customHeight="1">
      <c r="A35" s="78">
        <v>1974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/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44"/>
      <c r="P35" s="44">
        <v>0</v>
      </c>
    </row>
    <row r="36" spans="1:16" ht="17.100000000000001" customHeight="1">
      <c r="A36" s="73"/>
      <c r="B36" s="73"/>
      <c r="C36" s="73"/>
      <c r="D36" s="73"/>
      <c r="E36" s="73"/>
      <c r="F36" s="73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79" customFormat="1" ht="17.100000000000001" customHeight="1">
      <c r="A37" s="78">
        <v>1975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/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44"/>
      <c r="P37" s="44">
        <v>0</v>
      </c>
    </row>
    <row r="38" spans="1:16" ht="17.100000000000001" customHeight="1">
      <c r="A38" s="73">
        <v>1976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1</v>
      </c>
      <c r="H38" s="73"/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39"/>
      <c r="P38" s="39">
        <v>1</v>
      </c>
    </row>
    <row r="39" spans="1:16" s="79" customFormat="1" ht="17.100000000000001" customHeight="1">
      <c r="A39" s="78">
        <v>1977</v>
      </c>
      <c r="B39" s="78">
        <v>0</v>
      </c>
      <c r="C39" s="78">
        <v>0</v>
      </c>
      <c r="D39" s="78">
        <v>0</v>
      </c>
      <c r="E39" s="78">
        <v>1</v>
      </c>
      <c r="F39" s="78">
        <v>0</v>
      </c>
      <c r="G39" s="78">
        <v>0</v>
      </c>
      <c r="H39" s="78"/>
      <c r="I39" s="78">
        <v>1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44"/>
      <c r="P39" s="44">
        <v>3</v>
      </c>
    </row>
    <row r="40" spans="1:16" ht="17.100000000000001" customHeight="1">
      <c r="A40" s="73">
        <v>1978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1</v>
      </c>
      <c r="H40" s="73"/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39"/>
      <c r="P40" s="39">
        <v>1</v>
      </c>
    </row>
    <row r="41" spans="1:16" s="79" customFormat="1" ht="17.100000000000001" customHeight="1">
      <c r="A41" s="78">
        <v>1979</v>
      </c>
      <c r="B41" s="78">
        <v>0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44"/>
      <c r="P41" s="44">
        <v>0</v>
      </c>
    </row>
    <row r="42" spans="1:16" ht="17.100000000000001" customHeight="1">
      <c r="A42" s="73"/>
      <c r="B42" s="73"/>
      <c r="C42" s="73"/>
      <c r="D42" s="73"/>
      <c r="E42" s="73"/>
      <c r="F42" s="73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79" customFormat="1" ht="17.100000000000001" customHeight="1">
      <c r="A43" s="78">
        <v>1980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/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44"/>
      <c r="P43" s="44">
        <v>0</v>
      </c>
    </row>
    <row r="44" spans="1:16" ht="17.100000000000001" customHeight="1">
      <c r="A44" s="73">
        <v>1981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/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39"/>
      <c r="P44" s="39">
        <v>0</v>
      </c>
    </row>
    <row r="45" spans="1:16" s="79" customFormat="1" ht="17.100000000000001" customHeight="1">
      <c r="A45" s="78">
        <v>1982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/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44"/>
      <c r="P45" s="44">
        <v>0</v>
      </c>
    </row>
    <row r="46" spans="1:16" ht="17.100000000000001" customHeight="1">
      <c r="A46" s="73">
        <v>1983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1</v>
      </c>
      <c r="H46" s="73"/>
      <c r="I46" s="73">
        <v>2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39"/>
      <c r="P46" s="39">
        <v>3</v>
      </c>
    </row>
    <row r="47" spans="1:16" s="79" customFormat="1" ht="17.100000000000001" customHeight="1">
      <c r="A47" s="78">
        <v>1984</v>
      </c>
      <c r="B47" s="78">
        <v>0</v>
      </c>
      <c r="C47" s="78">
        <v>0</v>
      </c>
      <c r="D47" s="78">
        <v>0</v>
      </c>
      <c r="E47" s="78">
        <v>1</v>
      </c>
      <c r="F47" s="78">
        <v>0</v>
      </c>
      <c r="G47" s="78">
        <v>0</v>
      </c>
      <c r="H47" s="78"/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44"/>
      <c r="P47" s="44">
        <v>1</v>
      </c>
    </row>
    <row r="48" spans="1:16" ht="17.100000000000001" customHeight="1">
      <c r="A48" s="73"/>
      <c r="B48" s="73"/>
      <c r="C48" s="73"/>
      <c r="D48" s="73"/>
      <c r="E48" s="73"/>
      <c r="F48" s="73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s="79" customFormat="1" ht="17.100000000000001" customHeight="1">
      <c r="A49" s="78">
        <v>1985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/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44"/>
      <c r="P49" s="44">
        <v>0</v>
      </c>
    </row>
    <row r="50" spans="1:16" ht="17.100000000000001" customHeight="1">
      <c r="A50" s="73">
        <v>1986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1</v>
      </c>
      <c r="H50" s="73"/>
      <c r="I50" s="73">
        <v>1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39"/>
      <c r="P50" s="39">
        <v>2</v>
      </c>
    </row>
    <row r="51" spans="1:16" s="79" customFormat="1" ht="17.100000000000001" customHeight="1">
      <c r="A51" s="78">
        <v>1987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v>1</v>
      </c>
      <c r="H51" s="78"/>
      <c r="I51" s="78">
        <v>2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44"/>
      <c r="P51" s="44">
        <v>3</v>
      </c>
    </row>
    <row r="52" spans="1:16" ht="17.100000000000001" customHeight="1">
      <c r="A52" s="73">
        <v>1988</v>
      </c>
      <c r="B52" s="73">
        <v>0</v>
      </c>
      <c r="C52" s="73">
        <v>0</v>
      </c>
      <c r="D52" s="73">
        <v>0</v>
      </c>
      <c r="E52" s="73">
        <v>0</v>
      </c>
      <c r="F52" s="73">
        <v>1</v>
      </c>
      <c r="G52" s="73">
        <v>0</v>
      </c>
      <c r="H52" s="73"/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39"/>
      <c r="P52" s="39">
        <v>1</v>
      </c>
    </row>
    <row r="53" spans="1:16" s="79" customFormat="1" ht="17.100000000000001" customHeight="1">
      <c r="A53" s="78">
        <v>1989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/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44"/>
      <c r="P53" s="44">
        <v>0</v>
      </c>
    </row>
    <row r="54" spans="1:16" ht="17.100000000000001" customHeight="1">
      <c r="A54" s="73"/>
      <c r="B54" s="73"/>
      <c r="C54" s="73"/>
      <c r="D54" s="73"/>
      <c r="E54" s="73"/>
      <c r="F54" s="73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s="79" customFormat="1" ht="17.100000000000001" customHeight="1">
      <c r="A55" s="78">
        <v>1990</v>
      </c>
      <c r="B55" s="78">
        <v>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/>
      <c r="I55" s="78">
        <v>0</v>
      </c>
      <c r="J55" s="78">
        <v>1</v>
      </c>
      <c r="K55" s="78">
        <v>0</v>
      </c>
      <c r="L55" s="78">
        <v>0</v>
      </c>
      <c r="M55" s="78">
        <v>0</v>
      </c>
      <c r="N55" s="78">
        <v>0</v>
      </c>
      <c r="O55" s="44"/>
      <c r="P55" s="44">
        <v>1</v>
      </c>
    </row>
    <row r="56" spans="1:16" ht="17.100000000000001" customHeight="1">
      <c r="A56" s="73">
        <v>1991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/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39"/>
      <c r="P56" s="39">
        <v>0</v>
      </c>
    </row>
    <row r="57" spans="1:16" s="79" customFormat="1" ht="17.100000000000001" customHeight="1">
      <c r="A57" s="78">
        <v>1992</v>
      </c>
      <c r="B57" s="78">
        <v>0</v>
      </c>
      <c r="C57" s="78">
        <v>0</v>
      </c>
      <c r="D57" s="78">
        <v>0</v>
      </c>
      <c r="E57" s="78">
        <v>0</v>
      </c>
      <c r="F57" s="78">
        <v>2</v>
      </c>
      <c r="G57" s="78">
        <v>0</v>
      </c>
      <c r="H57" s="78"/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44"/>
      <c r="P57" s="44">
        <v>2</v>
      </c>
    </row>
    <row r="58" spans="1:16" ht="17.100000000000001" customHeight="1">
      <c r="A58" s="73">
        <v>1993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/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39"/>
      <c r="P58" s="39">
        <v>0</v>
      </c>
    </row>
    <row r="59" spans="1:16" s="79" customFormat="1" ht="17.100000000000001" customHeight="1">
      <c r="A59" s="78">
        <v>1994</v>
      </c>
      <c r="B59" s="78">
        <v>0</v>
      </c>
      <c r="C59" s="78">
        <v>0</v>
      </c>
      <c r="D59" s="78">
        <v>0</v>
      </c>
      <c r="E59" s="78">
        <v>1</v>
      </c>
      <c r="F59" s="78">
        <v>0</v>
      </c>
      <c r="G59" s="78">
        <v>0</v>
      </c>
      <c r="H59" s="78"/>
      <c r="I59" s="78">
        <v>1</v>
      </c>
      <c r="J59" s="78">
        <v>0</v>
      </c>
      <c r="K59" s="78">
        <v>1</v>
      </c>
      <c r="L59" s="78">
        <v>0</v>
      </c>
      <c r="M59" s="78">
        <v>0</v>
      </c>
      <c r="N59" s="78">
        <v>0</v>
      </c>
      <c r="O59" s="44"/>
      <c r="P59" s="44">
        <v>3</v>
      </c>
    </row>
    <row r="60" spans="1:16" ht="17.100000000000001" customHeight="1">
      <c r="A60" s="73"/>
      <c r="B60" s="73"/>
      <c r="C60" s="73"/>
      <c r="D60" s="73"/>
      <c r="E60" s="73"/>
      <c r="F60" s="73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s="79" customFormat="1" ht="17.100000000000001" customHeight="1">
      <c r="A61" s="78">
        <v>1995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/>
      <c r="I61" s="78">
        <v>1</v>
      </c>
      <c r="J61" s="78">
        <v>1</v>
      </c>
      <c r="K61" s="78">
        <v>1</v>
      </c>
      <c r="L61" s="78">
        <v>0</v>
      </c>
      <c r="M61" s="78">
        <v>0</v>
      </c>
      <c r="N61" s="78">
        <v>0</v>
      </c>
      <c r="O61" s="44"/>
      <c r="P61" s="44">
        <v>3</v>
      </c>
    </row>
    <row r="62" spans="1:16" ht="17.100000000000001" customHeight="1">
      <c r="A62" s="73">
        <v>1996</v>
      </c>
      <c r="B62" s="73">
        <v>0</v>
      </c>
      <c r="C62" s="73">
        <v>0</v>
      </c>
      <c r="D62" s="73">
        <v>0</v>
      </c>
      <c r="E62" s="73">
        <v>1</v>
      </c>
      <c r="F62" s="73">
        <v>1</v>
      </c>
      <c r="G62" s="73">
        <v>1</v>
      </c>
      <c r="H62" s="73"/>
      <c r="I62" s="73">
        <v>1</v>
      </c>
      <c r="J62" s="73">
        <v>0</v>
      </c>
      <c r="K62" s="73">
        <v>0</v>
      </c>
      <c r="L62" s="73">
        <v>1</v>
      </c>
      <c r="M62" s="73">
        <v>0</v>
      </c>
      <c r="N62" s="73">
        <v>0</v>
      </c>
      <c r="O62" s="39"/>
      <c r="P62" s="39">
        <v>5</v>
      </c>
    </row>
    <row r="63" spans="1:16" s="79" customFormat="1" ht="17.100000000000001" customHeight="1">
      <c r="A63" s="78">
        <v>1997</v>
      </c>
      <c r="B63" s="78">
        <v>0</v>
      </c>
      <c r="C63" s="78">
        <v>0</v>
      </c>
      <c r="D63" s="78">
        <v>0</v>
      </c>
      <c r="E63" s="78">
        <v>0</v>
      </c>
      <c r="F63" s="78">
        <v>0</v>
      </c>
      <c r="G63" s="78">
        <v>2</v>
      </c>
      <c r="H63" s="78"/>
      <c r="I63" s="78">
        <v>1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44"/>
      <c r="P63" s="44">
        <v>3</v>
      </c>
    </row>
    <row r="64" spans="1:16" ht="17.100000000000001" customHeight="1">
      <c r="A64" s="73">
        <v>1998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2</v>
      </c>
      <c r="H64" s="73"/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39"/>
      <c r="P64" s="39">
        <v>2</v>
      </c>
    </row>
    <row r="65" spans="1:16" s="79" customFormat="1" ht="17.100000000000001" customHeight="1">
      <c r="A65" s="78">
        <v>1999</v>
      </c>
      <c r="B65" s="78">
        <v>0</v>
      </c>
      <c r="C65" s="78">
        <v>0</v>
      </c>
      <c r="D65" s="78">
        <v>0</v>
      </c>
      <c r="E65" s="78">
        <v>0</v>
      </c>
      <c r="F65" s="78">
        <v>0</v>
      </c>
      <c r="G65" s="78">
        <v>1</v>
      </c>
      <c r="H65" s="78"/>
      <c r="I65" s="78">
        <v>3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44"/>
      <c r="P65" s="44">
        <v>6</v>
      </c>
    </row>
    <row r="66" spans="1:16" ht="17.100000000000001" customHeight="1">
      <c r="A66" s="73"/>
      <c r="B66" s="73"/>
      <c r="C66" s="73"/>
      <c r="D66" s="73"/>
      <c r="E66" s="73"/>
      <c r="F66" s="73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79" customFormat="1" ht="17.100000000000001" customHeight="1">
      <c r="A67" s="78">
        <v>2000</v>
      </c>
      <c r="B67" s="78">
        <v>0</v>
      </c>
      <c r="C67" s="78">
        <v>0</v>
      </c>
      <c r="D67" s="78">
        <v>0</v>
      </c>
      <c r="E67" s="78">
        <v>0</v>
      </c>
      <c r="F67" s="78">
        <v>0</v>
      </c>
      <c r="G67" s="78">
        <v>1</v>
      </c>
      <c r="H67" s="78"/>
      <c r="I67" s="78">
        <v>0</v>
      </c>
      <c r="J67" s="78">
        <v>1</v>
      </c>
      <c r="K67" s="78">
        <v>0</v>
      </c>
      <c r="L67" s="78">
        <v>0</v>
      </c>
      <c r="M67" s="78">
        <v>0</v>
      </c>
      <c r="N67" s="78">
        <v>0</v>
      </c>
      <c r="O67" s="44"/>
      <c r="P67" s="44">
        <v>2</v>
      </c>
    </row>
    <row r="68" spans="1:16" ht="17.100000000000001" customHeight="1">
      <c r="A68" s="73">
        <v>2001</v>
      </c>
      <c r="B68" s="73">
        <v>0</v>
      </c>
      <c r="C68" s="73">
        <v>0</v>
      </c>
      <c r="D68" s="73">
        <v>0</v>
      </c>
      <c r="E68" s="73">
        <v>1</v>
      </c>
      <c r="F68" s="73">
        <v>0</v>
      </c>
      <c r="G68" s="73">
        <v>1</v>
      </c>
      <c r="H68" s="73"/>
      <c r="I68" s="73">
        <v>0</v>
      </c>
      <c r="J68" s="73">
        <v>1</v>
      </c>
      <c r="K68" s="73">
        <v>0</v>
      </c>
      <c r="L68" s="73">
        <v>0</v>
      </c>
      <c r="M68" s="73">
        <v>0</v>
      </c>
      <c r="N68" s="73">
        <v>0</v>
      </c>
      <c r="O68" s="39"/>
      <c r="P68" s="39">
        <v>3</v>
      </c>
    </row>
    <row r="69" spans="1:16" s="79" customFormat="1" ht="17.100000000000001" customHeight="1">
      <c r="A69" s="78">
        <v>2002</v>
      </c>
      <c r="B69" s="78">
        <v>0</v>
      </c>
      <c r="C69" s="78">
        <v>0</v>
      </c>
      <c r="D69" s="78">
        <v>0</v>
      </c>
      <c r="E69" s="78">
        <v>1</v>
      </c>
      <c r="F69" s="78">
        <v>0</v>
      </c>
      <c r="G69" s="78">
        <v>0</v>
      </c>
      <c r="H69" s="78"/>
      <c r="I69" s="78">
        <v>2</v>
      </c>
      <c r="J69" s="78">
        <v>1</v>
      </c>
      <c r="K69" s="78">
        <v>1</v>
      </c>
      <c r="L69" s="78">
        <v>0</v>
      </c>
      <c r="M69" s="78">
        <v>0</v>
      </c>
      <c r="N69" s="78">
        <v>0</v>
      </c>
      <c r="O69" s="44"/>
      <c r="P69" s="44">
        <v>5</v>
      </c>
    </row>
    <row r="70" spans="1:16" ht="17.100000000000001" customHeight="1">
      <c r="A70" s="73">
        <v>2003</v>
      </c>
      <c r="B70" s="73">
        <v>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/>
      <c r="I70" s="73">
        <v>1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39"/>
      <c r="P70" s="39">
        <v>1</v>
      </c>
    </row>
    <row r="71" spans="1:16" s="79" customFormat="1" ht="17.100000000000001" customHeight="1">
      <c r="A71" s="78">
        <v>2004</v>
      </c>
      <c r="B71" s="78">
        <v>0</v>
      </c>
      <c r="C71" s="78">
        <v>0</v>
      </c>
      <c r="D71" s="78">
        <v>0</v>
      </c>
      <c r="E71" s="78">
        <v>0</v>
      </c>
      <c r="F71" s="78">
        <v>1</v>
      </c>
      <c r="G71" s="78">
        <v>2</v>
      </c>
      <c r="H71" s="78"/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44"/>
      <c r="P71" s="44">
        <v>3</v>
      </c>
    </row>
    <row r="72" spans="1:16" ht="17.100000000000001" customHeight="1">
      <c r="A72" s="73"/>
      <c r="B72" s="73"/>
      <c r="C72" s="73"/>
      <c r="D72" s="73"/>
      <c r="E72" s="73"/>
      <c r="F72" s="73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79" customFormat="1" ht="17.100000000000001" customHeight="1">
      <c r="A73" s="78">
        <v>2005</v>
      </c>
      <c r="B73" s="78">
        <v>0</v>
      </c>
      <c r="C73" s="78">
        <v>0</v>
      </c>
      <c r="D73" s="78">
        <v>0</v>
      </c>
      <c r="E73" s="78">
        <v>0</v>
      </c>
      <c r="F73" s="78">
        <v>0</v>
      </c>
      <c r="G73" s="78">
        <v>2</v>
      </c>
      <c r="H73" s="78"/>
      <c r="I73" s="78">
        <v>0</v>
      </c>
      <c r="J73" s="78">
        <v>2</v>
      </c>
      <c r="K73" s="78">
        <v>0</v>
      </c>
      <c r="L73" s="78">
        <v>0</v>
      </c>
      <c r="M73" s="78">
        <v>0</v>
      </c>
      <c r="N73" s="78">
        <v>0</v>
      </c>
      <c r="O73" s="44"/>
      <c r="P73" s="44">
        <v>4</v>
      </c>
    </row>
    <row r="74" spans="1:16" ht="17.100000000000001" customHeight="1">
      <c r="A74" s="73">
        <v>2006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/>
      <c r="I74" s="73">
        <v>1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39"/>
      <c r="P74" s="39">
        <v>1</v>
      </c>
    </row>
    <row r="75" spans="1:16" s="79" customFormat="1" ht="17.100000000000001" customHeight="1">
      <c r="A75" s="78">
        <v>2007</v>
      </c>
      <c r="B75" s="78">
        <v>0</v>
      </c>
      <c r="C75" s="78">
        <v>0</v>
      </c>
      <c r="D75" s="78">
        <v>1</v>
      </c>
      <c r="E75" s="78">
        <v>0</v>
      </c>
      <c r="F75" s="78">
        <v>0</v>
      </c>
      <c r="G75" s="78">
        <v>4</v>
      </c>
      <c r="H75" s="78"/>
      <c r="I75" s="78">
        <v>1</v>
      </c>
      <c r="J75" s="78">
        <v>1</v>
      </c>
      <c r="K75" s="78">
        <v>0</v>
      </c>
      <c r="L75" s="78">
        <v>1</v>
      </c>
      <c r="M75" s="78">
        <v>0</v>
      </c>
      <c r="N75" s="78">
        <v>0</v>
      </c>
      <c r="O75" s="44"/>
      <c r="P75" s="44">
        <v>8</v>
      </c>
    </row>
    <row r="76" spans="1:16" ht="17.100000000000001" customHeight="1">
      <c r="A76" s="73">
        <v>2008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2</v>
      </c>
      <c r="H76" s="73"/>
      <c r="I76" s="73">
        <v>1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39"/>
      <c r="P76" s="39">
        <v>3</v>
      </c>
    </row>
    <row r="77" spans="1:16" s="79" customFormat="1" ht="17.100000000000001" customHeight="1">
      <c r="A77" s="78">
        <v>2009</v>
      </c>
      <c r="B77" s="78">
        <v>0</v>
      </c>
      <c r="C77" s="78">
        <v>0</v>
      </c>
      <c r="D77" s="78">
        <v>0</v>
      </c>
      <c r="E77" s="78">
        <v>1</v>
      </c>
      <c r="F77" s="78">
        <v>1</v>
      </c>
      <c r="G77" s="78">
        <v>0</v>
      </c>
      <c r="H77" s="78"/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44"/>
      <c r="P77" s="44">
        <v>2</v>
      </c>
    </row>
    <row r="78" spans="1:16" ht="17.100000000000001" customHeight="1">
      <c r="A78" s="73"/>
      <c r="B78" s="73"/>
      <c r="C78" s="73"/>
      <c r="D78" s="73"/>
      <c r="E78" s="73"/>
      <c r="F78" s="73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s="79" customFormat="1" ht="17.100000000000001" customHeight="1">
      <c r="A79" s="78">
        <v>2010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44">
        <v>1</v>
      </c>
      <c r="H79" s="44"/>
      <c r="I79" s="44">
        <v>1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/>
      <c r="P79" s="44">
        <v>2</v>
      </c>
    </row>
    <row r="80" spans="1:16" ht="17.100000000000001" customHeight="1">
      <c r="A80" s="73">
        <v>2011</v>
      </c>
      <c r="B80" s="73">
        <v>0</v>
      </c>
      <c r="C80" s="73">
        <v>0</v>
      </c>
      <c r="D80" s="73">
        <v>0</v>
      </c>
      <c r="E80" s="73">
        <v>1</v>
      </c>
      <c r="F80" s="73">
        <v>0</v>
      </c>
      <c r="G80" s="39">
        <v>0</v>
      </c>
      <c r="H80" s="39"/>
      <c r="I80" s="39">
        <v>2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/>
      <c r="P80" s="39">
        <v>3</v>
      </c>
    </row>
    <row r="81" spans="1:16" s="79" customFormat="1" ht="17.100000000000001" customHeight="1">
      <c r="A81" s="78">
        <v>2012</v>
      </c>
      <c r="B81" s="78">
        <v>0</v>
      </c>
      <c r="C81" s="78">
        <v>0</v>
      </c>
      <c r="D81" s="78">
        <v>0</v>
      </c>
      <c r="E81" s="78">
        <v>0</v>
      </c>
      <c r="F81" s="78">
        <v>2</v>
      </c>
      <c r="G81" s="78">
        <v>3</v>
      </c>
      <c r="H81" s="78"/>
      <c r="I81" s="78">
        <v>0</v>
      </c>
      <c r="J81" s="78">
        <v>0</v>
      </c>
      <c r="K81" s="78">
        <v>0</v>
      </c>
      <c r="L81" s="78">
        <v>1</v>
      </c>
      <c r="M81" s="78">
        <v>0</v>
      </c>
      <c r="N81" s="78">
        <v>0</v>
      </c>
      <c r="O81" s="78"/>
      <c r="P81" s="78">
        <v>6</v>
      </c>
    </row>
    <row r="82" spans="1:16" ht="17.100000000000001" customHeight="1">
      <c r="A82" s="73">
        <v>2013</v>
      </c>
      <c r="B82" s="73">
        <v>0</v>
      </c>
      <c r="C82" s="73">
        <v>0</v>
      </c>
      <c r="D82" s="73">
        <v>0</v>
      </c>
      <c r="E82" s="73">
        <v>0</v>
      </c>
      <c r="F82" s="73">
        <v>1</v>
      </c>
      <c r="G82" s="73">
        <v>0</v>
      </c>
      <c r="H82" s="73"/>
      <c r="I82" s="73">
        <v>3</v>
      </c>
      <c r="J82" s="73">
        <v>1</v>
      </c>
      <c r="K82" s="73">
        <v>0</v>
      </c>
      <c r="L82" s="73">
        <v>0</v>
      </c>
      <c r="M82" s="73">
        <v>0</v>
      </c>
      <c r="N82" s="73">
        <v>0</v>
      </c>
      <c r="O82" s="73"/>
      <c r="P82" s="73">
        <v>5</v>
      </c>
    </row>
    <row r="83" spans="1:16" s="79" customFormat="1" ht="17.100000000000001" customHeight="1">
      <c r="A83" s="78">
        <v>2014</v>
      </c>
      <c r="B83" s="78">
        <v>0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/>
      <c r="I83" s="78">
        <v>0</v>
      </c>
      <c r="J83" s="78">
        <v>1</v>
      </c>
      <c r="K83" s="78">
        <v>1</v>
      </c>
      <c r="L83" s="78">
        <v>0</v>
      </c>
      <c r="M83" s="78">
        <v>0</v>
      </c>
      <c r="N83" s="78">
        <v>0</v>
      </c>
      <c r="O83" s="78"/>
      <c r="P83" s="78">
        <v>2</v>
      </c>
    </row>
    <row r="84" spans="1:16" ht="17.100000000000001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s="79" customFormat="1" ht="17.100000000000001" customHeight="1">
      <c r="A85" s="78">
        <v>2015</v>
      </c>
      <c r="B85" s="78">
        <v>0</v>
      </c>
      <c r="C85" s="78">
        <v>0</v>
      </c>
      <c r="D85" s="78">
        <v>0</v>
      </c>
      <c r="E85" s="78">
        <v>0</v>
      </c>
      <c r="F85" s="78">
        <v>1</v>
      </c>
      <c r="G85" s="78">
        <v>0</v>
      </c>
      <c r="H85" s="78"/>
      <c r="I85" s="78">
        <v>1</v>
      </c>
      <c r="J85" s="78">
        <v>1</v>
      </c>
      <c r="K85" s="78">
        <v>0</v>
      </c>
      <c r="L85" s="78">
        <v>0</v>
      </c>
      <c r="M85" s="78">
        <v>0</v>
      </c>
      <c r="N85" s="78">
        <v>0</v>
      </c>
      <c r="O85" s="78"/>
      <c r="P85" s="78">
        <v>3</v>
      </c>
    </row>
    <row r="86" spans="1:16" ht="17.100000000000001" customHeight="1">
      <c r="A86" s="73">
        <v>2016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1</v>
      </c>
      <c r="H86" s="73"/>
      <c r="I86" s="73">
        <v>2</v>
      </c>
      <c r="J86" s="73">
        <v>1</v>
      </c>
      <c r="K86" s="73">
        <v>0</v>
      </c>
      <c r="L86" s="73">
        <v>0</v>
      </c>
      <c r="M86" s="73">
        <v>0</v>
      </c>
      <c r="N86" s="73">
        <v>0</v>
      </c>
      <c r="O86" s="73"/>
      <c r="P86" s="73">
        <v>4</v>
      </c>
    </row>
    <row r="87" spans="1:16" s="79" customFormat="1" ht="17.100000000000001" customHeight="1">
      <c r="A87" s="78">
        <v>2017</v>
      </c>
      <c r="B87" s="78">
        <v>0</v>
      </c>
      <c r="C87" s="78">
        <v>0</v>
      </c>
      <c r="D87" s="78">
        <v>0</v>
      </c>
      <c r="E87" s="78">
        <v>0</v>
      </c>
      <c r="F87" s="78">
        <v>2</v>
      </c>
      <c r="G87" s="78">
        <v>1</v>
      </c>
      <c r="H87" s="78"/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/>
      <c r="P87" s="78">
        <v>3</v>
      </c>
    </row>
    <row r="88" spans="1:16" s="79" customFormat="1" ht="17.100000000000001" customHeight="1">
      <c r="A88" s="73">
        <v>2018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1</v>
      </c>
      <c r="H88" s="73"/>
      <c r="I88" s="73">
        <v>0</v>
      </c>
      <c r="J88" s="73">
        <v>1</v>
      </c>
      <c r="K88" s="73">
        <v>1</v>
      </c>
      <c r="L88" s="73">
        <v>1</v>
      </c>
      <c r="M88" s="73">
        <v>0</v>
      </c>
      <c r="N88" s="73">
        <v>0</v>
      </c>
      <c r="O88" s="73"/>
      <c r="P88" s="73">
        <v>4</v>
      </c>
    </row>
    <row r="89" spans="1:16" s="79" customFormat="1" ht="17.100000000000001" customHeight="1">
      <c r="A89" s="78">
        <v>2019</v>
      </c>
      <c r="B89" s="78">
        <v>0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/>
      <c r="I89" s="78">
        <v>1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/>
      <c r="P89" s="78">
        <v>1</v>
      </c>
    </row>
    <row r="90" spans="1:16" s="79" customFormat="1" ht="17.100000000000001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s="79" customFormat="1" ht="17.100000000000001" customHeight="1">
      <c r="A91" s="78">
        <v>2020</v>
      </c>
      <c r="B91" s="78">
        <v>0</v>
      </c>
      <c r="C91" s="78">
        <v>0</v>
      </c>
      <c r="D91" s="78">
        <v>0</v>
      </c>
      <c r="E91" s="78">
        <v>0</v>
      </c>
      <c r="F91" s="78">
        <v>1</v>
      </c>
      <c r="G91" s="78">
        <v>0</v>
      </c>
      <c r="H91" s="78"/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/>
      <c r="P91" s="78">
        <v>1</v>
      </c>
    </row>
    <row r="92" spans="1:16" s="79" customFormat="1" ht="17.100000000000001" customHeight="1">
      <c r="A92" s="73">
        <v>2021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1</v>
      </c>
      <c r="H92" s="73"/>
      <c r="I92" s="73">
        <v>1</v>
      </c>
      <c r="J92" s="73">
        <v>1</v>
      </c>
      <c r="K92" s="73">
        <v>0</v>
      </c>
      <c r="L92" s="73">
        <v>0</v>
      </c>
      <c r="M92" s="73">
        <v>0</v>
      </c>
      <c r="N92" s="73">
        <v>0</v>
      </c>
      <c r="O92" s="73"/>
      <c r="P92" s="73">
        <v>3</v>
      </c>
    </row>
    <row r="93" spans="1:16" s="79" customFormat="1" ht="17.100000000000001" customHeight="1">
      <c r="A93" s="78">
        <v>2022</v>
      </c>
      <c r="B93" s="78">
        <v>0</v>
      </c>
      <c r="C93" s="78">
        <v>0</v>
      </c>
      <c r="D93" s="78">
        <v>0</v>
      </c>
      <c r="E93" s="78">
        <v>0</v>
      </c>
      <c r="F93" s="78">
        <v>1</v>
      </c>
      <c r="G93" s="78">
        <v>1</v>
      </c>
      <c r="H93" s="78"/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/>
      <c r="P93" s="78">
        <v>2</v>
      </c>
    </row>
    <row r="94" spans="1:16" s="79" customFormat="1" ht="17.100000000000001" customHeight="1">
      <c r="A94" s="73">
        <v>2023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1</v>
      </c>
      <c r="H94" s="73"/>
      <c r="I94" s="73">
        <v>3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/>
      <c r="P94" s="73">
        <v>4</v>
      </c>
    </row>
    <row r="95" spans="1:16" s="79" customFormat="1" ht="17.100000000000001" customHeight="1">
      <c r="A95" s="78">
        <v>2024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1:16" s="79" customFormat="1" ht="17.100000000000001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s="79" customFormat="1" ht="17.100000000000001" customHeight="1">
      <c r="A97" s="78">
        <v>2025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16" s="79" customFormat="1" ht="17.100000000000001" customHeight="1">
      <c r="A98" s="73">
        <v>2026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s="79" customFormat="1" ht="17.100000000000001" customHeight="1">
      <c r="A99" s="78">
        <v>2027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1:16" s="79" customFormat="1" ht="17.100000000000001" customHeight="1">
      <c r="A100" s="73">
        <v>2028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s="79" customFormat="1" ht="17.100000000000001" customHeight="1">
      <c r="A101" s="78">
        <v>2029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6" ht="17.100000000000001" customHeight="1">
      <c r="A102" s="73"/>
      <c r="B102" s="73"/>
      <c r="C102" s="73"/>
      <c r="D102" s="73"/>
      <c r="E102" s="73"/>
      <c r="F102" s="73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s="79" customFormat="1" ht="17.100000000000001" customHeight="1">
      <c r="A103" s="43" t="s">
        <v>203</v>
      </c>
      <c r="B103" s="78">
        <f>SUM(B7:B101)</f>
        <v>0</v>
      </c>
      <c r="C103" s="78">
        <f t="shared" ref="C103:P103" si="0">SUM(C7:C101)</f>
        <v>0</v>
      </c>
      <c r="D103" s="78">
        <f t="shared" si="0"/>
        <v>1</v>
      </c>
      <c r="E103" s="78">
        <f t="shared" si="0"/>
        <v>8</v>
      </c>
      <c r="F103" s="78">
        <f t="shared" si="0"/>
        <v>16</v>
      </c>
      <c r="G103" s="78">
        <f t="shared" si="0"/>
        <v>34</v>
      </c>
      <c r="H103" s="78"/>
      <c r="I103" s="78">
        <f t="shared" si="0"/>
        <v>33</v>
      </c>
      <c r="J103" s="78">
        <f t="shared" si="0"/>
        <v>18</v>
      </c>
      <c r="K103" s="78">
        <f t="shared" si="0"/>
        <v>8</v>
      </c>
      <c r="L103" s="78">
        <f t="shared" si="0"/>
        <v>4</v>
      </c>
      <c r="M103" s="78">
        <f t="shared" si="0"/>
        <v>0</v>
      </c>
      <c r="N103" s="78">
        <f t="shared" si="0"/>
        <v>0</v>
      </c>
      <c r="O103" s="78"/>
      <c r="P103" s="78">
        <f t="shared" si="0"/>
        <v>122</v>
      </c>
    </row>
    <row r="104" spans="1:16" ht="17.100000000000001" customHeight="1">
      <c r="A104" s="73"/>
      <c r="B104" s="73"/>
      <c r="C104" s="73"/>
      <c r="D104" s="73"/>
      <c r="E104" s="73"/>
      <c r="F104" s="73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s="79" customFormat="1" ht="17.100000000000001" customHeight="1">
      <c r="A105" s="43" t="s">
        <v>295</v>
      </c>
      <c r="B105" s="81">
        <f>SUM(B43:B101)/44</f>
        <v>0</v>
      </c>
      <c r="C105" s="81">
        <f t="shared" ref="C105:P105" si="1">SUM(C43:C101)/44</f>
        <v>0</v>
      </c>
      <c r="D105" s="81">
        <f t="shared" si="1"/>
        <v>2.2727272727272728E-2</v>
      </c>
      <c r="E105" s="81">
        <f t="shared" si="1"/>
        <v>0.15909090909090909</v>
      </c>
      <c r="F105" s="81">
        <f t="shared" si="1"/>
        <v>0.31818181818181818</v>
      </c>
      <c r="G105" s="81">
        <f t="shared" si="1"/>
        <v>0.70454545454545459</v>
      </c>
      <c r="H105" s="86" t="s">
        <v>178</v>
      </c>
      <c r="I105" s="81">
        <f t="shared" si="1"/>
        <v>0.72727272727272729</v>
      </c>
      <c r="J105" s="81">
        <f t="shared" si="1"/>
        <v>0.36363636363636365</v>
      </c>
      <c r="K105" s="81">
        <f t="shared" si="1"/>
        <v>0.11363636363636363</v>
      </c>
      <c r="L105" s="81">
        <f t="shared" si="1"/>
        <v>9.0909090909090912E-2</v>
      </c>
      <c r="M105" s="81">
        <f t="shared" si="1"/>
        <v>0</v>
      </c>
      <c r="N105" s="81">
        <f t="shared" si="1"/>
        <v>0</v>
      </c>
      <c r="O105" s="86" t="s">
        <v>178</v>
      </c>
      <c r="P105" s="81">
        <f t="shared" si="1"/>
        <v>2.5</v>
      </c>
    </row>
    <row r="106" spans="1:16" ht="17.100000000000001" customHeight="1">
      <c r="A106" s="73" t="s">
        <v>333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s="79" customFormat="1" ht="17.100000000000001" customHeight="1">
      <c r="A107" s="78"/>
      <c r="B107" s="78"/>
      <c r="C107" s="78"/>
      <c r="D107" s="78"/>
      <c r="E107" s="78"/>
      <c r="F107" s="78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7.100000000000001" customHeight="1">
      <c r="A108" s="29" t="s">
        <v>189</v>
      </c>
      <c r="B108" s="29" t="s">
        <v>296</v>
      </c>
      <c r="C108" s="73"/>
      <c r="D108" s="73"/>
      <c r="E108" s="73"/>
      <c r="F108" s="73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79" customFormat="1" ht="17.100000000000001" customHeight="1">
      <c r="A109" s="78">
        <v>1980</v>
      </c>
      <c r="B109" s="44">
        <v>0</v>
      </c>
      <c r="C109" s="78"/>
      <c r="D109" s="78"/>
      <c r="E109" s="78"/>
      <c r="F109" s="78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7.100000000000001" customHeight="1">
      <c r="A110" s="73">
        <v>1981</v>
      </c>
      <c r="B110" s="39">
        <v>0</v>
      </c>
      <c r="C110" s="73"/>
      <c r="D110" s="73"/>
      <c r="E110" s="73"/>
      <c r="F110" s="73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s="79" customFormat="1" ht="17.100000000000001" customHeight="1">
      <c r="A111" s="78">
        <v>1982</v>
      </c>
      <c r="B111" s="44">
        <v>0</v>
      </c>
      <c r="C111" s="78"/>
      <c r="D111" s="78"/>
      <c r="E111" s="78"/>
      <c r="F111" s="78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7.100000000000001" customHeight="1">
      <c r="A112" s="73">
        <v>1983</v>
      </c>
      <c r="B112" s="39">
        <v>3</v>
      </c>
      <c r="C112" s="73"/>
      <c r="D112" s="73"/>
      <c r="E112" s="73"/>
      <c r="F112" s="73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s="79" customFormat="1" ht="17.100000000000001" customHeight="1">
      <c r="A113" s="78">
        <v>1984</v>
      </c>
      <c r="B113" s="44">
        <v>1</v>
      </c>
      <c r="C113" s="78"/>
      <c r="D113" s="78"/>
      <c r="E113" s="78"/>
      <c r="F113" s="78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7.100000000000001" customHeight="1">
      <c r="A114" s="73">
        <v>1985</v>
      </c>
      <c r="B114" s="39">
        <v>0</v>
      </c>
      <c r="C114" s="73"/>
      <c r="D114" s="73"/>
      <c r="E114" s="73"/>
      <c r="F114" s="73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s="79" customFormat="1" ht="17.100000000000001" customHeight="1">
      <c r="A115" s="78">
        <v>1986</v>
      </c>
      <c r="B115" s="44">
        <v>2</v>
      </c>
      <c r="C115" s="78"/>
      <c r="D115" s="78"/>
      <c r="E115" s="78"/>
      <c r="F115" s="78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7.100000000000001" customHeight="1">
      <c r="A116" s="73">
        <v>1987</v>
      </c>
      <c r="B116" s="39">
        <v>3</v>
      </c>
      <c r="C116" s="73"/>
      <c r="D116" s="73"/>
      <c r="E116" s="73"/>
      <c r="F116" s="73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s="79" customFormat="1" ht="17.100000000000001" customHeight="1">
      <c r="A117" s="78">
        <v>1988</v>
      </c>
      <c r="B117" s="44">
        <v>1</v>
      </c>
      <c r="C117" s="78"/>
      <c r="D117" s="78"/>
      <c r="E117" s="78"/>
      <c r="F117" s="78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17.100000000000001" customHeight="1">
      <c r="A118" s="73">
        <v>1989</v>
      </c>
      <c r="B118" s="39">
        <v>0</v>
      </c>
      <c r="C118" s="73"/>
      <c r="D118" s="73"/>
      <c r="E118" s="73"/>
      <c r="F118" s="73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s="79" customFormat="1" ht="17.100000000000001" customHeight="1">
      <c r="A119" s="78">
        <v>1990</v>
      </c>
      <c r="B119" s="44">
        <v>1</v>
      </c>
      <c r="C119" s="78"/>
      <c r="D119" s="78"/>
      <c r="E119" s="78"/>
      <c r="F119" s="78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7.100000000000001" customHeight="1">
      <c r="A120" s="73">
        <v>1991</v>
      </c>
      <c r="B120" s="39">
        <v>0</v>
      </c>
      <c r="C120" s="73"/>
      <c r="D120" s="73"/>
      <c r="E120" s="73"/>
      <c r="F120" s="73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s="79" customFormat="1" ht="17.100000000000001" customHeight="1">
      <c r="A121" s="78">
        <v>1992</v>
      </c>
      <c r="B121" s="44">
        <v>2</v>
      </c>
      <c r="C121" s="78"/>
      <c r="D121" s="78"/>
      <c r="E121" s="78"/>
      <c r="F121" s="78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7.100000000000001" customHeight="1">
      <c r="A122" s="73">
        <v>1993</v>
      </c>
      <c r="B122" s="39">
        <v>0</v>
      </c>
      <c r="C122" s="73"/>
      <c r="D122" s="73"/>
      <c r="E122" s="73"/>
      <c r="F122" s="73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s="79" customFormat="1" ht="17.100000000000001" customHeight="1">
      <c r="A123" s="78">
        <v>1994</v>
      </c>
      <c r="B123" s="44">
        <v>3</v>
      </c>
      <c r="C123" s="78"/>
      <c r="D123" s="78"/>
      <c r="E123" s="78"/>
      <c r="F123" s="78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7.100000000000001" customHeight="1">
      <c r="A124" s="73">
        <v>1995</v>
      </c>
      <c r="B124" s="39">
        <v>3</v>
      </c>
      <c r="C124" s="73"/>
      <c r="D124" s="73"/>
      <c r="E124" s="73"/>
      <c r="F124" s="73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s="79" customFormat="1" ht="17.100000000000001" customHeight="1">
      <c r="A125" s="78">
        <v>1996</v>
      </c>
      <c r="B125" s="44">
        <v>5</v>
      </c>
      <c r="C125" s="78"/>
      <c r="D125" s="78"/>
      <c r="E125" s="78"/>
      <c r="F125" s="78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7.100000000000001" customHeight="1">
      <c r="A126" s="73">
        <v>1997</v>
      </c>
      <c r="B126" s="39">
        <v>3</v>
      </c>
      <c r="C126" s="73"/>
      <c r="D126" s="73"/>
      <c r="E126" s="73"/>
      <c r="F126" s="73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s="79" customFormat="1" ht="17.100000000000001" customHeight="1">
      <c r="A127" s="78">
        <v>1998</v>
      </c>
      <c r="B127" s="44">
        <v>2</v>
      </c>
      <c r="C127" s="78"/>
      <c r="D127" s="78"/>
      <c r="E127" s="78"/>
      <c r="F127" s="78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7.100000000000001" customHeight="1">
      <c r="A128" s="73">
        <v>1999</v>
      </c>
      <c r="B128" s="39">
        <v>6</v>
      </c>
      <c r="C128" s="73"/>
      <c r="D128" s="73"/>
      <c r="E128" s="73"/>
      <c r="F128" s="73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s="79" customFormat="1" ht="17.100000000000001" customHeight="1">
      <c r="A129" s="78">
        <v>2000</v>
      </c>
      <c r="B129" s="44">
        <v>2</v>
      </c>
      <c r="C129" s="78"/>
      <c r="D129" s="78"/>
      <c r="E129" s="78"/>
      <c r="F129" s="78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7.100000000000001" customHeight="1">
      <c r="A130" s="73">
        <v>2001</v>
      </c>
      <c r="B130" s="39">
        <v>3</v>
      </c>
      <c r="C130" s="73"/>
      <c r="D130" s="73"/>
      <c r="E130" s="73"/>
      <c r="F130" s="73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s="79" customFormat="1" ht="17.100000000000001" customHeight="1">
      <c r="A131" s="78">
        <v>2002</v>
      </c>
      <c r="B131" s="44">
        <v>5</v>
      </c>
      <c r="C131" s="78"/>
      <c r="D131" s="78"/>
      <c r="E131" s="78"/>
      <c r="F131" s="78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7.100000000000001" customHeight="1">
      <c r="A132" s="73">
        <v>2003</v>
      </c>
      <c r="B132" s="39">
        <v>1</v>
      </c>
      <c r="C132" s="73"/>
      <c r="D132" s="73"/>
      <c r="E132" s="73"/>
      <c r="F132" s="73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s="79" customFormat="1" ht="17.100000000000001" customHeight="1">
      <c r="A133" s="78">
        <v>2004</v>
      </c>
      <c r="B133" s="44">
        <v>3</v>
      </c>
      <c r="C133" s="78"/>
      <c r="D133" s="78"/>
      <c r="E133" s="78"/>
      <c r="F133" s="78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7.100000000000001" customHeight="1">
      <c r="A134" s="73">
        <v>2005</v>
      </c>
      <c r="B134" s="39">
        <v>4</v>
      </c>
      <c r="C134" s="73"/>
      <c r="D134" s="73"/>
      <c r="E134" s="73"/>
      <c r="F134" s="73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s="79" customFormat="1" ht="17.100000000000001" customHeight="1">
      <c r="A135" s="78">
        <v>2006</v>
      </c>
      <c r="B135" s="44">
        <v>1</v>
      </c>
      <c r="C135" s="78"/>
      <c r="D135" s="78"/>
      <c r="E135" s="78"/>
      <c r="F135" s="78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7.100000000000001" customHeight="1">
      <c r="A136" s="73">
        <v>2007</v>
      </c>
      <c r="B136" s="39">
        <v>8</v>
      </c>
      <c r="C136" s="73"/>
      <c r="D136" s="73"/>
      <c r="E136" s="73"/>
      <c r="F136" s="73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s="79" customFormat="1" ht="17.100000000000001" customHeight="1">
      <c r="A137" s="78">
        <v>2008</v>
      </c>
      <c r="B137" s="44">
        <v>3</v>
      </c>
      <c r="C137" s="78"/>
      <c r="D137" s="78"/>
      <c r="E137" s="78"/>
      <c r="F137" s="78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7.100000000000001" customHeight="1">
      <c r="A138" s="73">
        <v>2009</v>
      </c>
      <c r="B138" s="39">
        <v>2</v>
      </c>
      <c r="C138" s="73"/>
      <c r="D138" s="73"/>
      <c r="E138" s="73"/>
      <c r="F138" s="73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s="79" customFormat="1" ht="17.100000000000001" customHeight="1">
      <c r="A139" s="78">
        <v>2010</v>
      </c>
      <c r="B139" s="44">
        <v>2</v>
      </c>
      <c r="C139" s="78"/>
      <c r="D139" s="78"/>
      <c r="E139" s="78"/>
      <c r="F139" s="78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7.100000000000001" customHeight="1">
      <c r="A140" s="73">
        <v>2011</v>
      </c>
      <c r="B140" s="39">
        <v>3</v>
      </c>
      <c r="C140" s="73"/>
      <c r="D140" s="73"/>
      <c r="E140" s="73"/>
      <c r="F140" s="73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s="79" customFormat="1" ht="17.100000000000001" customHeight="1">
      <c r="A141" s="78">
        <v>2012</v>
      </c>
      <c r="B141" s="78">
        <v>6</v>
      </c>
      <c r="C141" s="78"/>
      <c r="D141" s="78"/>
      <c r="E141" s="78"/>
      <c r="F141" s="78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7.100000000000001" customHeight="1">
      <c r="A142" s="73">
        <v>2013</v>
      </c>
      <c r="B142" s="73">
        <v>5</v>
      </c>
      <c r="C142" s="73"/>
      <c r="D142" s="73"/>
      <c r="E142" s="73"/>
      <c r="F142" s="73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s="79" customFormat="1" ht="17.100000000000001" customHeight="1">
      <c r="A143" s="78">
        <v>2014</v>
      </c>
      <c r="B143" s="78">
        <v>2</v>
      </c>
      <c r="C143" s="78"/>
      <c r="D143" s="78"/>
      <c r="E143" s="78"/>
      <c r="F143" s="78"/>
      <c r="G143" s="78"/>
      <c r="H143" s="78"/>
      <c r="I143" s="78"/>
    </row>
    <row r="144" spans="1:16" ht="17.100000000000001" customHeight="1">
      <c r="A144" s="73">
        <v>2015</v>
      </c>
      <c r="B144" s="73">
        <v>3</v>
      </c>
      <c r="C144" s="73"/>
      <c r="D144" s="73"/>
      <c r="E144" s="73"/>
      <c r="F144" s="73"/>
      <c r="G144" s="73"/>
      <c r="H144" s="73"/>
      <c r="I144" s="73"/>
      <c r="J144" s="74"/>
      <c r="K144" s="74"/>
      <c r="L144" s="74"/>
      <c r="M144" s="74"/>
      <c r="N144" s="74"/>
      <c r="O144" s="74"/>
      <c r="P144" s="74"/>
    </row>
    <row r="145" spans="1:16" s="79" customFormat="1" ht="17.100000000000001" customHeight="1">
      <c r="A145" s="78">
        <v>2016</v>
      </c>
      <c r="B145" s="78">
        <v>4</v>
      </c>
      <c r="C145" s="78"/>
      <c r="D145" s="78"/>
      <c r="E145" s="78"/>
      <c r="F145" s="78"/>
      <c r="G145" s="78"/>
      <c r="H145" s="78"/>
      <c r="I145" s="78"/>
    </row>
    <row r="146" spans="1:16" s="79" customFormat="1" ht="17.100000000000001" customHeight="1">
      <c r="A146" s="73">
        <v>2017</v>
      </c>
      <c r="B146" s="73">
        <v>3</v>
      </c>
      <c r="C146" s="73"/>
      <c r="D146" s="73"/>
      <c r="E146" s="73"/>
      <c r="F146" s="73"/>
      <c r="G146" s="73"/>
      <c r="H146" s="73"/>
      <c r="I146" s="73"/>
      <c r="J146" s="74"/>
      <c r="K146" s="74"/>
      <c r="L146" s="74"/>
      <c r="M146" s="74"/>
      <c r="N146" s="74"/>
      <c r="O146" s="74"/>
      <c r="P146" s="74"/>
    </row>
    <row r="147" spans="1:16" s="79" customFormat="1" ht="17.100000000000001" customHeight="1">
      <c r="A147" s="78">
        <v>2018</v>
      </c>
      <c r="B147" s="78">
        <v>4</v>
      </c>
      <c r="C147" s="78"/>
      <c r="D147" s="78"/>
      <c r="E147" s="78"/>
      <c r="F147" s="78"/>
      <c r="G147" s="78"/>
      <c r="H147" s="78"/>
      <c r="I147" s="78"/>
    </row>
    <row r="148" spans="1:16" s="79" customFormat="1" ht="17.100000000000001" customHeight="1">
      <c r="A148" s="73">
        <v>2019</v>
      </c>
      <c r="B148" s="73">
        <v>1</v>
      </c>
      <c r="C148" s="73"/>
      <c r="D148" s="73"/>
      <c r="E148" s="73"/>
      <c r="F148" s="73"/>
      <c r="G148" s="73"/>
      <c r="H148" s="73"/>
      <c r="I148" s="73"/>
      <c r="J148" s="74"/>
      <c r="K148" s="74"/>
      <c r="L148" s="74"/>
      <c r="M148" s="74"/>
      <c r="N148" s="74"/>
      <c r="O148" s="74"/>
      <c r="P148" s="74"/>
    </row>
    <row r="149" spans="1:16" s="79" customFormat="1" ht="17.100000000000001" customHeight="1">
      <c r="A149" s="78">
        <v>2020</v>
      </c>
      <c r="B149" s="78">
        <v>1</v>
      </c>
      <c r="C149" s="78"/>
      <c r="D149" s="78"/>
      <c r="E149" s="78"/>
      <c r="F149" s="78"/>
      <c r="G149" s="78"/>
      <c r="H149" s="78"/>
      <c r="I149" s="78"/>
    </row>
    <row r="150" spans="1:16" s="79" customFormat="1" ht="17.100000000000001" customHeight="1">
      <c r="A150" s="73">
        <v>2021</v>
      </c>
      <c r="B150" s="73">
        <v>3</v>
      </c>
      <c r="C150" s="73"/>
      <c r="D150" s="73"/>
      <c r="E150" s="73"/>
      <c r="F150" s="73"/>
      <c r="G150" s="73"/>
      <c r="H150" s="73"/>
      <c r="I150" s="73"/>
      <c r="J150" s="74"/>
      <c r="K150" s="74"/>
      <c r="L150" s="74"/>
      <c r="M150" s="74"/>
      <c r="N150" s="74"/>
      <c r="O150" s="74"/>
      <c r="P150" s="74"/>
    </row>
    <row r="151" spans="1:16" s="79" customFormat="1" ht="17.100000000000001" customHeight="1">
      <c r="A151" s="78">
        <v>2022</v>
      </c>
      <c r="B151" s="78">
        <v>2</v>
      </c>
      <c r="C151" s="78"/>
      <c r="D151" s="78"/>
      <c r="E151" s="78"/>
      <c r="F151" s="78"/>
      <c r="G151" s="78"/>
      <c r="H151" s="78"/>
      <c r="I151" s="78"/>
    </row>
    <row r="152" spans="1:16" s="79" customFormat="1" ht="17.100000000000001" customHeight="1">
      <c r="A152" s="73">
        <v>2023</v>
      </c>
      <c r="B152" s="73">
        <v>4</v>
      </c>
      <c r="C152" s="73"/>
      <c r="D152" s="73"/>
      <c r="E152" s="73"/>
      <c r="F152" s="73"/>
      <c r="G152" s="73"/>
      <c r="H152" s="73"/>
      <c r="I152" s="73"/>
      <c r="J152" s="74"/>
      <c r="K152" s="74"/>
      <c r="L152" s="74"/>
      <c r="M152" s="74"/>
      <c r="N152" s="74"/>
      <c r="O152" s="74"/>
      <c r="P152" s="74"/>
    </row>
    <row r="153" spans="1:16" s="79" customFormat="1" ht="17.100000000000001" customHeight="1">
      <c r="A153" s="78">
        <v>2024</v>
      </c>
      <c r="B153" s="78"/>
      <c r="C153" s="78"/>
      <c r="D153" s="78"/>
      <c r="E153" s="78"/>
      <c r="F153" s="78"/>
      <c r="G153" s="78"/>
      <c r="H153" s="78"/>
      <c r="I153" s="78"/>
    </row>
    <row r="154" spans="1:16" s="79" customFormat="1" ht="17.100000000000001" customHeight="1">
      <c r="A154" s="73">
        <v>2025</v>
      </c>
      <c r="B154" s="73"/>
      <c r="C154" s="73"/>
      <c r="D154" s="73"/>
      <c r="E154" s="73"/>
      <c r="F154" s="73"/>
      <c r="G154" s="73"/>
      <c r="H154" s="73"/>
      <c r="I154" s="73"/>
      <c r="J154" s="74"/>
      <c r="K154" s="74"/>
      <c r="L154" s="74"/>
      <c r="M154" s="74"/>
      <c r="N154" s="74"/>
      <c r="O154" s="74"/>
      <c r="P154" s="74"/>
    </row>
    <row r="155" spans="1:16" s="79" customFormat="1" ht="17.100000000000001" customHeight="1">
      <c r="A155" s="78">
        <v>2026</v>
      </c>
      <c r="B155" s="78"/>
      <c r="C155" s="78"/>
      <c r="D155" s="78"/>
      <c r="E155" s="78"/>
      <c r="F155" s="78"/>
      <c r="G155" s="78"/>
      <c r="H155" s="78"/>
      <c r="I155" s="78"/>
    </row>
    <row r="156" spans="1:16" s="79" customFormat="1" ht="17.100000000000001" customHeight="1">
      <c r="A156" s="73">
        <v>2027</v>
      </c>
      <c r="B156" s="73"/>
      <c r="C156" s="73"/>
      <c r="D156" s="73"/>
      <c r="E156" s="73"/>
      <c r="F156" s="73"/>
      <c r="G156" s="73"/>
      <c r="H156" s="73"/>
      <c r="I156" s="73"/>
      <c r="J156" s="74"/>
      <c r="K156" s="74"/>
      <c r="L156" s="74"/>
      <c r="M156" s="74"/>
      <c r="N156" s="74"/>
      <c r="O156" s="74"/>
      <c r="P156" s="74"/>
    </row>
    <row r="157" spans="1:16" s="79" customFormat="1" ht="17.100000000000001" customHeight="1">
      <c r="A157" s="78">
        <v>2028</v>
      </c>
      <c r="B157" s="78"/>
      <c r="C157" s="78"/>
      <c r="D157" s="78"/>
      <c r="E157" s="78"/>
      <c r="F157" s="78"/>
      <c r="G157" s="78"/>
      <c r="H157" s="78"/>
      <c r="I157" s="78"/>
    </row>
    <row r="158" spans="1:16" s="79" customFormat="1" ht="17.100000000000001" customHeight="1">
      <c r="A158" s="73">
        <v>2029</v>
      </c>
      <c r="B158" s="73"/>
      <c r="C158" s="73"/>
      <c r="D158" s="73"/>
      <c r="E158" s="73"/>
      <c r="F158" s="73"/>
      <c r="G158" s="73"/>
      <c r="H158" s="73"/>
      <c r="I158" s="73"/>
      <c r="J158" s="74"/>
      <c r="K158" s="74"/>
      <c r="L158" s="74"/>
      <c r="M158" s="74"/>
      <c r="N158" s="74"/>
      <c r="O158" s="74"/>
      <c r="P158" s="74"/>
    </row>
    <row r="159" spans="1:16" s="79" customFormat="1" ht="17.100000000000001" customHeight="1">
      <c r="A159" s="78"/>
      <c r="B159" s="78"/>
      <c r="C159" s="78"/>
      <c r="D159" s="78"/>
      <c r="E159" s="78"/>
      <c r="F159" s="78"/>
      <c r="G159" s="78"/>
      <c r="H159" s="78"/>
      <c r="I159" s="78"/>
    </row>
    <row r="160" spans="1:16" ht="17.100000000000001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4"/>
      <c r="K160" s="74"/>
      <c r="L160" s="74"/>
      <c r="M160" s="74"/>
      <c r="N160" s="74"/>
      <c r="O160" s="74"/>
      <c r="P160" s="74"/>
    </row>
    <row r="161" spans="1:16" s="79" customFormat="1" ht="17.100000000000001" customHeight="1">
      <c r="A161" s="43" t="s">
        <v>297</v>
      </c>
      <c r="B161" s="43" t="s">
        <v>296</v>
      </c>
      <c r="C161" s="43"/>
      <c r="E161" s="78"/>
      <c r="F161" s="78"/>
      <c r="G161" s="78"/>
      <c r="H161" s="78"/>
      <c r="I161" s="78"/>
    </row>
    <row r="162" spans="1:16" ht="17.100000000000001" customHeight="1">
      <c r="A162" s="75" t="s">
        <v>137</v>
      </c>
      <c r="B162" s="29">
        <f>SUM(P7:P17)</f>
        <v>1</v>
      </c>
      <c r="C162" s="29"/>
      <c r="D162" s="74"/>
      <c r="E162" s="73"/>
      <c r="F162" s="73"/>
      <c r="G162" s="73"/>
      <c r="H162" s="73"/>
      <c r="I162" s="73"/>
      <c r="J162" s="74"/>
      <c r="K162" s="74"/>
      <c r="L162" s="74"/>
      <c r="M162" s="74"/>
      <c r="N162" s="74"/>
      <c r="O162" s="74"/>
      <c r="P162" s="74"/>
    </row>
    <row r="163" spans="1:16" s="79" customFormat="1" ht="17.100000000000001" customHeight="1">
      <c r="A163" s="82" t="s">
        <v>138</v>
      </c>
      <c r="B163" s="43">
        <f>SUM(P19:P29)</f>
        <v>2</v>
      </c>
      <c r="C163" s="43"/>
      <c r="E163" s="78"/>
      <c r="F163" s="78"/>
      <c r="G163" s="78"/>
      <c r="H163" s="78"/>
      <c r="I163" s="78"/>
    </row>
    <row r="164" spans="1:16" ht="17.100000000000001" customHeight="1">
      <c r="A164" s="75" t="s">
        <v>139</v>
      </c>
      <c r="B164" s="29">
        <f>SUM(P31:P41)</f>
        <v>9</v>
      </c>
      <c r="C164" s="29"/>
      <c r="D164" s="74"/>
      <c r="E164" s="73"/>
      <c r="F164" s="73"/>
      <c r="G164" s="73"/>
      <c r="H164" s="73"/>
      <c r="I164" s="73"/>
      <c r="J164" s="74"/>
      <c r="K164" s="74"/>
      <c r="L164" s="74"/>
      <c r="M164" s="74"/>
      <c r="N164" s="74"/>
      <c r="O164" s="74"/>
      <c r="P164" s="74"/>
    </row>
    <row r="165" spans="1:16" s="79" customFormat="1" ht="17.100000000000001" customHeight="1">
      <c r="A165" s="82" t="s">
        <v>112</v>
      </c>
      <c r="B165" s="43">
        <f>SUM(P43:P53)</f>
        <v>10</v>
      </c>
      <c r="C165" s="43"/>
      <c r="E165" s="78"/>
      <c r="F165" s="78"/>
      <c r="G165" s="78"/>
      <c r="H165" s="78"/>
      <c r="I165" s="78"/>
    </row>
    <row r="166" spans="1:16" ht="17.100000000000001" customHeight="1">
      <c r="A166" s="75" t="s">
        <v>113</v>
      </c>
      <c r="B166" s="29">
        <f>SUM(P55:P65)</f>
        <v>25</v>
      </c>
      <c r="C166" s="29"/>
      <c r="D166" s="74"/>
      <c r="E166" s="73"/>
      <c r="F166" s="73"/>
      <c r="G166" s="73"/>
      <c r="H166" s="73"/>
      <c r="I166" s="73"/>
      <c r="J166" s="74"/>
      <c r="K166" s="74"/>
      <c r="L166" s="74"/>
      <c r="M166" s="74"/>
      <c r="N166" s="74"/>
      <c r="O166" s="74"/>
      <c r="P166" s="74"/>
    </row>
    <row r="167" spans="1:16" s="79" customFormat="1" ht="17.100000000000001" customHeight="1">
      <c r="A167" s="82" t="s">
        <v>114</v>
      </c>
      <c r="B167" s="43">
        <f>SUM(P67:P77)</f>
        <v>32</v>
      </c>
      <c r="C167" s="43"/>
      <c r="E167" s="78"/>
      <c r="F167" s="78"/>
      <c r="G167" s="78"/>
      <c r="H167" s="78"/>
      <c r="I167" s="78"/>
    </row>
    <row r="168" spans="1:16" ht="17.100000000000001" customHeight="1">
      <c r="A168" s="75" t="s">
        <v>115</v>
      </c>
      <c r="B168" s="29">
        <f>SUM(P79:P89)</f>
        <v>33</v>
      </c>
      <c r="C168" s="29"/>
      <c r="D168" s="74"/>
      <c r="E168" s="73"/>
      <c r="F168" s="73"/>
      <c r="G168" s="73"/>
      <c r="H168" s="73"/>
      <c r="I168" s="73"/>
      <c r="J168" s="74"/>
      <c r="K168" s="74"/>
      <c r="L168" s="74"/>
      <c r="M168" s="74"/>
      <c r="N168" s="74"/>
      <c r="O168" s="74"/>
      <c r="P168" s="74"/>
    </row>
    <row r="169" spans="1:16" s="79" customFormat="1" ht="17.100000000000001" customHeight="1">
      <c r="A169" s="82" t="s">
        <v>145</v>
      </c>
      <c r="B169" s="43">
        <f>SUM(P91:P101)</f>
        <v>10</v>
      </c>
      <c r="C169" s="43"/>
      <c r="E169" s="78"/>
      <c r="F169" s="78"/>
      <c r="G169" s="78"/>
      <c r="H169" s="78"/>
      <c r="I169" s="78"/>
    </row>
    <row r="170" spans="1:16" s="79" customFormat="1" ht="17.100000000000001" customHeight="1">
      <c r="A170" s="94"/>
      <c r="B170" s="94"/>
      <c r="C170" s="94"/>
      <c r="D170" s="74"/>
      <c r="E170" s="73"/>
      <c r="F170" s="73"/>
      <c r="G170" s="73"/>
      <c r="H170" s="73"/>
      <c r="I170" s="73"/>
      <c r="J170" s="74"/>
      <c r="K170" s="74"/>
      <c r="L170" s="74"/>
      <c r="M170" s="74"/>
      <c r="N170" s="74"/>
      <c r="O170" s="74"/>
      <c r="P170" s="74"/>
    </row>
    <row r="171" spans="1:16" s="79" customFormat="1" ht="17.100000000000001" customHeight="1">
      <c r="A171" s="82" t="s">
        <v>116</v>
      </c>
      <c r="B171" s="43">
        <f>SUM(B162:B169)</f>
        <v>122</v>
      </c>
      <c r="C171" s="43"/>
      <c r="E171" s="78"/>
      <c r="F171" s="78"/>
      <c r="G171" s="78"/>
      <c r="H171" s="78"/>
      <c r="I171" s="78"/>
    </row>
    <row r="172" spans="1:16" s="79" customFormat="1" ht="17.100000000000001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4"/>
      <c r="K172" s="74"/>
      <c r="L172" s="74"/>
      <c r="M172" s="74"/>
      <c r="N172" s="74"/>
      <c r="O172" s="74"/>
      <c r="P172" s="74"/>
    </row>
    <row r="173" spans="1:16" s="79" customFormat="1" ht="17.100000000000001" customHeight="1">
      <c r="A173" s="43"/>
      <c r="B173" s="86"/>
      <c r="C173" s="78"/>
      <c r="D173" s="78"/>
      <c r="E173" s="78"/>
      <c r="F173" s="78"/>
      <c r="G173" s="78"/>
      <c r="H173" s="78"/>
      <c r="I173" s="78"/>
    </row>
    <row r="174" spans="1:16" s="79" customFormat="1" ht="17.100000000000001" customHeight="1">
      <c r="A174" s="78"/>
      <c r="B174" s="78"/>
      <c r="C174" s="78"/>
      <c r="D174" s="78"/>
      <c r="E174" s="78"/>
      <c r="F174" s="78"/>
      <c r="G174" s="78"/>
      <c r="H174" s="78"/>
      <c r="I174" s="78"/>
    </row>
    <row r="175" spans="1:16" s="79" customFormat="1" ht="17.100000000000001" customHeight="1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16" ht="17.100000000000001" customHeight="1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7.100000000000001" customHeight="1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7.100000000000001" customHeight="1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7.100000000000001" customHeight="1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7.100000000000001" customHeight="1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7.100000000000001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7.100000000000001" customHeight="1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7.100000000000001" customHeight="1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7.100000000000001" customHeight="1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7.100000000000001" customHeight="1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7.100000000000001" customHeight="1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7.100000000000001" customHeight="1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7.100000000000001" customHeight="1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7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7.100000000000001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7.100000000000001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7.100000000000001" customHeight="1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7.100000000000001" customHeight="1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7.100000000000001" customHeight="1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7.100000000000001" customHeight="1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7.100000000000001" customHeight="1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7.100000000000001" customHeight="1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7.100000000000001" customHeight="1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7.100000000000001" customHeight="1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7.100000000000001" customHeight="1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7.100000000000001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7.100000000000001" customHeight="1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7.100000000000001" customHeight="1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7.100000000000001" customHeight="1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7.100000000000001" customHeight="1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7.100000000000001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7.100000000000001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7.100000000000001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7.100000000000001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7.100000000000001" customHeight="1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7.100000000000001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7.100000000000001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7.100000000000001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7.100000000000001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7.100000000000001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7.100000000000001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7.100000000000001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7.100000000000001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7.100000000000001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7.100000000000001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7.100000000000001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7.100000000000001" customHeight="1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7.100000000000001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7.100000000000001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7.100000000000001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7.100000000000001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7.100000000000001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7.100000000000001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7.100000000000001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7.100000000000001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7.100000000000001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7.100000000000001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7.100000000000001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7.100000000000001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7.100000000000001" customHeight="1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7.100000000000001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7.100000000000001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7.100000000000001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7.100000000000001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7.100000000000001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7.100000000000001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7.100000000000001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7.100000000000001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7.100000000000001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7.100000000000001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7.100000000000001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7.100000000000001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7.100000000000001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7.100000000000001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7.100000000000001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7.100000000000001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7.100000000000001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7.100000000000001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7.100000000000001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7.100000000000001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7.100000000000001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7.100000000000001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7.100000000000001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7.100000000000001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7.100000000000001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7.100000000000001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7.100000000000001" customHeigh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7.100000000000001" customHeigh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7.100000000000001" customHeigh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7.100000000000001" customHeigh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7.100000000000001" customHeigh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7.100000000000001" customHeigh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7.100000000000001" customHeigh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7.100000000000001" customHeigh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7.100000000000001" customHeigh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7.100000000000001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7.100000000000001" customHeigh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7.100000000000001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7.100000000000001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7.100000000000001" customHeight="1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7.100000000000001" customHeight="1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7.100000000000001" customHeight="1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7.100000000000001" customHeight="1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7.100000000000001" customHeight="1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7.100000000000001" customHeight="1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7.100000000000001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7.100000000000001" customHeight="1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7.100000000000001" customHeight="1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7.100000000000001" customHeight="1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7.100000000000001" customHeight="1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7.100000000000001" customHeight="1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7.100000000000001" customHeight="1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7.100000000000001" customHeight="1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7.100000000000001" customHeight="1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7.100000000000001" customHeight="1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7.100000000000001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7.100000000000001" customHeight="1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7.100000000000001" customHeight="1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7.100000000000001" customHeight="1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7.100000000000001" customHeight="1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7.100000000000001" customHeight="1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7.100000000000001" customHeight="1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7.100000000000001" customHeight="1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7.100000000000001" customHeight="1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7.100000000000001" customHeight="1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7.100000000000001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7.100000000000001" customHeight="1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7.100000000000001" customHeight="1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7.100000000000001" customHeight="1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7.100000000000001" customHeight="1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7.100000000000001" customHeight="1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7.100000000000001" customHeight="1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7.100000000000001" customHeight="1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7.100000000000001" customHeight="1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7.100000000000001" customHeight="1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7.100000000000001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7.100000000000001" customHeight="1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7.100000000000001" customHeight="1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7.100000000000001" customHeight="1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7.100000000000001" customHeight="1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7.100000000000001" customHeight="1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7.100000000000001" customHeight="1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7.100000000000001" customHeight="1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7.100000000000001" customHeight="1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7.100000000000001" customHeight="1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7.100000000000001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7.100000000000001" customHeight="1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7.100000000000001" customHeight="1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7.100000000000001" customHeight="1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7.100000000000001" customHeight="1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7.100000000000001" customHeight="1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7.100000000000001" customHeight="1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7.100000000000001" customHeight="1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7.100000000000001" customHeight="1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7.100000000000001" customHeight="1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7.100000000000001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7.100000000000001" customHeight="1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7.100000000000001" customHeight="1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7.100000000000001" customHeight="1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7.100000000000001" customHeight="1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7.100000000000001" customHeight="1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7.100000000000001" customHeight="1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7.100000000000001" customHeight="1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7.100000000000001" customHeight="1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7.100000000000001" customHeight="1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7.100000000000001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7.100000000000001" customHeight="1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7.100000000000001" customHeight="1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7.100000000000001" customHeight="1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7.100000000000001" customHeight="1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7.100000000000001" customHeight="1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7.100000000000001" customHeight="1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7.100000000000001" customHeight="1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7.100000000000001" customHeight="1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7.100000000000001" customHeight="1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7.100000000000001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7.100000000000001" customHeight="1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7.100000000000001" customHeight="1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7.100000000000001" customHeight="1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7.100000000000001" customHeight="1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7.100000000000001" customHeight="1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7.100000000000001" customHeight="1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7.100000000000001" customHeight="1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7.100000000000001" customHeight="1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7.100000000000001" customHeight="1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7.100000000000001" customHeight="1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7.100000000000001" customHeight="1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7.100000000000001" customHeight="1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7.100000000000001" customHeight="1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7.100000000000001" customHeight="1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7.100000000000001" customHeight="1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7.100000000000001" customHeight="1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7.100000000000001" customHeight="1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7.100000000000001" customHeight="1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7.100000000000001" customHeight="1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7.100000000000001" customHeight="1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7.100000000000001" customHeight="1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7.100000000000001" customHeight="1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7.100000000000001" customHeight="1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7.100000000000001" customHeight="1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7.100000000000001" customHeight="1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7.100000000000001" customHeight="1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7.100000000000001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7.100000000000001" customHeight="1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7.100000000000001" customHeight="1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7.100000000000001" customHeight="1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7.100000000000001" customHeight="1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7.100000000000001" customHeight="1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7.100000000000001" customHeight="1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7.100000000000001" customHeight="1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7.100000000000001" customHeight="1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7.100000000000001" customHeight="1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7.100000000000001" customHeight="1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7.100000000000001" customHeight="1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7.100000000000001" customHeight="1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7.100000000000001" customHeight="1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7.100000000000001" customHeight="1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7.100000000000001" customHeight="1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7.100000000000001" customHeight="1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7.100000000000001" customHeight="1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7.100000000000001" customHeight="1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7.100000000000001" customHeight="1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7.100000000000001" customHeight="1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7.100000000000001" customHeight="1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7.100000000000001" customHeight="1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7.100000000000001" customHeight="1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7.100000000000001" customHeight="1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7.100000000000001" customHeight="1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7.100000000000001" customHeight="1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7.100000000000001" customHeight="1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7.100000000000001" customHeight="1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7.100000000000001" customHeight="1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7.100000000000001" customHeight="1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7.100000000000001" customHeight="1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7.100000000000001" customHeight="1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7.100000000000001" customHeight="1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7.100000000000001" customHeight="1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7.100000000000001" customHeight="1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7.100000000000001" customHeight="1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7.100000000000001" customHeight="1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7.100000000000001" customHeight="1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7.100000000000001" customHeight="1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7.100000000000001" customHeight="1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7.100000000000001" customHeight="1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7.100000000000001" customHeight="1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7.100000000000001" customHeight="1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7.100000000000001" customHeight="1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7.100000000000001" customHeight="1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7.100000000000001" customHeight="1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7.100000000000001" customHeight="1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7.100000000000001" customHeight="1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7.100000000000001" customHeight="1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7.100000000000001" customHeight="1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7.100000000000001" customHeight="1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7.100000000000001" customHeight="1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7.100000000000001" customHeight="1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7.100000000000001" customHeight="1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7.100000000000001" customHeight="1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7.100000000000001" customHeight="1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7.100000000000001" customHeight="1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7.100000000000001" customHeight="1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7.100000000000001" customHeight="1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7.100000000000001" customHeight="1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7.100000000000001" customHeight="1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7.100000000000001" customHeight="1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7.100000000000001" customHeight="1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7.100000000000001" customHeight="1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7.100000000000001" customHeight="1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7.100000000000001" customHeight="1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7.100000000000001" customHeight="1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7.100000000000001" customHeight="1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7.100000000000001" customHeight="1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7.100000000000001" customHeight="1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7.100000000000001" customHeight="1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7.100000000000001" customHeight="1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7.100000000000001" customHeight="1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7.100000000000001" customHeight="1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7.100000000000001" customHeight="1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7.100000000000001" customHeight="1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7.100000000000001" customHeight="1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7.100000000000001" customHeight="1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7.100000000000001" customHeight="1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7.100000000000001" customHeight="1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7.100000000000001" customHeight="1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7.100000000000001" customHeight="1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7.100000000000001" customHeight="1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7.100000000000001" customHeight="1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7.100000000000001" customHeight="1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7.100000000000001" customHeight="1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7.100000000000001" customHeight="1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7.100000000000001" customHeight="1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7.100000000000001" customHeight="1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7.100000000000001" customHeight="1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7.100000000000001" customHeight="1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7.100000000000001" customHeight="1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7.100000000000001" customHeight="1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7.100000000000001" customHeight="1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7.100000000000001" customHeight="1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7.100000000000001" customHeight="1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7.100000000000001" customHeight="1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7.100000000000001" customHeight="1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7.100000000000001" customHeight="1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7.100000000000001" customHeight="1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7.100000000000001" customHeight="1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7.100000000000001" customHeight="1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7.100000000000001" customHeight="1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7.100000000000001" customHeight="1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7.100000000000001" customHeight="1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7.100000000000001" customHeight="1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7.100000000000001" customHeight="1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7.100000000000001" customHeight="1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7.100000000000001" customHeight="1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7.100000000000001" customHeight="1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7.100000000000001" customHeight="1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7.100000000000001" customHeight="1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7.100000000000001" customHeight="1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7.100000000000001" customHeight="1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7.100000000000001" customHeight="1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7.100000000000001" customHeight="1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7.100000000000001" customHeight="1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7.100000000000001" customHeight="1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7.100000000000001" customHeight="1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7.100000000000001" customHeight="1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7.100000000000001" customHeight="1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7.100000000000001" customHeight="1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7.100000000000001" customHeight="1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7.100000000000001" customHeight="1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7.100000000000001" customHeight="1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7.100000000000001" customHeight="1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7.100000000000001" customHeight="1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7.100000000000001" customHeight="1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7.100000000000001" customHeight="1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7.100000000000001" customHeight="1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7.100000000000001" customHeight="1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7.100000000000001" customHeight="1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7.100000000000001" customHeight="1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7.100000000000001" customHeight="1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7.100000000000001" customHeight="1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7.100000000000001" customHeight="1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7.100000000000001" customHeight="1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7.100000000000001" customHeight="1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7.100000000000001" customHeight="1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7.100000000000001" customHeight="1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7.100000000000001" customHeight="1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7.100000000000001" customHeight="1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7.100000000000001" customHeight="1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7.100000000000001" customHeight="1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7.100000000000001" customHeight="1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7.100000000000001" customHeight="1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7.100000000000001" customHeight="1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7.100000000000001" customHeight="1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7.100000000000001" customHeight="1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7.100000000000001" customHeight="1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7.100000000000001" customHeight="1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7.100000000000001" customHeight="1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7.100000000000001" customHeight="1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7.100000000000001" customHeight="1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7.100000000000001" customHeight="1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7.100000000000001" customHeight="1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7.100000000000001" customHeight="1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7.100000000000001" customHeight="1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7.100000000000001" customHeight="1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7.100000000000001" customHeight="1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7.100000000000001" customHeight="1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7.100000000000001" customHeight="1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7.100000000000001" customHeight="1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7.100000000000001" customHeight="1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7.100000000000001" customHeight="1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7.100000000000001" customHeight="1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7.100000000000001" customHeight="1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7.100000000000001" customHeight="1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7.100000000000001" customHeight="1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7.100000000000001" customHeight="1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7.100000000000001" customHeight="1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7.100000000000001" customHeight="1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7.100000000000001" customHeight="1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7.100000000000001" customHeight="1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7.100000000000001" customHeight="1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7.100000000000001" customHeight="1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7.100000000000001" customHeight="1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7.100000000000001" customHeight="1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7.100000000000001" customHeight="1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7.100000000000001" customHeight="1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7.100000000000001" customHeight="1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7.100000000000001" customHeight="1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7.100000000000001" customHeight="1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7.100000000000001" customHeight="1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7.100000000000001" customHeight="1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7.100000000000001" customHeight="1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7.100000000000001" customHeight="1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7.100000000000001" customHeight="1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7.100000000000001" customHeight="1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7.100000000000001" customHeight="1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7.100000000000001" customHeight="1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7.100000000000001" customHeight="1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7.100000000000001" customHeight="1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7.100000000000001" customHeight="1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7.100000000000001" customHeight="1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7.100000000000001" customHeight="1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7.100000000000001" customHeight="1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7.100000000000001" customHeight="1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7.100000000000001" customHeight="1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7.100000000000001" customHeight="1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7.100000000000001" customHeight="1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7.100000000000001" customHeight="1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7.100000000000001" customHeight="1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7.100000000000001" customHeight="1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7.100000000000001" customHeight="1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7.100000000000001" customHeight="1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7.100000000000001" customHeight="1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7.100000000000001" customHeight="1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7.100000000000001" customHeight="1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7.100000000000001" customHeight="1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7.100000000000001" customHeight="1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7.100000000000001" customHeight="1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7.100000000000001" customHeight="1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7.100000000000001" customHeight="1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7.100000000000001" customHeight="1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7.100000000000001" customHeight="1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7.100000000000001" customHeight="1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7.100000000000001" customHeight="1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7.100000000000001" customHeight="1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7.100000000000001" customHeight="1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7.100000000000001" customHeight="1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7.100000000000001" customHeight="1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7.100000000000001" customHeight="1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7.100000000000001" customHeight="1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7.100000000000001" customHeight="1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7.100000000000001" customHeight="1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7.100000000000001" customHeight="1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7.100000000000001" customHeight="1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7.100000000000001" customHeight="1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7.100000000000001" customHeight="1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7.100000000000001" customHeight="1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7.100000000000001" customHeight="1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7.100000000000001" customHeight="1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7.100000000000001" customHeight="1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7.100000000000001" customHeight="1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7.100000000000001" customHeight="1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7.100000000000001" customHeight="1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7.100000000000001" customHeight="1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7.100000000000001" customHeight="1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7.100000000000001" customHeight="1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7.100000000000001" customHeight="1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7.100000000000001" customHeight="1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7.100000000000001" customHeight="1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7.100000000000001" customHeight="1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7.100000000000001" customHeight="1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7.100000000000001" customHeight="1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7.100000000000001" customHeight="1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7.100000000000001" customHeight="1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7.100000000000001" customHeight="1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7.100000000000001" customHeight="1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7.100000000000001" customHeight="1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7.100000000000001" customHeight="1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7.100000000000001" customHeight="1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7.100000000000001" customHeight="1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7.100000000000001" customHeight="1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7.100000000000001" customHeight="1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7.100000000000001" customHeight="1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7.100000000000001" customHeight="1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7.100000000000001" customHeight="1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7.100000000000001" customHeight="1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7.100000000000001" customHeight="1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7.100000000000001" customHeight="1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7.100000000000001" customHeight="1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7.100000000000001" customHeight="1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7.100000000000001" customHeight="1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7.100000000000001" customHeight="1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7.100000000000001" customHeight="1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7.100000000000001" customHeight="1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7.100000000000001" customHeight="1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7.100000000000001" customHeight="1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7.100000000000001" customHeight="1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7.100000000000001" customHeight="1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7.100000000000001" customHeight="1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7.100000000000001" customHeight="1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7.100000000000001" customHeight="1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7.100000000000001" customHeight="1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7.100000000000001" customHeight="1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7.100000000000001" customHeight="1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7.100000000000001" customHeight="1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7.100000000000001" customHeight="1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7.100000000000001" customHeight="1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7.100000000000001" customHeight="1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7.100000000000001" customHeight="1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7.100000000000001" customHeight="1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7.100000000000001" customHeight="1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7.100000000000001" customHeight="1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7.100000000000001" customHeight="1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7.100000000000001" customHeight="1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7.100000000000001" customHeight="1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7.100000000000001" customHeight="1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7.100000000000001" customHeight="1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7.100000000000001" customHeight="1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7.100000000000001" customHeight="1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7.100000000000001" customHeight="1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7.100000000000001" customHeight="1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7.100000000000001" customHeight="1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7.100000000000001" customHeight="1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7.100000000000001" customHeight="1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7.100000000000001" customHeight="1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7.100000000000001" customHeight="1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7.100000000000001" customHeight="1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7.100000000000001" customHeight="1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7.100000000000001" customHeight="1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7.100000000000001" customHeight="1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7.100000000000001" customHeight="1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7.100000000000001" customHeight="1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7.100000000000001" customHeight="1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7.100000000000001" customHeight="1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7.100000000000001" customHeight="1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7.100000000000001" customHeight="1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7.100000000000001" customHeight="1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7.100000000000001" customHeight="1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7.100000000000001" customHeight="1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7.100000000000001" customHeight="1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7.100000000000001" customHeight="1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7.100000000000001" customHeight="1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7.100000000000001" customHeight="1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7.100000000000001" customHeight="1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7.100000000000001" customHeight="1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7.100000000000001" customHeight="1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 ht="17.100000000000001" customHeight="1">
      <c r="A699" s="26"/>
      <c r="B699" s="26"/>
      <c r="C699" s="26"/>
      <c r="D699" s="26"/>
      <c r="E699" s="26"/>
      <c r="F699" s="26"/>
      <c r="G699" s="26"/>
      <c r="H699" s="26"/>
      <c r="I699" s="26"/>
    </row>
    <row r="700" spans="1:9" ht="17.100000000000001" customHeight="1">
      <c r="A700" s="26"/>
      <c r="B700" s="26"/>
      <c r="C700" s="26"/>
      <c r="D700" s="26"/>
      <c r="E700" s="26"/>
      <c r="F700" s="26"/>
      <c r="G700" s="26"/>
      <c r="H700" s="26"/>
      <c r="I700" s="26"/>
    </row>
    <row r="701" spans="1:9" ht="17.100000000000001" customHeight="1">
      <c r="A701" s="26"/>
      <c r="B701" s="26"/>
      <c r="C701" s="26"/>
      <c r="D701" s="26"/>
      <c r="E701" s="26"/>
      <c r="F701" s="26"/>
      <c r="G701" s="26"/>
      <c r="H701" s="26"/>
      <c r="I701" s="26"/>
    </row>
    <row r="702" spans="1:9" ht="17.100000000000001" customHeight="1">
      <c r="A702" s="26"/>
      <c r="B702" s="26"/>
      <c r="C702" s="26"/>
      <c r="D702" s="26"/>
      <c r="E702" s="26"/>
      <c r="F702" s="26"/>
      <c r="G702" s="26"/>
      <c r="H702" s="26"/>
      <c r="I702" s="26"/>
    </row>
    <row r="703" spans="1:9" ht="17.100000000000001" customHeight="1">
      <c r="A703" s="26"/>
      <c r="B703" s="26"/>
      <c r="C703" s="26"/>
      <c r="D703" s="26"/>
      <c r="E703" s="26"/>
      <c r="F703" s="26"/>
      <c r="G703" s="26"/>
      <c r="H703" s="26"/>
      <c r="I703" s="26"/>
    </row>
    <row r="704" spans="1:9" ht="17.100000000000001" customHeight="1">
      <c r="A704" s="26"/>
      <c r="B704" s="26"/>
      <c r="C704" s="26"/>
      <c r="D704" s="26"/>
      <c r="E704" s="26"/>
      <c r="F704" s="26"/>
      <c r="G704" s="26"/>
      <c r="H704" s="26"/>
      <c r="I704" s="26"/>
    </row>
    <row r="705" spans="1:9" ht="17.100000000000001" customHeight="1">
      <c r="A705" s="26"/>
      <c r="B705" s="26"/>
      <c r="C705" s="26"/>
      <c r="D705" s="26"/>
      <c r="E705" s="26"/>
      <c r="F705" s="26"/>
      <c r="G705" s="26"/>
      <c r="H705" s="26"/>
      <c r="I705" s="26"/>
    </row>
    <row r="706" spans="1:9" ht="17.100000000000001" customHeight="1">
      <c r="A706" s="26"/>
      <c r="B706" s="26"/>
      <c r="C706" s="26"/>
      <c r="D706" s="26"/>
      <c r="E706" s="26"/>
      <c r="F706" s="26"/>
      <c r="G706" s="26"/>
      <c r="H706" s="26"/>
      <c r="I706" s="26"/>
    </row>
    <row r="707" spans="1:9" ht="17.100000000000001" customHeight="1">
      <c r="A707" s="26"/>
      <c r="B707" s="26"/>
      <c r="C707" s="26"/>
      <c r="D707" s="26"/>
      <c r="E707" s="26"/>
      <c r="F707" s="26"/>
      <c r="G707" s="26"/>
      <c r="H707" s="26"/>
      <c r="I707" s="26"/>
    </row>
    <row r="708" spans="1:9" ht="17.100000000000001" customHeight="1">
      <c r="A708" s="26"/>
      <c r="B708" s="26"/>
      <c r="C708" s="26"/>
      <c r="D708" s="26"/>
      <c r="E708" s="26"/>
      <c r="F708" s="26"/>
      <c r="G708" s="26"/>
      <c r="H708" s="26"/>
      <c r="I708" s="26"/>
    </row>
    <row r="709" spans="1:9" ht="17.100000000000001" customHeight="1">
      <c r="A709" s="26"/>
      <c r="B709" s="26"/>
      <c r="C709" s="26"/>
      <c r="D709" s="26"/>
      <c r="E709" s="26"/>
      <c r="F709" s="26"/>
      <c r="G709" s="26"/>
      <c r="H709" s="26"/>
      <c r="I709" s="26"/>
    </row>
    <row r="710" spans="1:9" ht="17.100000000000001" customHeight="1">
      <c r="A710" s="26"/>
      <c r="B710" s="26"/>
      <c r="C710" s="26"/>
      <c r="D710" s="26"/>
      <c r="E710" s="26"/>
      <c r="F710" s="26"/>
      <c r="G710" s="26"/>
      <c r="H710" s="26"/>
      <c r="I710" s="26"/>
    </row>
    <row r="711" spans="1:9" ht="17.100000000000001" customHeight="1">
      <c r="A711" s="26"/>
      <c r="B711" s="26"/>
      <c r="C711" s="26"/>
      <c r="D711" s="26"/>
      <c r="E711" s="26"/>
      <c r="F711" s="26"/>
      <c r="G711" s="26"/>
      <c r="H711" s="26"/>
      <c r="I711" s="26"/>
    </row>
    <row r="712" spans="1:9" ht="17.100000000000001" customHeight="1">
      <c r="A712" s="26"/>
      <c r="B712" s="26"/>
      <c r="C712" s="26"/>
      <c r="D712" s="26"/>
      <c r="E712" s="26"/>
      <c r="F712" s="26"/>
      <c r="G712" s="26"/>
      <c r="H712" s="26"/>
      <c r="I712" s="26"/>
    </row>
    <row r="713" spans="1:9" ht="17.100000000000001" customHeight="1">
      <c r="A713" s="26"/>
      <c r="B713" s="26"/>
      <c r="C713" s="26"/>
      <c r="D713" s="26"/>
      <c r="E713" s="26"/>
      <c r="F713" s="26"/>
      <c r="G713" s="26"/>
      <c r="H713" s="26"/>
      <c r="I713" s="26"/>
    </row>
    <row r="714" spans="1:9" ht="17.100000000000001" customHeight="1">
      <c r="A714" s="26"/>
      <c r="B714" s="26"/>
      <c r="C714" s="26"/>
      <c r="D714" s="26"/>
      <c r="E714" s="26"/>
      <c r="F714" s="26"/>
      <c r="G714" s="26"/>
      <c r="H714" s="26"/>
      <c r="I714" s="26"/>
    </row>
    <row r="715" spans="1:9" ht="17.100000000000001" customHeight="1">
      <c r="A715" s="26"/>
      <c r="B715" s="26"/>
      <c r="C715" s="26"/>
      <c r="D715" s="26"/>
      <c r="E715" s="26"/>
      <c r="F715" s="26"/>
      <c r="G715" s="26"/>
      <c r="H715" s="26"/>
      <c r="I715" s="26"/>
    </row>
    <row r="716" spans="1:9" ht="17.100000000000001" customHeight="1">
      <c r="A716" s="26"/>
      <c r="B716" s="26"/>
      <c r="C716" s="26"/>
      <c r="D716" s="26"/>
      <c r="E716" s="26"/>
      <c r="F716" s="26"/>
      <c r="G716" s="26"/>
      <c r="H716" s="26"/>
      <c r="I716" s="26"/>
    </row>
    <row r="717" spans="1:9" ht="17.100000000000001" customHeight="1">
      <c r="A717" s="26"/>
      <c r="B717" s="26"/>
      <c r="C717" s="26"/>
      <c r="D717" s="26"/>
      <c r="E717" s="26"/>
      <c r="F717" s="26"/>
      <c r="G717" s="26"/>
      <c r="H717" s="26"/>
      <c r="I717" s="26"/>
    </row>
    <row r="718" spans="1:9" ht="17.100000000000001" customHeight="1">
      <c r="A718" s="26"/>
      <c r="B718" s="26"/>
      <c r="C718" s="26"/>
      <c r="D718" s="26"/>
      <c r="E718" s="26"/>
      <c r="F718" s="26"/>
      <c r="G718" s="26"/>
      <c r="H718" s="26"/>
      <c r="I718" s="26"/>
    </row>
    <row r="719" spans="1:9" ht="17.100000000000001" customHeight="1">
      <c r="A719" s="26"/>
      <c r="B719" s="26"/>
      <c r="C719" s="26"/>
      <c r="D719" s="26"/>
      <c r="E719" s="26"/>
      <c r="F719" s="26"/>
      <c r="G719" s="26"/>
      <c r="H719" s="26"/>
      <c r="I719" s="26"/>
    </row>
    <row r="720" spans="1:9" ht="17.100000000000001" customHeight="1">
      <c r="A720" s="26"/>
      <c r="B720" s="26"/>
      <c r="C720" s="26"/>
      <c r="D720" s="26"/>
      <c r="E720" s="26"/>
      <c r="F720" s="26"/>
      <c r="G720" s="26"/>
      <c r="H720" s="26"/>
      <c r="I720" s="26"/>
    </row>
    <row r="721" spans="1:9" ht="17.100000000000001" customHeight="1">
      <c r="A721" s="26"/>
      <c r="B721" s="26"/>
      <c r="C721" s="26"/>
      <c r="D721" s="26"/>
      <c r="E721" s="26"/>
      <c r="F721" s="26"/>
      <c r="G721" s="26"/>
      <c r="H721" s="26"/>
      <c r="I721" s="26"/>
    </row>
    <row r="722" spans="1:9" ht="17.100000000000001" customHeight="1">
      <c r="A722" s="26"/>
      <c r="B722" s="26"/>
      <c r="C722" s="26"/>
      <c r="D722" s="26"/>
      <c r="E722" s="26"/>
      <c r="F722" s="26"/>
      <c r="G722" s="26"/>
      <c r="H722" s="26"/>
      <c r="I722" s="26"/>
    </row>
    <row r="723" spans="1:9" ht="17.100000000000001" customHeight="1">
      <c r="A723" s="26"/>
      <c r="B723" s="26"/>
      <c r="C723" s="26"/>
      <c r="D723" s="26"/>
      <c r="E723" s="26"/>
      <c r="F723" s="26"/>
      <c r="G723" s="26"/>
      <c r="H723" s="26"/>
      <c r="I723" s="26"/>
    </row>
    <row r="724" spans="1:9" ht="17.100000000000001" customHeight="1">
      <c r="A724" s="26"/>
      <c r="B724" s="26"/>
      <c r="C724" s="26"/>
      <c r="D724" s="26"/>
      <c r="E724" s="26"/>
      <c r="F724" s="26"/>
      <c r="G724" s="26"/>
      <c r="H724" s="26"/>
      <c r="I724" s="26"/>
    </row>
    <row r="725" spans="1:9" ht="17.100000000000001" customHeight="1">
      <c r="A725" s="26"/>
      <c r="B725" s="26"/>
      <c r="C725" s="26"/>
      <c r="D725" s="26"/>
      <c r="E725" s="26"/>
      <c r="F725" s="26"/>
      <c r="G725" s="26"/>
      <c r="H725" s="26"/>
      <c r="I725" s="26"/>
    </row>
    <row r="726" spans="1:9" ht="17.100000000000001" customHeight="1">
      <c r="A726" s="26"/>
      <c r="B726" s="26"/>
      <c r="C726" s="26"/>
      <c r="D726" s="26"/>
      <c r="E726" s="26"/>
      <c r="F726" s="26"/>
      <c r="G726" s="26"/>
      <c r="H726" s="26"/>
      <c r="I726" s="26"/>
    </row>
    <row r="727" spans="1:9" ht="17.100000000000001" customHeight="1">
      <c r="A727" s="26"/>
      <c r="B727" s="26"/>
      <c r="C727" s="26"/>
      <c r="D727" s="26"/>
      <c r="E727" s="26"/>
      <c r="F727" s="26"/>
      <c r="G727" s="26"/>
      <c r="H727" s="26"/>
      <c r="I727" s="26"/>
    </row>
    <row r="728" spans="1:9" ht="17.100000000000001" customHeight="1">
      <c r="A728" s="26"/>
      <c r="B728" s="26"/>
      <c r="C728" s="26"/>
      <c r="D728" s="26"/>
      <c r="E728" s="26"/>
      <c r="F728" s="26"/>
      <c r="G728" s="26"/>
      <c r="H728" s="26"/>
      <c r="I728" s="26"/>
    </row>
    <row r="729" spans="1:9" ht="17.100000000000001" customHeight="1">
      <c r="A729" s="26"/>
      <c r="B729" s="26"/>
      <c r="C729" s="26"/>
      <c r="D729" s="26"/>
      <c r="E729" s="26"/>
      <c r="F729" s="26"/>
      <c r="G729" s="26"/>
      <c r="H729" s="26"/>
      <c r="I729" s="26"/>
    </row>
    <row r="730" spans="1:9" ht="17.100000000000001" customHeight="1">
      <c r="A730" s="26"/>
      <c r="B730" s="26"/>
      <c r="C730" s="26"/>
      <c r="D730" s="26"/>
      <c r="E730" s="26"/>
      <c r="F730" s="26"/>
      <c r="G730" s="26"/>
      <c r="H730" s="26"/>
      <c r="I730" s="26"/>
    </row>
    <row r="731" spans="1:9" ht="17.100000000000001" customHeight="1">
      <c r="A731" s="26"/>
      <c r="B731" s="26"/>
      <c r="C731" s="26"/>
      <c r="D731" s="26"/>
      <c r="E731" s="26"/>
      <c r="F731" s="26"/>
      <c r="G731" s="26"/>
      <c r="H731" s="26"/>
      <c r="I731" s="26"/>
    </row>
    <row r="732" spans="1:9" ht="17.100000000000001" customHeight="1">
      <c r="A732" s="26"/>
      <c r="B732" s="26"/>
      <c r="C732" s="26"/>
      <c r="D732" s="26"/>
      <c r="E732" s="26"/>
      <c r="F732" s="26"/>
      <c r="G732" s="26"/>
      <c r="H732" s="26"/>
      <c r="I732" s="26"/>
    </row>
    <row r="733" spans="1:9" ht="17.100000000000001" customHeight="1">
      <c r="A733" s="26"/>
      <c r="B733" s="26"/>
      <c r="C733" s="26"/>
      <c r="D733" s="26"/>
      <c r="E733" s="26"/>
      <c r="F733" s="26"/>
      <c r="G733" s="26"/>
      <c r="H733" s="26"/>
      <c r="I733" s="26"/>
    </row>
    <row r="734" spans="1:9" ht="17.100000000000001" customHeight="1">
      <c r="A734" s="26"/>
      <c r="B734" s="26"/>
      <c r="C734" s="26"/>
      <c r="D734" s="26"/>
      <c r="E734" s="26"/>
      <c r="F734" s="26"/>
      <c r="G734" s="26"/>
      <c r="H734" s="26"/>
      <c r="I734" s="26"/>
    </row>
    <row r="735" spans="1:9" ht="17.100000000000001" customHeight="1">
      <c r="A735" s="26"/>
      <c r="B735" s="26"/>
      <c r="C735" s="26"/>
      <c r="D735" s="26"/>
      <c r="E735" s="26"/>
      <c r="F735" s="26"/>
      <c r="G735" s="26"/>
      <c r="H735" s="26"/>
      <c r="I735" s="26"/>
    </row>
    <row r="736" spans="1:9" ht="17.100000000000001" customHeight="1">
      <c r="A736" s="26"/>
      <c r="B736" s="26"/>
      <c r="C736" s="26"/>
      <c r="D736" s="26"/>
      <c r="E736" s="26"/>
      <c r="F736" s="26"/>
      <c r="G736" s="26"/>
      <c r="H736" s="26"/>
      <c r="I736" s="26"/>
    </row>
  </sheetData>
  <mergeCells count="2">
    <mergeCell ref="A3:P3"/>
    <mergeCell ref="A1:P2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 YEAR</vt:lpstr>
      <vt:lpstr>SR - 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2011-01-31T14:58:29Z</cp:lastPrinted>
  <dcterms:created xsi:type="dcterms:W3CDTF">2005-06-07T12:09:00Z</dcterms:created>
  <dcterms:modified xsi:type="dcterms:W3CDTF">2024-01-04T16:22:05Z</dcterms:modified>
</cp:coreProperties>
</file>