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5F20513B-A417-4131-AC7E-F1582FAD1FA2}" xr6:coauthVersionLast="36" xr6:coauthVersionMax="36" xr10:uidLastSave="{00000000-0000-0000-0000-000000000000}"/>
  <bookViews>
    <workbookView xWindow="0" yWindow="0" windowWidth="30720" windowHeight="12930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 " sheetId="12" r:id="rId6"/>
    <sheet name="SR - DECADE" sheetId="10" r:id="rId7"/>
    <sheet name="SR - EVENT DAYS " sheetId="14" r:id="rId8"/>
  </sheets>
  <definedNames>
    <definedName name="_xlnm.Print_Area" localSheetId="1">WIND!$A$1:$N$226</definedName>
  </definedNames>
  <calcPr calcId="191029"/>
</workbook>
</file>

<file path=xl/calcChain.xml><?xml version="1.0" encoding="utf-8"?>
<calcChain xmlns="http://schemas.openxmlformats.org/spreadsheetml/2006/main">
  <c r="P106" i="14" l="1"/>
  <c r="N106" i="14"/>
  <c r="M106" i="14"/>
  <c r="L106" i="14"/>
  <c r="K106" i="14"/>
  <c r="J106" i="14"/>
  <c r="I106" i="14"/>
  <c r="G106" i="14"/>
  <c r="F106" i="14"/>
  <c r="E106" i="14"/>
  <c r="D106" i="14"/>
  <c r="C106" i="14"/>
  <c r="B106" i="14"/>
  <c r="B17" i="10" l="1"/>
  <c r="D17" i="10"/>
  <c r="C17" i="10"/>
  <c r="E17" i="10" l="1"/>
  <c r="M18" i="7" l="1"/>
  <c r="L18" i="7"/>
  <c r="J18" i="7"/>
  <c r="I87" i="4"/>
  <c r="L81" i="4"/>
  <c r="O99" i="4"/>
  <c r="M15" i="10"/>
  <c r="L15" i="10"/>
  <c r="E15" i="10"/>
  <c r="I15" i="10" s="1"/>
  <c r="J52" i="12"/>
  <c r="I52" i="12"/>
  <c r="H52" i="12"/>
  <c r="E8" i="10"/>
  <c r="H8" i="10" s="1"/>
  <c r="K40" i="12"/>
  <c r="K39" i="12"/>
  <c r="K38" i="12"/>
  <c r="K37" i="12"/>
  <c r="K36" i="12"/>
  <c r="K34" i="12"/>
  <c r="K33" i="12"/>
  <c r="K32" i="12"/>
  <c r="K31" i="12"/>
  <c r="K30" i="12"/>
  <c r="K28" i="12"/>
  <c r="K27" i="12"/>
  <c r="K26" i="12"/>
  <c r="K25" i="12"/>
  <c r="K24" i="12"/>
  <c r="K22" i="12"/>
  <c r="K21" i="12"/>
  <c r="K20" i="12"/>
  <c r="K19" i="12"/>
  <c r="K18" i="12"/>
  <c r="K16" i="12"/>
  <c r="K15" i="12"/>
  <c r="K14" i="12"/>
  <c r="K13" i="12"/>
  <c r="K12" i="12"/>
  <c r="K10" i="12"/>
  <c r="K9" i="12"/>
  <c r="K8" i="12"/>
  <c r="K7" i="12"/>
  <c r="K6" i="12"/>
  <c r="B170" i="14"/>
  <c r="B169" i="14"/>
  <c r="B168" i="14"/>
  <c r="B167" i="14"/>
  <c r="B166" i="14"/>
  <c r="B165" i="14"/>
  <c r="B164" i="14"/>
  <c r="B163" i="14"/>
  <c r="K225" i="6"/>
  <c r="I225" i="6"/>
  <c r="M17" i="7"/>
  <c r="M16" i="7"/>
  <c r="M15" i="7"/>
  <c r="M14" i="7"/>
  <c r="M13" i="7"/>
  <c r="M12" i="7"/>
  <c r="M11" i="7"/>
  <c r="M10" i="7"/>
  <c r="M9" i="7"/>
  <c r="J8" i="10"/>
  <c r="E9" i="10"/>
  <c r="J9" i="10" s="1"/>
  <c r="E10" i="10"/>
  <c r="I10" i="10" s="1"/>
  <c r="J10" i="10"/>
  <c r="E11" i="10"/>
  <c r="I11" i="10" s="1"/>
  <c r="E12" i="10"/>
  <c r="H12" i="10" s="1"/>
  <c r="J12" i="10"/>
  <c r="E13" i="10"/>
  <c r="J13" i="10" s="1"/>
  <c r="E14" i="10"/>
  <c r="I14" i="10"/>
  <c r="D227" i="5"/>
  <c r="E229" i="5" s="1"/>
  <c r="N44" i="11"/>
  <c r="M44" i="11"/>
  <c r="L44" i="11"/>
  <c r="K44" i="11"/>
  <c r="J44" i="11"/>
  <c r="I44" i="11"/>
  <c r="G44" i="11"/>
  <c r="F44" i="11"/>
  <c r="E44" i="11"/>
  <c r="D44" i="11"/>
  <c r="C44" i="11"/>
  <c r="B44" i="11"/>
  <c r="N43" i="11"/>
  <c r="M43" i="11"/>
  <c r="L43" i="11"/>
  <c r="K43" i="11"/>
  <c r="J43" i="11"/>
  <c r="I43" i="11"/>
  <c r="G43" i="11"/>
  <c r="F43" i="11"/>
  <c r="E43" i="11"/>
  <c r="D43" i="1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N40" i="11"/>
  <c r="M40" i="11"/>
  <c r="L40" i="11"/>
  <c r="K40" i="11"/>
  <c r="J40" i="11"/>
  <c r="I40" i="11"/>
  <c r="G40" i="11"/>
  <c r="F40" i="11"/>
  <c r="E40" i="11"/>
  <c r="D40" i="11"/>
  <c r="C40" i="11"/>
  <c r="B40" i="11"/>
  <c r="N39" i="11"/>
  <c r="M39" i="11"/>
  <c r="L39" i="11"/>
  <c r="K39" i="11"/>
  <c r="J39" i="11"/>
  <c r="I39" i="11"/>
  <c r="G39" i="11"/>
  <c r="F39" i="11"/>
  <c r="E39" i="11"/>
  <c r="D39" i="11"/>
  <c r="D50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N57" i="11"/>
  <c r="M37" i="11"/>
  <c r="L37" i="11"/>
  <c r="K37" i="11"/>
  <c r="J37" i="11"/>
  <c r="I37" i="11"/>
  <c r="G37" i="11"/>
  <c r="F37" i="11"/>
  <c r="E37" i="11"/>
  <c r="D37" i="11"/>
  <c r="C37" i="11"/>
  <c r="B108" i="11" s="1"/>
  <c r="B37" i="11"/>
  <c r="B57" i="11"/>
  <c r="N104" i="14"/>
  <c r="M104" i="14"/>
  <c r="L104" i="14"/>
  <c r="K104" i="14"/>
  <c r="J104" i="14"/>
  <c r="I104" i="14"/>
  <c r="G104" i="14"/>
  <c r="F104" i="14"/>
  <c r="E104" i="14"/>
  <c r="D104" i="14"/>
  <c r="C104" i="14"/>
  <c r="B104" i="14"/>
  <c r="L17" i="7"/>
  <c r="L16" i="7"/>
  <c r="L15" i="7"/>
  <c r="L14" i="7"/>
  <c r="L13" i="7"/>
  <c r="L12" i="7"/>
  <c r="L11" i="7"/>
  <c r="L10" i="7"/>
  <c r="L9" i="7"/>
  <c r="J34" i="11"/>
  <c r="N34" i="11"/>
  <c r="M34" i="11"/>
  <c r="M55" i="11" s="1"/>
  <c r="M54" i="11"/>
  <c r="L34" i="11"/>
  <c r="L55" i="11" s="1"/>
  <c r="K34" i="11"/>
  <c r="K50" i="11" s="1"/>
  <c r="K52" i="11"/>
  <c r="I34" i="11"/>
  <c r="G34" i="11"/>
  <c r="F34" i="11"/>
  <c r="F50" i="11" s="1"/>
  <c r="E34" i="11"/>
  <c r="E53" i="11" s="1"/>
  <c r="D34" i="11"/>
  <c r="D53" i="11" s="1"/>
  <c r="C34" i="11"/>
  <c r="B34" i="11"/>
  <c r="E18" i="7"/>
  <c r="I18" i="7" s="1"/>
  <c r="E17" i="7"/>
  <c r="J17" i="7" s="1"/>
  <c r="H17" i="7"/>
  <c r="E16" i="7"/>
  <c r="I16" i="7" s="1"/>
  <c r="E15" i="7"/>
  <c r="I15" i="7" s="1"/>
  <c r="E14" i="7"/>
  <c r="H14" i="7" s="1"/>
  <c r="E13" i="7"/>
  <c r="H13" i="7" s="1"/>
  <c r="E12" i="7"/>
  <c r="H12" i="7" s="1"/>
  <c r="E11" i="7"/>
  <c r="I11" i="7" s="1"/>
  <c r="E10" i="7"/>
  <c r="J10" i="7"/>
  <c r="E9" i="7"/>
  <c r="J9" i="7" s="1"/>
  <c r="E8" i="7"/>
  <c r="E7" i="7"/>
  <c r="D20" i="7"/>
  <c r="C20" i="7"/>
  <c r="B20" i="7"/>
  <c r="P32" i="11"/>
  <c r="B100" i="11" s="1"/>
  <c r="P31" i="11"/>
  <c r="B99" i="11" s="1"/>
  <c r="P30" i="11"/>
  <c r="B98" i="11" s="1"/>
  <c r="P29" i="11"/>
  <c r="B97" i="11" s="1"/>
  <c r="P28" i="11"/>
  <c r="B96" i="11" s="1"/>
  <c r="P27" i="11"/>
  <c r="B95" i="11" s="1"/>
  <c r="P25" i="11"/>
  <c r="B94" i="11" s="1"/>
  <c r="P24" i="11"/>
  <c r="P23" i="11"/>
  <c r="B92" i="11" s="1"/>
  <c r="P22" i="11"/>
  <c r="B91" i="11"/>
  <c r="P21" i="11"/>
  <c r="B90" i="11" s="1"/>
  <c r="P20" i="11"/>
  <c r="P18" i="11"/>
  <c r="B88" i="11" s="1"/>
  <c r="P17" i="11"/>
  <c r="B87" i="11" s="1"/>
  <c r="P16" i="11"/>
  <c r="B86" i="11" s="1"/>
  <c r="P15" i="11"/>
  <c r="B85" i="11" s="1"/>
  <c r="P14" i="11"/>
  <c r="B84" i="11" s="1"/>
  <c r="P13" i="11"/>
  <c r="B83" i="11"/>
  <c r="P11" i="11"/>
  <c r="B82" i="11"/>
  <c r="P10" i="11"/>
  <c r="B81" i="11"/>
  <c r="P9" i="11"/>
  <c r="P38" i="11" s="1"/>
  <c r="B65" i="11" s="1"/>
  <c r="P8" i="11"/>
  <c r="B79" i="11" s="1"/>
  <c r="P7" i="11"/>
  <c r="B78" i="11" s="1"/>
  <c r="P6" i="11"/>
  <c r="B77" i="11" s="1"/>
  <c r="C57" i="11"/>
  <c r="I17" i="7"/>
  <c r="P104" i="14"/>
  <c r="D51" i="11"/>
  <c r="I12" i="10"/>
  <c r="B89" i="11"/>
  <c r="I13" i="10"/>
  <c r="H13" i="10"/>
  <c r="K48" i="11"/>
  <c r="H14" i="10"/>
  <c r="J14" i="10"/>
  <c r="M50" i="11"/>
  <c r="J53" i="11" l="1"/>
  <c r="G52" i="11"/>
  <c r="F49" i="11"/>
  <c r="I14" i="7"/>
  <c r="D52" i="11"/>
  <c r="K55" i="11"/>
  <c r="H16" i="7"/>
  <c r="I8" i="10"/>
  <c r="L50" i="11"/>
  <c r="L51" i="11"/>
  <c r="L52" i="11"/>
  <c r="H18" i="7"/>
  <c r="J16" i="7"/>
  <c r="J11" i="7"/>
  <c r="F53" i="11"/>
  <c r="M53" i="11"/>
  <c r="J49" i="11"/>
  <c r="G54" i="11"/>
  <c r="B80" i="11"/>
  <c r="G49" i="11"/>
  <c r="F51" i="11"/>
  <c r="H15" i="10"/>
  <c r="L20" i="7"/>
  <c r="J13" i="7"/>
  <c r="I12" i="7"/>
  <c r="A27" i="7"/>
  <c r="J12" i="7"/>
  <c r="E20" i="7"/>
  <c r="F10" i="7" s="1"/>
  <c r="H10" i="7"/>
  <c r="I10" i="7"/>
  <c r="I54" i="11"/>
  <c r="I50" i="11"/>
  <c r="I52" i="11"/>
  <c r="I53" i="11"/>
  <c r="I51" i="11"/>
  <c r="I48" i="11"/>
  <c r="I49" i="11"/>
  <c r="G48" i="11"/>
  <c r="G55" i="11"/>
  <c r="G51" i="11"/>
  <c r="E52" i="11"/>
  <c r="E232" i="5"/>
  <c r="L53" i="11"/>
  <c r="M20" i="7"/>
  <c r="L54" i="11"/>
  <c r="P39" i="11"/>
  <c r="B66" i="11" s="1"/>
  <c r="P41" i="11"/>
  <c r="B68" i="11" s="1"/>
  <c r="K54" i="11"/>
  <c r="D48" i="11"/>
  <c r="L48" i="11"/>
  <c r="J50" i="11"/>
  <c r="D55" i="11"/>
  <c r="I9" i="7"/>
  <c r="P37" i="11"/>
  <c r="B64" i="11" s="1"/>
  <c r="H9" i="10"/>
  <c r="H9" i="7"/>
  <c r="P43" i="11"/>
  <c r="B70" i="11" s="1"/>
  <c r="I13" i="7"/>
  <c r="E48" i="11"/>
  <c r="B109" i="11"/>
  <c r="J52" i="11"/>
  <c r="I9" i="10"/>
  <c r="B172" i="14"/>
  <c r="K52" i="12"/>
  <c r="J48" i="11"/>
  <c r="G53" i="11"/>
  <c r="P44" i="11"/>
  <c r="B71" i="11" s="1"/>
  <c r="F52" i="11"/>
  <c r="F55" i="11"/>
  <c r="J14" i="7"/>
  <c r="M51" i="11"/>
  <c r="B110" i="11"/>
  <c r="B111" i="11"/>
  <c r="J51" i="11"/>
  <c r="D54" i="11"/>
  <c r="J15" i="7"/>
  <c r="P42" i="11"/>
  <c r="B69" i="11" s="1"/>
  <c r="L49" i="11"/>
  <c r="K51" i="11"/>
  <c r="H10" i="10"/>
  <c r="J55" i="11"/>
  <c r="P34" i="11"/>
  <c r="I55" i="11"/>
  <c r="D49" i="11"/>
  <c r="M49" i="11"/>
  <c r="G50" i="11"/>
  <c r="F54" i="11"/>
  <c r="H11" i="10"/>
  <c r="J15" i="10"/>
  <c r="M17" i="10"/>
  <c r="J11" i="10"/>
  <c r="I17" i="10"/>
  <c r="L17" i="10"/>
  <c r="D57" i="11"/>
  <c r="E55" i="11"/>
  <c r="P40" i="11"/>
  <c r="E51" i="11"/>
  <c r="K49" i="11"/>
  <c r="E50" i="11"/>
  <c r="F48" i="11"/>
  <c r="M48" i="11"/>
  <c r="E49" i="11"/>
  <c r="B93" i="11"/>
  <c r="B102" i="11" s="1"/>
  <c r="K53" i="11"/>
  <c r="M52" i="11"/>
  <c r="J54" i="11"/>
  <c r="B59" i="11"/>
  <c r="E54" i="11"/>
  <c r="J57" i="11" l="1"/>
  <c r="K57" i="11"/>
  <c r="M57" i="11"/>
  <c r="B113" i="11"/>
  <c r="C109" i="11" s="1"/>
  <c r="F12" i="7"/>
  <c r="F14" i="7"/>
  <c r="F17" i="7"/>
  <c r="F18" i="7"/>
  <c r="F9" i="7"/>
  <c r="B27" i="7"/>
  <c r="F16" i="7"/>
  <c r="F13" i="7"/>
  <c r="F7" i="7"/>
  <c r="F8" i="7"/>
  <c r="H20" i="7"/>
  <c r="J20" i="7"/>
  <c r="F15" i="7"/>
  <c r="F11" i="7"/>
  <c r="I20" i="7"/>
  <c r="P55" i="11"/>
  <c r="I57" i="11"/>
  <c r="G57" i="11"/>
  <c r="P49" i="11"/>
  <c r="P54" i="11"/>
  <c r="P50" i="11"/>
  <c r="B60" i="11"/>
  <c r="P48" i="11"/>
  <c r="P52" i="11"/>
  <c r="C110" i="11"/>
  <c r="F57" i="11"/>
  <c r="L57" i="11"/>
  <c r="E57" i="11"/>
  <c r="P53" i="11"/>
  <c r="F12" i="10"/>
  <c r="F14" i="10"/>
  <c r="H17" i="10"/>
  <c r="F9" i="10"/>
  <c r="F10" i="10"/>
  <c r="F15" i="10"/>
  <c r="F13" i="10"/>
  <c r="J17" i="10"/>
  <c r="F8" i="10"/>
  <c r="F11" i="10"/>
  <c r="C111" i="11"/>
  <c r="P51" i="11"/>
  <c r="B67" i="11"/>
  <c r="B73" i="11" s="1"/>
  <c r="F20" i="7" l="1"/>
  <c r="P57" i="11"/>
  <c r="F17" i="10"/>
</calcChain>
</file>

<file path=xl/sharedStrings.xml><?xml version="1.0" encoding="utf-8"?>
<sst xmlns="http://schemas.openxmlformats.org/spreadsheetml/2006/main" count="1521" uniqueCount="893">
  <si>
    <t>#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</si>
  <si>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</si>
  <si>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</si>
  <si>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</si>
  <si>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</si>
  <si>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</si>
  <si>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</si>
  <si>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</si>
  <si>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>2 W Hogarty - Elton</t>
  </si>
  <si>
    <t xml:space="preserve">MARATHON COUNTY HAIL REPORTS </t>
  </si>
  <si>
    <t>2 S Wausau</t>
  </si>
  <si>
    <t>3 N Wausau</t>
  </si>
  <si>
    <t>Brokaw</t>
  </si>
  <si>
    <t>5 NE Brokaw</t>
  </si>
  <si>
    <t>1 N Wausau</t>
  </si>
  <si>
    <t>Bevent</t>
  </si>
  <si>
    <t>Hamburg</t>
  </si>
  <si>
    <t>Edgar</t>
  </si>
  <si>
    <t>Mosinee</t>
  </si>
  <si>
    <t>1 NW Edgar</t>
  </si>
  <si>
    <t>Wausau</t>
  </si>
  <si>
    <t>Stratford</t>
  </si>
  <si>
    <t>2 E Brokaw</t>
  </si>
  <si>
    <t>Fenwood</t>
  </si>
  <si>
    <t>Spencer</t>
  </si>
  <si>
    <t>7 SSW Abbotsford</t>
  </si>
  <si>
    <t>2 N Bevent</t>
  </si>
  <si>
    <t>Hatley</t>
  </si>
  <si>
    <t>Marathon</t>
  </si>
  <si>
    <t>2 N Stratford</t>
  </si>
  <si>
    <t>11 ENE Wausau</t>
  </si>
  <si>
    <t>1 SSW Spencer</t>
  </si>
  <si>
    <t>Rozellville</t>
  </si>
  <si>
    <t>Athens</t>
  </si>
  <si>
    <t>15 SW Wausau</t>
  </si>
  <si>
    <t>Rothschild</t>
  </si>
  <si>
    <t>4 ESE Wausau</t>
  </si>
  <si>
    <t>18 SW Wausau</t>
  </si>
  <si>
    <t>1 NW Athens</t>
  </si>
  <si>
    <t>10 N Wausau</t>
  </si>
  <si>
    <t>Colby</t>
  </si>
  <si>
    <t>Abbotsford</t>
  </si>
  <si>
    <t>5 N Abbotsford</t>
  </si>
  <si>
    <t>4 W Fenwood</t>
  </si>
  <si>
    <t>10 SE Wausau</t>
  </si>
  <si>
    <t>4 SW Colby</t>
  </si>
  <si>
    <t>1 S Spencer</t>
  </si>
  <si>
    <t>4 S Rozellville</t>
  </si>
  <si>
    <t>7 NW Athens</t>
  </si>
  <si>
    <t>2 S Elderon</t>
  </si>
  <si>
    <t>5 ESE Colby</t>
  </si>
  <si>
    <t>MARATHON COUNTY WIND REPORTS</t>
  </si>
  <si>
    <t>4 W Rothschild</t>
  </si>
  <si>
    <t>6 S Stratford</t>
  </si>
  <si>
    <t>6 N Colby</t>
  </si>
  <si>
    <t>2 SW Ringle</t>
  </si>
  <si>
    <t>2 NE Marathon City</t>
  </si>
  <si>
    <t>1 NW Little Chicago</t>
  </si>
  <si>
    <t> 1 N Colby</t>
  </si>
  <si>
    <t>3 N Mosinee</t>
  </si>
  <si>
    <t>2 NW Hogarty</t>
  </si>
  <si>
    <t>5 SW Wausau</t>
  </si>
  <si>
    <t>6 S Marathon City</t>
  </si>
  <si>
    <t>8 NW Mosinee</t>
  </si>
  <si>
    <t>1 NW Wausau</t>
  </si>
  <si>
    <t>2 NE Schofield</t>
  </si>
  <si>
    <t>2 E Abbotsford</t>
  </si>
  <si>
    <t>2 N Wausau</t>
  </si>
  <si>
    <t>4 S Athens</t>
  </si>
  <si>
    <t xml:space="preserve">5 N Athens </t>
  </si>
  <si>
    <t>4 NE Wausau</t>
  </si>
  <si>
    <t>Schofield</t>
  </si>
  <si>
    <t>5 W Wausau</t>
  </si>
  <si>
    <t>1 N Stratford</t>
  </si>
  <si>
    <t>Little Chicago</t>
  </si>
  <si>
    <t>2 WNW Hogarty</t>
  </si>
  <si>
    <t>5 SE Rothschild</t>
  </si>
  <si>
    <t>Pike Lake</t>
  </si>
  <si>
    <t>Knowlton</t>
  </si>
  <si>
    <t>Ringle</t>
  </si>
  <si>
    <t>8 WSW Mosinee</t>
  </si>
  <si>
    <t>Wien</t>
  </si>
  <si>
    <t>10 E Wausau</t>
  </si>
  <si>
    <t>5 SW Mosinee</t>
  </si>
  <si>
    <t>3 SSW Wausau</t>
  </si>
  <si>
    <t>15 E Wausau</t>
  </si>
  <si>
    <t>5 NE Abbotsford</t>
  </si>
  <si>
    <t>Wausau Airport</t>
  </si>
  <si>
    <t>4 N Marshfield</t>
  </si>
  <si>
    <t>10 NE Athens</t>
  </si>
  <si>
    <t>10 NNW Wausau</t>
  </si>
  <si>
    <t>2 SE Kelly</t>
  </si>
  <si>
    <t>6 W Mosinee</t>
  </si>
  <si>
    <t>1 E Abbotsford</t>
  </si>
  <si>
    <t>Rib Falls</t>
  </si>
  <si>
    <t>4 SW Wausau</t>
  </si>
  <si>
    <t>6 E Spencer</t>
  </si>
  <si>
    <t>2 NE Hogarty</t>
  </si>
  <si>
    <t>5 E Stratford</t>
  </si>
  <si>
    <t>3 E Marathon</t>
  </si>
  <si>
    <t>15 NE Wausau</t>
  </si>
  <si>
    <t xml:space="preserve">4 ENE Marathon </t>
  </si>
  <si>
    <t>2 SW Stratford</t>
  </si>
  <si>
    <t xml:space="preserve">2 W Wausau </t>
  </si>
  <si>
    <t>Halder</t>
  </si>
  <si>
    <t>2 W Unity - 3 NE Abbostford</t>
  </si>
  <si>
    <t>7 ESE Knowlton - 5 W Elderon</t>
  </si>
  <si>
    <t>4 W Fenwood - 11 E Fenwood</t>
  </si>
  <si>
    <t>2 W Athens</t>
  </si>
  <si>
    <t>5 W Athens</t>
  </si>
  <si>
    <t>Mayflower Lake</t>
  </si>
  <si>
    <t>6 W Unity - Cherokee</t>
  </si>
  <si>
    <t>13 N Wausau - Texas</t>
  </si>
  <si>
    <t>13.5 WSW Wausau - Wausau</t>
  </si>
  <si>
    <t>4.5 SW Hadler - Rib Falls</t>
  </si>
  <si>
    <t>1 W Edgar</t>
  </si>
  <si>
    <t>2 W Stratford</t>
  </si>
  <si>
    <t>2 WSW Stratford</t>
  </si>
  <si>
    <t>3 NW Elderon</t>
  </si>
  <si>
    <t>6.5 N Stratford - 2.5 NNW Fernwood</t>
  </si>
  <si>
    <t>3 N Sunset</t>
  </si>
  <si>
    <t>4 WSW Mosinee</t>
  </si>
  <si>
    <t>3 SE Stratford - 6 NW Mosinee</t>
  </si>
  <si>
    <t>6 NW Wausau - 4 NE Wausau</t>
  </si>
  <si>
    <t>5 S Spencer</t>
  </si>
  <si>
    <t>6 SE Schofield</t>
  </si>
  <si>
    <t>3 SE Schofield</t>
  </si>
  <si>
    <t>2 NE Rothschild</t>
  </si>
  <si>
    <t>1 SE Schofield</t>
  </si>
  <si>
    <t>3 SW Colby</t>
  </si>
  <si>
    <t>MARATHON COUNTY STORM REPORTS BY MONTH</t>
  </si>
  <si>
    <t xml:space="preserve">MARATHON COUNTY STORM REPORTS BY YEAR </t>
  </si>
  <si>
    <t xml:space="preserve">MARATHON COUNTY EVENT DAYS BY YEAR  </t>
  </si>
  <si>
    <t xml:space="preserve">MARATHON COUNTY STORM REPORTS BY MONTH - HOUR </t>
  </si>
  <si>
    <t>%</t>
  </si>
  <si>
    <t>6 WNW Hogarty</t>
  </si>
  <si>
    <t>Wausau (airport)</t>
  </si>
  <si>
    <t>MARATHON COUNTY TORNADOES</t>
  </si>
  <si>
    <t>44..92</t>
  </si>
  <si>
    <t xml:space="preserve">3 N Athens </t>
  </si>
  <si>
    <t>5 SE Marathon</t>
  </si>
  <si>
    <t>8 N Wausau</t>
  </si>
  <si>
    <t>2 N Hatley</t>
  </si>
  <si>
    <t>4 NW Rozellville</t>
  </si>
  <si>
    <t>1 E Mosinee</t>
  </si>
  <si>
    <t>Mosinee (Central Wisconsin Airport)</t>
  </si>
  <si>
    <t>1 NW Cherokee</t>
  </si>
  <si>
    <t>4 N Hatley</t>
  </si>
  <si>
    <t>3 ENE Knowlton</t>
  </si>
  <si>
    <t>Rib Falls to Wausau</t>
  </si>
  <si>
    <t>0.7 S Spencer</t>
  </si>
  <si>
    <t>3.6 NW Rozellville</t>
  </si>
  <si>
    <t>0.7 S Bevent</t>
  </si>
  <si>
    <t>3.6 NW Granite Heights</t>
  </si>
  <si>
    <t>6.3 NNW of Kalinke</t>
  </si>
  <si>
    <t>5 S Stratford</t>
  </si>
  <si>
    <t>1.5 S Colby</t>
  </si>
  <si>
    <t>6 SSW Wausau Airport</t>
  </si>
  <si>
    <t>3 NE Brokaw - 6 NE Hogarty</t>
  </si>
  <si>
    <t>1 N - 1.2 NE Stratford</t>
  </si>
  <si>
    <t>4 SW Shantytown - Shantytown</t>
  </si>
  <si>
    <t xml:space="preserve">8.5 NNE - 6.9 NE Nutterville </t>
  </si>
  <si>
    <t>4 SW - 4.2 SW Hogarty</t>
  </si>
  <si>
    <t>2 NE - 1.8 NE Ringle</t>
  </si>
  <si>
    <t>2 N - 1.8 N Elderon</t>
  </si>
  <si>
    <t>3 W - 0.8 W Central Wisconsin Airport</t>
  </si>
  <si>
    <t>5.2 W - 5 W Athens</t>
  </si>
  <si>
    <t>4 W - 4.5 WNW Edgar</t>
  </si>
  <si>
    <t>1 W - 1.5 NW Athens</t>
  </si>
  <si>
    <t xml:space="preserve">3 W Marathon  </t>
  </si>
  <si>
    <t>7 S Hogarty</t>
  </si>
  <si>
    <t>4 W Mosinee</t>
  </si>
  <si>
    <t xml:space="preserve">MARATHON COUNTY STORM EVENTS BY DECADE  </t>
  </si>
  <si>
    <t>6 N Wausau</t>
  </si>
  <si>
    <t>5 NW Stratford</t>
  </si>
  <si>
    <t>0.6 NE Stratford</t>
  </si>
  <si>
    <t>1.3 SSW Wausau Municipal Airport</t>
  </si>
  <si>
    <t>1 NW Stratford</t>
  </si>
  <si>
    <t>Marathon City</t>
  </si>
  <si>
    <t xml:space="preserve">8 NE Wausau </t>
  </si>
  <si>
    <t>Rib Mountain</t>
  </si>
  <si>
    <t>Elderon</t>
  </si>
  <si>
    <t>2 W Rib Mountain</t>
  </si>
  <si>
    <t xml:space="preserve">Wausau </t>
  </si>
  <si>
    <t>1 SW Stratford - Wausau</t>
  </si>
  <si>
    <t>1 NE Abbotsford - Merrill</t>
  </si>
  <si>
    <t>1.5 SSW Schofield</t>
  </si>
  <si>
    <t>4.6 NNE Ringle</t>
  </si>
  <si>
    <t>1.4 S Kelly</t>
  </si>
  <si>
    <t>2.8 WSW Sunset</t>
  </si>
  <si>
    <t>1.6 WSW Little Chicago</t>
  </si>
  <si>
    <t>1.2 NNE Wausau Munincipal Airport</t>
  </si>
  <si>
    <t>2.3 WSW Taegesville</t>
  </si>
  <si>
    <t>1.3 NW Wausau</t>
  </si>
  <si>
    <t>0.7 S Wausau</t>
  </si>
  <si>
    <t>0.5 SSW Rozellville</t>
  </si>
  <si>
    <t>1.1 SE Ingersoll</t>
  </si>
  <si>
    <t>1.6 S Ingersoll</t>
  </si>
  <si>
    <t>2 WSW Wausau</t>
  </si>
  <si>
    <t>2010-2019</t>
  </si>
  <si>
    <t>2 N Hamburg - 1 SW Bloomfield</t>
  </si>
  <si>
    <t>0.5 E Schofield</t>
  </si>
  <si>
    <t>4.9 WSW Wausau</t>
  </si>
  <si>
    <t>2 S Spencer</t>
  </si>
  <si>
    <t>0.7 S Wausau - 0.6 ESE Kelly</t>
  </si>
  <si>
    <t>5 SW Rozellville</t>
  </si>
  <si>
    <t xml:space="preserve">0.7 S Wausau  </t>
  </si>
  <si>
    <t>1 NW Halder</t>
  </si>
  <si>
    <t>3.7 SSE - 4.8 ENE Marathon.</t>
  </si>
  <si>
    <t>1.6 WNW Riverside</t>
  </si>
  <si>
    <t>2.8 WSW Wausau Airport</t>
  </si>
  <si>
    <t>1.2 NW Cherokee</t>
  </si>
  <si>
    <t>1 W Milan</t>
  </si>
  <si>
    <t>3.2 N Athens</t>
  </si>
  <si>
    <t>3.4 S Little Chicago</t>
  </si>
  <si>
    <t>1.2 SE Wausau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</si>
  <si>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</si>
  <si>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</si>
  <si>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</si>
  <si>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</si>
  <si>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</si>
  <si>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</si>
  <si>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</si>
  <si>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</si>
  <si>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</si>
  <si>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</si>
  <si>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</si>
  <si>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</si>
  <si>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</si>
  <si>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</si>
  <si>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</si>
  <si>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</si>
  <si>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</si>
  <si>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</si>
  <si>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</si>
  <si>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</si>
  <si>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</si>
  <si>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</si>
  <si>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</si>
  <si>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2 PM</t>
  </si>
  <si>
    <t>??</t>
  </si>
  <si>
    <t>&lt; 1</t>
  </si>
  <si>
    <t>1 - 1.99</t>
  </si>
  <si>
    <t>2 - 2.99</t>
  </si>
  <si>
    <t>3 - 3.99</t>
  </si>
  <si>
    <t>4 - 4.99</t>
  </si>
  <si>
    <t>1.8 W Schofield</t>
  </si>
  <si>
    <t>3.5 SSW Schofield</t>
  </si>
  <si>
    <t>3.1 SSW Schofield</t>
  </si>
  <si>
    <t>4 NE Central Wisconsin Airport</t>
  </si>
  <si>
    <t>4.2 NE Central Wisconsin Airport</t>
  </si>
  <si>
    <t>1.9 E Colby</t>
  </si>
  <si>
    <t>0.5 E Athens</t>
  </si>
  <si>
    <t>0.5 Schofield</t>
  </si>
  <si>
    <t>2.2 SSE Kelly</t>
  </si>
  <si>
    <t>3/4-1</t>
  </si>
  <si>
    <t>&gt;=2</t>
  </si>
  <si>
    <t>1980s</t>
  </si>
  <si>
    <t>1990s</t>
  </si>
  <si>
    <t>2000s</t>
  </si>
  <si>
    <t>2010s</t>
  </si>
  <si>
    <t>5 - 5.99</t>
  </si>
  <si>
    <t>3 ENE Rib Falls</t>
  </si>
  <si>
    <t>0.6 SE Wausau</t>
  </si>
  <si>
    <t>4.4 E Hogarty</t>
  </si>
  <si>
    <t>1.6 ENE Wausau Airport</t>
  </si>
  <si>
    <t>0.7 S Knowlton</t>
  </si>
  <si>
    <t>0.9 SE Edgar</t>
  </si>
  <si>
    <t>% Reports</t>
  </si>
  <si>
    <t>1920-1929</t>
  </si>
  <si>
    <t>NA</t>
  </si>
  <si>
    <t>0.9 SE Halder</t>
  </si>
  <si>
    <t>4.2 N Mosinee</t>
  </si>
  <si>
    <t>Central Wisconsin Airport</t>
  </si>
  <si>
    <t xml:space="preserve">4.0 SE Rozellville </t>
  </si>
  <si>
    <t>4.6 NE Marathon</t>
  </si>
  <si>
    <t>2.0 W Wausau</t>
  </si>
  <si>
    <t>0.5 E Hogarty</t>
  </si>
  <si>
    <t xml:space="preserve">2.1 NNW Marathon City </t>
  </si>
  <si>
    <t>0.8 WSW Poniatowski</t>
  </si>
  <si>
    <t>1.5 SSW Stratford</t>
  </si>
  <si>
    <t>3.2 ESE Edgar</t>
  </si>
  <si>
    <t>1950s</t>
  </si>
  <si>
    <t>1960s</t>
  </si>
  <si>
    <t>1970s</t>
  </si>
  <si>
    <t>1.2 SW Mann</t>
  </si>
  <si>
    <t>4.0 NW Rozellville</t>
  </si>
  <si>
    <t>Mann</t>
  </si>
  <si>
    <t>1.2 SW Wausau</t>
  </si>
  <si>
    <t>1.4 NNE Wausau</t>
  </si>
  <si>
    <t>4.3 NNE Poniatowski</t>
  </si>
  <si>
    <t>1 E Brokaw</t>
  </si>
  <si>
    <t>0.5 W Stratford</t>
  </si>
  <si>
    <t>1.2 NE Cherokee</t>
  </si>
  <si>
    <t>0.5 E Ringle</t>
  </si>
  <si>
    <t>2.9 NNW Milan</t>
  </si>
  <si>
    <t xml:space="preserve"> </t>
  </si>
  <si>
    <t>1.3 NNE Cherokee - 4.4 SSW Stratford</t>
  </si>
  <si>
    <t>5.0 SSW Taegsville - 4.9 S Taegsville</t>
  </si>
  <si>
    <t>0.5 E Mosinee</t>
  </si>
  <si>
    <t>0.5 W Wausau</t>
  </si>
  <si>
    <t>3.1 ENE Marathon</t>
  </si>
  <si>
    <t>1.2 NNE Ringle</t>
  </si>
  <si>
    <t>0.5 E Edgar</t>
  </si>
  <si>
    <t>4.9 NNW Spencer</t>
  </si>
  <si>
    <t>Wausau Municipal Airport</t>
  </si>
  <si>
    <t>0.9 SW Colby</t>
  </si>
  <si>
    <t>2.1 SW Stratford</t>
  </si>
  <si>
    <t>1.9 ESE Granite Heights</t>
  </si>
  <si>
    <t>2020-2029</t>
  </si>
  <si>
    <t>2020s</t>
  </si>
  <si>
    <t>2.3 WNW Poniatowski</t>
  </si>
  <si>
    <t>0.7 S Colby</t>
  </si>
  <si>
    <t>1.5 SSW Moon - 3.9 ENE Knowlton</t>
  </si>
  <si>
    <t>2.9 SSE Moon</t>
  </si>
  <si>
    <t>1.7 NW Wausau</t>
  </si>
  <si>
    <t>2.3 NNE Wausau</t>
  </si>
  <si>
    <t>Cherokee</t>
  </si>
  <si>
    <t>1.6 WNW Wausau</t>
  </si>
  <si>
    <t>6.4 W Shantytown</t>
  </si>
  <si>
    <t>Wausau Downtown Airport</t>
  </si>
  <si>
    <t>1 W Nutterville</t>
  </si>
  <si>
    <t>04:37</t>
  </si>
  <si>
    <t>04:39</t>
  </si>
  <si>
    <t>2.1 ENE Central Wisconsin Airport</t>
  </si>
  <si>
    <t>04:40</t>
  </si>
  <si>
    <t>01:57</t>
  </si>
  <si>
    <t>2.3 NNE Riverside</t>
  </si>
  <si>
    <t>02:30</t>
  </si>
  <si>
    <t>00:10</t>
  </si>
  <si>
    <t>01:00</t>
  </si>
  <si>
    <t>14:15-16:05</t>
  </si>
  <si>
    <t>17:10-17:15</t>
  </si>
  <si>
    <t>01:45-01:49</t>
  </si>
  <si>
    <t>01:46-01:47</t>
  </si>
  <si>
    <t>02:19-02:21</t>
  </si>
  <si>
    <t>14:40-14:45</t>
  </si>
  <si>
    <t>15:00-15:02</t>
  </si>
  <si>
    <t>15:00-15:01</t>
  </si>
  <si>
    <t>15:09-15:11</t>
  </si>
  <si>
    <t>15:20-15:22</t>
  </si>
  <si>
    <t>00:20-00:21</t>
  </si>
  <si>
    <t>18:13-18:27</t>
  </si>
  <si>
    <t>18:22-18:28</t>
  </si>
  <si>
    <t>17:04-17:06</t>
  </si>
  <si>
    <t>17:35-17:43</t>
  </si>
  <si>
    <t>15:27-15:29</t>
  </si>
  <si>
    <t>15:39-15:42</t>
  </si>
  <si>
    <t>15:01-15:14</t>
  </si>
  <si>
    <t>20:00-20:01</t>
  </si>
  <si>
    <t>15:59-16:00</t>
  </si>
  <si>
    <t>17:08-17:41</t>
  </si>
  <si>
    <t>18:01-18:07</t>
  </si>
  <si>
    <t>10:20-10:26</t>
  </si>
  <si>
    <t>08:42-08:50</t>
  </si>
  <si>
    <t>17:28-17:40</t>
  </si>
  <si>
    <t>20:39-20:55</t>
  </si>
  <si>
    <t>17:48-17:50</t>
  </si>
  <si>
    <t>19:12-19:20</t>
  </si>
  <si>
    <t>19:35-20:00</t>
  </si>
  <si>
    <t>21:00-21:05</t>
  </si>
  <si>
    <t>22:30-22:35</t>
  </si>
  <si>
    <t>15:20-15:23</t>
  </si>
  <si>
    <t>20:05</t>
  </si>
  <si>
    <t>17:00</t>
  </si>
  <si>
    <t>23:55</t>
  </si>
  <si>
    <t>17:30</t>
  </si>
  <si>
    <t>11:40</t>
  </si>
  <si>
    <t>18:00</t>
  </si>
  <si>
    <t>15:22</t>
  </si>
  <si>
    <t>18:35</t>
  </si>
  <si>
    <t>13:26</t>
  </si>
  <si>
    <t>08:08</t>
  </si>
  <si>
    <t>16:41</t>
  </si>
  <si>
    <t>16:35</t>
  </si>
  <si>
    <t>18:40</t>
  </si>
  <si>
    <t>12:15</t>
  </si>
  <si>
    <t>12:18</t>
  </si>
  <si>
    <t>14:52</t>
  </si>
  <si>
    <t>18:10</t>
  </si>
  <si>
    <t>18:30</t>
  </si>
  <si>
    <t>13:50</t>
  </si>
  <si>
    <t>15:37</t>
  </si>
  <si>
    <t>21:15</t>
  </si>
  <si>
    <t>18:59</t>
  </si>
  <si>
    <t>19:00</t>
  </si>
  <si>
    <t>17:41</t>
  </si>
  <si>
    <t>20:23</t>
  </si>
  <si>
    <t>16:05</t>
  </si>
  <si>
    <t>14:41</t>
  </si>
  <si>
    <t>15:45</t>
  </si>
  <si>
    <t>16:45</t>
  </si>
  <si>
    <t>23:00</t>
  </si>
  <si>
    <t>17:20</t>
  </si>
  <si>
    <t>19:32</t>
  </si>
  <si>
    <t>15:00</t>
  </si>
  <si>
    <t>17:40</t>
  </si>
  <si>
    <t>22:15</t>
  </si>
  <si>
    <t>23:30</t>
  </si>
  <si>
    <t>04:45</t>
  </si>
  <si>
    <t>22:34</t>
  </si>
  <si>
    <t>22:40</t>
  </si>
  <si>
    <t>17:50</t>
  </si>
  <si>
    <t>22:17</t>
  </si>
  <si>
    <t>19:05</t>
  </si>
  <si>
    <t>15:50</t>
  </si>
  <si>
    <t>07:30</t>
  </si>
  <si>
    <t>19:15</t>
  </si>
  <si>
    <t>15:58</t>
  </si>
  <si>
    <t>16:30</t>
  </si>
  <si>
    <t>12:25</t>
  </si>
  <si>
    <t>11:25</t>
  </si>
  <si>
    <t>11:42</t>
  </si>
  <si>
    <t>20:45</t>
  </si>
  <si>
    <t>03:35</t>
  </si>
  <si>
    <t>16:00</t>
  </si>
  <si>
    <t>11:30</t>
  </si>
  <si>
    <t>11:45</t>
  </si>
  <si>
    <t>01:24</t>
  </si>
  <si>
    <t>13:40</t>
  </si>
  <si>
    <t>14:34</t>
  </si>
  <si>
    <t>16:14</t>
  </si>
  <si>
    <t>13:12</t>
  </si>
  <si>
    <t>20:40</t>
  </si>
  <si>
    <t>23:25</t>
  </si>
  <si>
    <t>14:20</t>
  </si>
  <si>
    <t>20:11</t>
  </si>
  <si>
    <t>15:17</t>
  </si>
  <si>
    <t>10:05</t>
  </si>
  <si>
    <t>10:20</t>
  </si>
  <si>
    <t>10:45</t>
  </si>
  <si>
    <t>20:10</t>
  </si>
  <si>
    <t>20:30</t>
  </si>
  <si>
    <t>04:15</t>
  </si>
  <si>
    <t>02:40</t>
  </si>
  <si>
    <t>16:50</t>
  </si>
  <si>
    <t>17:45</t>
  </si>
  <si>
    <t>01:56</t>
  </si>
  <si>
    <t>02:15</t>
  </si>
  <si>
    <t>15:32</t>
  </si>
  <si>
    <t>23:37</t>
  </si>
  <si>
    <t>01:27</t>
  </si>
  <si>
    <t>15:15</t>
  </si>
  <si>
    <t>19:27</t>
  </si>
  <si>
    <t>20:41</t>
  </si>
  <si>
    <t>00:15</t>
  </si>
  <si>
    <t>02:47</t>
  </si>
  <si>
    <t>03:05</t>
  </si>
  <si>
    <t>23:45</t>
  </si>
  <si>
    <t>23:53</t>
  </si>
  <si>
    <t>23:56</t>
  </si>
  <si>
    <t>15:59</t>
  </si>
  <si>
    <t>19:20</t>
  </si>
  <si>
    <t>19:22</t>
  </si>
  <si>
    <t>19:40</t>
  </si>
  <si>
    <t>18:11</t>
  </si>
  <si>
    <t>18:32</t>
  </si>
  <si>
    <t>18:44</t>
  </si>
  <si>
    <t>20:37</t>
  </si>
  <si>
    <t>21:17</t>
  </si>
  <si>
    <t>23:19</t>
  </si>
  <si>
    <t>23:40</t>
  </si>
  <si>
    <t>11:03</t>
  </si>
  <si>
    <t>18:27</t>
  </si>
  <si>
    <t>10:23</t>
  </si>
  <si>
    <t>10:55</t>
  </si>
  <si>
    <t>18:22</t>
  </si>
  <si>
    <t>18:50</t>
  </si>
  <si>
    <t>21:20</t>
  </si>
  <si>
    <t>21:36</t>
  </si>
  <si>
    <t>17:10</t>
  </si>
  <si>
    <t>21:10</t>
  </si>
  <si>
    <t>21:12</t>
  </si>
  <si>
    <t>21:19</t>
  </si>
  <si>
    <t>21:22</t>
  </si>
  <si>
    <t>21:29</t>
  </si>
  <si>
    <t>21:40</t>
  </si>
  <si>
    <t>18:24</t>
  </si>
  <si>
    <t>18:03</t>
  </si>
  <si>
    <t>16:07</t>
  </si>
  <si>
    <t>12:37</t>
  </si>
  <si>
    <t>13:08</t>
  </si>
  <si>
    <t>16:17</t>
  </si>
  <si>
    <t>12:21</t>
  </si>
  <si>
    <t>12:35</t>
  </si>
  <si>
    <t>12:45</t>
  </si>
  <si>
    <t>16:25</t>
  </si>
  <si>
    <t>14:33</t>
  </si>
  <si>
    <t>14:45</t>
  </si>
  <si>
    <t>15:55</t>
  </si>
  <si>
    <t>14:09</t>
  </si>
  <si>
    <t>15:05</t>
  </si>
  <si>
    <t>19:24</t>
  </si>
  <si>
    <t>19:25</t>
  </si>
  <si>
    <t>11:27</t>
  </si>
  <si>
    <t>12:00</t>
  </si>
  <si>
    <t>18:20</t>
  </si>
  <si>
    <t>00:08</t>
  </si>
  <si>
    <t>11:10</t>
  </si>
  <si>
    <t>13:00</t>
  </si>
  <si>
    <t>16:52</t>
  </si>
  <si>
    <t>15:20</t>
  </si>
  <si>
    <t>15:40</t>
  </si>
  <si>
    <t>16:10</t>
  </si>
  <si>
    <t>22:01</t>
  </si>
  <si>
    <t>22:30</t>
  </si>
  <si>
    <t>20:03</t>
  </si>
  <si>
    <t>20:18</t>
  </si>
  <si>
    <t>13:35</t>
  </si>
  <si>
    <t>17:48</t>
  </si>
  <si>
    <t>05:00</t>
  </si>
  <si>
    <t>05:10</t>
  </si>
  <si>
    <t>05:15</t>
  </si>
  <si>
    <t>18:18</t>
  </si>
  <si>
    <t>06:50</t>
  </si>
  <si>
    <t>06:52</t>
  </si>
  <si>
    <t>06:00</t>
  </si>
  <si>
    <t>21:30</t>
  </si>
  <si>
    <t>21:39</t>
  </si>
  <si>
    <t>04:20</t>
  </si>
  <si>
    <t>03:53</t>
  </si>
  <si>
    <t>01:33</t>
  </si>
  <si>
    <t>03:00</t>
  </si>
  <si>
    <t>03:13</t>
  </si>
  <si>
    <t>17:15</t>
  </si>
  <si>
    <t>17:47</t>
  </si>
  <si>
    <t>16:55</t>
  </si>
  <si>
    <t>06:09</t>
  </si>
  <si>
    <t>10:40</t>
  </si>
  <si>
    <t>11:04</t>
  </si>
  <si>
    <t>23:26</t>
  </si>
  <si>
    <t>23:39</t>
  </si>
  <si>
    <t>00:05</t>
  </si>
  <si>
    <t>18:05</t>
  </si>
  <si>
    <t>18:07</t>
  </si>
  <si>
    <t>19:50</t>
  </si>
  <si>
    <t>18:26</t>
  </si>
  <si>
    <t>17:55</t>
  </si>
  <si>
    <t>19:45</t>
  </si>
  <si>
    <t>19:31</t>
  </si>
  <si>
    <t>19:08</t>
  </si>
  <si>
    <t>20:15</t>
  </si>
  <si>
    <t>20:55</t>
  </si>
  <si>
    <t>19:04</t>
  </si>
  <si>
    <t>19:10</t>
  </si>
  <si>
    <t>20:07</t>
  </si>
  <si>
    <t>09:45</t>
  </si>
  <si>
    <t>10:01</t>
  </si>
  <si>
    <t>21:00</t>
  </si>
  <si>
    <t>21:04</t>
  </si>
  <si>
    <t>17:26</t>
  </si>
  <si>
    <t>(CST)</t>
  </si>
  <si>
    <t>14:51-14:59</t>
  </si>
  <si>
    <t>20:35-20:37</t>
  </si>
  <si>
    <t>16:38-16:40</t>
  </si>
  <si>
    <t>16:54-16:56</t>
  </si>
  <si>
    <t>20:50</t>
  </si>
  <si>
    <t>12:01</t>
  </si>
  <si>
    <t>16:40</t>
  </si>
  <si>
    <t>12:07</t>
  </si>
  <si>
    <t>15:51</t>
  </si>
  <si>
    <t>14:37</t>
  </si>
  <si>
    <t>16:06</t>
  </si>
  <si>
    <t>18:06</t>
  </si>
  <si>
    <t>12:05</t>
  </si>
  <si>
    <t>20:17</t>
  </si>
  <si>
    <t>16:33</t>
  </si>
  <si>
    <t>04:05</t>
  </si>
  <si>
    <t>09:00</t>
  </si>
  <si>
    <t>09:15</t>
  </si>
  <si>
    <t>23:20</t>
  </si>
  <si>
    <t>00:00</t>
  </si>
  <si>
    <t>00:55</t>
  </si>
  <si>
    <t>01:01</t>
  </si>
  <si>
    <t>01:15</t>
  </si>
  <si>
    <t>19:13</t>
  </si>
  <si>
    <t>19:19</t>
  </si>
  <si>
    <t>20:31</t>
  </si>
  <si>
    <t>19:55</t>
  </si>
  <si>
    <t>21:42</t>
  </si>
  <si>
    <t>23:48</t>
  </si>
  <si>
    <t>00:02</t>
  </si>
  <si>
    <t>20:13</t>
  </si>
  <si>
    <t>15:33</t>
  </si>
  <si>
    <t>16:29</t>
  </si>
  <si>
    <t>18:36</t>
  </si>
  <si>
    <t>17:25</t>
  </si>
  <si>
    <t>17:28</t>
  </si>
  <si>
    <t>17:37</t>
  </si>
  <si>
    <t>20:00</t>
  </si>
  <si>
    <t>09:37</t>
  </si>
  <si>
    <t>17:18</t>
  </si>
  <si>
    <t>04:25</t>
  </si>
  <si>
    <t>22:10</t>
  </si>
  <si>
    <t>17:36</t>
  </si>
  <si>
    <t>18:15</t>
  </si>
  <si>
    <t>21:55</t>
  </si>
  <si>
    <t>22:51</t>
  </si>
  <si>
    <t>20:08</t>
  </si>
  <si>
    <t>15:30</t>
  </si>
  <si>
    <t>06:19</t>
  </si>
  <si>
    <t>11:39</t>
  </si>
  <si>
    <t>16:37</t>
  </si>
  <si>
    <t>21:06</t>
  </si>
  <si>
    <t>16:03</t>
  </si>
  <si>
    <t>20:16</t>
  </si>
  <si>
    <t>21:18</t>
  </si>
  <si>
    <t>21:14</t>
  </si>
  <si>
    <t>12:20</t>
  </si>
  <si>
    <t>12:32</t>
  </si>
  <si>
    <t>12:43</t>
  </si>
  <si>
    <t>14:07</t>
  </si>
  <si>
    <t>14:32</t>
  </si>
  <si>
    <t>16:57</t>
  </si>
  <si>
    <t>17:08</t>
  </si>
  <si>
    <t>16:24</t>
  </si>
  <si>
    <t>17:07</t>
  </si>
  <si>
    <t>22:50</t>
  </si>
  <si>
    <t>12:50</t>
  </si>
  <si>
    <t>14:55</t>
  </si>
  <si>
    <t>16:53</t>
  </si>
  <si>
    <t>17:51</t>
  </si>
  <si>
    <t>06:05</t>
  </si>
  <si>
    <t>18:55</t>
  </si>
  <si>
    <t>19:41</t>
  </si>
  <si>
    <t>16:56</t>
  </si>
  <si>
    <t>13:30</t>
  </si>
  <si>
    <t>16:34</t>
  </si>
  <si>
    <t>16:38</t>
  </si>
  <si>
    <t>16:49</t>
  </si>
  <si>
    <t>15:16</t>
  </si>
  <si>
    <t>15:42</t>
  </si>
  <si>
    <t>09:02</t>
  </si>
  <si>
    <t>09:03</t>
  </si>
  <si>
    <t>21:46</t>
  </si>
  <si>
    <t>22:55</t>
  </si>
  <si>
    <t>13:25</t>
  </si>
  <si>
    <t>13:27</t>
  </si>
  <si>
    <t>14:08</t>
  </si>
  <si>
    <t>07:44</t>
  </si>
  <si>
    <t>07:48</t>
  </si>
  <si>
    <t>08:05</t>
  </si>
  <si>
    <t>05:52</t>
  </si>
  <si>
    <t>12:30</t>
  </si>
  <si>
    <t>15:09</t>
  </si>
  <si>
    <t>17:46</t>
  </si>
  <si>
    <t>06:07</t>
  </si>
  <si>
    <t>23:35</t>
  </si>
  <si>
    <t>20:20</t>
  </si>
  <si>
    <t>20:47</t>
  </si>
  <si>
    <t>10:50</t>
  </si>
  <si>
    <t>07:35</t>
  </si>
  <si>
    <t>07:38</t>
  </si>
  <si>
    <t>08:25</t>
  </si>
  <si>
    <t>08:31</t>
  </si>
  <si>
    <t>14:13</t>
  </si>
  <si>
    <t>10:56</t>
  </si>
  <si>
    <t>12:39</t>
  </si>
  <si>
    <t>1.4 W Peplin - 0.9 N Pike Lake</t>
  </si>
  <si>
    <t>Chili - near Rib Mountain</t>
  </si>
  <si>
    <t>6 SE Chippewa Falls - 2 NW Athens</t>
  </si>
  <si>
    <t>Rothschild - 6 NE Mosinee</t>
  </si>
  <si>
    <t>Wausau - Mosinee</t>
  </si>
  <si>
    <t>Spencer - Stratford</t>
  </si>
  <si>
    <t>Wausau - 4 SW Wausau</t>
  </si>
  <si>
    <t>3 N Abbotsford - Athens</t>
  </si>
  <si>
    <t>6 N Spencer - Abbotsford</t>
  </si>
  <si>
    <t>3 N Colby - 2 ESE Colby</t>
  </si>
  <si>
    <t>Athens - Wausau</t>
  </si>
  <si>
    <t>1 S Rib Falls - 2 W Marathon</t>
  </si>
  <si>
    <t>Marathon - 9 W Rothschild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</si>
  <si>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</si>
  <si>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</si>
  <si>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</si>
  <si>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</si>
  <si>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</si>
  <si>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</si>
  <si>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</si>
  <si>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</si>
  <si>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</si>
  <si>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</si>
  <si>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</si>
  <si>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</si>
  <si>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</si>
  <si>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</si>
  <si>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</si>
  <si>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</si>
  <si>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</si>
  <si>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Width</t>
  </si>
  <si>
    <t>Path</t>
  </si>
  <si>
    <t>(Yards)</t>
  </si>
  <si>
    <t>(Miles)</t>
  </si>
  <si>
    <t xml:space="preserve">TORNADOES </t>
  </si>
  <si>
    <t>Hour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</si>
  <si>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</si>
  <si>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</si>
  <si>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</si>
  <si>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</si>
  <si>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</si>
  <si>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</si>
  <si>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</si>
  <si>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</si>
  <si>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</si>
  <si>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</si>
  <si>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</si>
  <si>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</si>
  <si>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</si>
  <si>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</si>
  <si>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</si>
  <si>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</si>
  <si>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</si>
  <si>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</si>
  <si>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</si>
  <si>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</si>
  <si>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</si>
  <si>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</si>
  <si>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</si>
  <si>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</si>
  <si>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</si>
  <si>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</si>
  <si>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</si>
  <si>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</si>
  <si>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</si>
  <si>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</si>
  <si>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</si>
  <si>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</si>
  <si>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</si>
  <si>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</si>
  <si>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</si>
  <si>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</si>
  <si>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</si>
  <si>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</si>
  <si>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</si>
  <si>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</si>
  <si>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</si>
  <si>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</si>
  <si>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</si>
  <si>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</si>
  <si>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</si>
  <si>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</si>
  <si>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</si>
  <si>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</si>
  <si>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</si>
  <si>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</si>
  <si>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</si>
  <si>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</si>
  <si>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</si>
  <si>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</si>
  <si>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</si>
  <si>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</si>
  <si>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>No Tornadoes</t>
  </si>
  <si>
    <t xml:space="preserve">Wind </t>
  </si>
  <si>
    <t>Tornado</t>
  </si>
  <si>
    <t>Wind</t>
  </si>
  <si>
    <t>% Hail</t>
  </si>
  <si>
    <t>% Wind</t>
  </si>
  <si>
    <t>Warm</t>
  </si>
  <si>
    <t>Season</t>
  </si>
  <si>
    <t>Totals</t>
  </si>
  <si>
    <t>Through</t>
  </si>
  <si>
    <t>September</t>
  </si>
  <si>
    <t>Average</t>
  </si>
  <si>
    <t>Days</t>
  </si>
  <si>
    <t xml:space="preserve">Decade </t>
  </si>
  <si>
    <t>Size</t>
  </si>
  <si>
    <t>Gust</t>
  </si>
  <si>
    <t>(12 AM to 6 AM)</t>
  </si>
  <si>
    <t>Percent</t>
  </si>
  <si>
    <t>Rozellville - 9 SW Rozellville</t>
  </si>
  <si>
    <t>F/EF</t>
  </si>
  <si>
    <t>F/EF0</t>
  </si>
  <si>
    <t>F/EF1</t>
  </si>
  <si>
    <t>F/EF2</t>
  </si>
  <si>
    <t>F/EF3</t>
  </si>
  <si>
    <t>F/EF4</t>
  </si>
  <si>
    <t>F/EF5</t>
  </si>
  <si>
    <t>02:35-02:36</t>
  </si>
  <si>
    <t>4.4 NNE Central Wisconsin Airport</t>
  </si>
  <si>
    <t>4.4 NW Hamburg</t>
  </si>
  <si>
    <t>Nutterville</t>
  </si>
  <si>
    <t>22:28-22:29</t>
  </si>
  <si>
    <t>2.4 SE Hogarty</t>
  </si>
  <si>
    <t>23:54-23:55</t>
  </si>
  <si>
    <t>19:20-19:30</t>
  </si>
  <si>
    <t>19:40-19:44</t>
  </si>
  <si>
    <t>4.8 SE Merrill - 2.8 NE Granite Heights</t>
  </si>
  <si>
    <t>20:18-20:19</t>
  </si>
  <si>
    <t>0.4 SSE Peplin - 0.6 SSE Peplin</t>
  </si>
  <si>
    <t>19:50-19:51</t>
  </si>
  <si>
    <t>2.9 E Granite Heights</t>
  </si>
  <si>
    <t>20:00-20:03</t>
  </si>
  <si>
    <t>2.8 WSW Wausau Municipal Airport</t>
  </si>
  <si>
    <t>20:05-20:06</t>
  </si>
  <si>
    <t>20:15-20:16</t>
  </si>
  <si>
    <t>0.9 NW Hatley</t>
  </si>
  <si>
    <t>20:12-20:13</t>
  </si>
  <si>
    <t>2.1 ESE Stratford</t>
  </si>
  <si>
    <t>17:00-17:31</t>
  </si>
  <si>
    <t>21:37-21:39</t>
  </si>
  <si>
    <t>22:10-22:12</t>
  </si>
  <si>
    <t>2.1 NNW Marathon</t>
  </si>
  <si>
    <t>01:13-01:14</t>
  </si>
  <si>
    <t>13:10-13:11</t>
  </si>
  <si>
    <t>13:35-13:36</t>
  </si>
  <si>
    <t>20:29-20:30</t>
  </si>
  <si>
    <t>1.5 NNE Marshfield</t>
  </si>
  <si>
    <t>17:05-17:06</t>
  </si>
  <si>
    <t>1.2 NE Hamburg</t>
  </si>
  <si>
    <t>03:15-03:16</t>
  </si>
  <si>
    <t>15:57-15:58</t>
  </si>
  <si>
    <t>21:49-21:50</t>
  </si>
  <si>
    <t>18:25-18:26</t>
  </si>
  <si>
    <t>2.5 NE Wausau</t>
  </si>
  <si>
    <t>18:30-18:32</t>
  </si>
  <si>
    <t>18:30-18:31</t>
  </si>
  <si>
    <t>0.5 E Wausau</t>
  </si>
  <si>
    <t>1.6 ENE Wausau</t>
  </si>
  <si>
    <t>18:40-18:41</t>
  </si>
  <si>
    <t>0.7 S Kelly</t>
  </si>
  <si>
    <t>19:00-19:01</t>
  </si>
  <si>
    <t>2 SW Rib Falls</t>
  </si>
  <si>
    <t>18:35-18:36</t>
  </si>
  <si>
    <t>1.5 NNW Marathon</t>
  </si>
  <si>
    <t>18:29-18:30</t>
  </si>
  <si>
    <t>0.9 NW Mosinee</t>
  </si>
  <si>
    <t>08:27-08:28</t>
  </si>
  <si>
    <t>09:06-09:07</t>
  </si>
  <si>
    <t>4 WNW Corinth</t>
  </si>
  <si>
    <t>09:07-09:08</t>
  </si>
  <si>
    <t>09:36-09:37</t>
  </si>
  <si>
    <t>09:59-10:00</t>
  </si>
  <si>
    <t>1.5 NNW Mosinee</t>
  </si>
  <si>
    <t>18:34-18:37</t>
  </si>
  <si>
    <t>0.7 SSW Unity - 2.2 S Colby</t>
  </si>
  <si>
    <t>18:45-18:46</t>
  </si>
  <si>
    <t>2.8 N Riverside</t>
  </si>
  <si>
    <t>18:47-18:50</t>
  </si>
  <si>
    <t>1.4 WSW Fenwood - 1 S Wien</t>
  </si>
  <si>
    <t>18:51-18:54</t>
  </si>
  <si>
    <t>1.5 SE Stratford - 2 W Poniatowski</t>
  </si>
  <si>
    <t>18:50-18:51</t>
  </si>
  <si>
    <t>19:07-19:08</t>
  </si>
  <si>
    <t>Tornado formed in Clark County at 7:59 AM CST</t>
  </si>
  <si>
    <t>07:59-08:01</t>
  </si>
  <si>
    <t>Tornado formed in Clark County at 6:34 PM CST</t>
  </si>
  <si>
    <t>13:25-13:26</t>
  </si>
  <si>
    <t>17:40-17:41</t>
  </si>
  <si>
    <t>01:20-01:22</t>
  </si>
  <si>
    <t>0.9 NW Central Wisconsin Airport</t>
  </si>
  <si>
    <t>08:18-08;20</t>
  </si>
  <si>
    <t>2.9 NNE Poniatowski</t>
  </si>
  <si>
    <t>286+A291:N302</t>
  </si>
  <si>
    <t>14:10-14:15</t>
  </si>
  <si>
    <t>1.6 ESE Stratford</t>
  </si>
  <si>
    <t>14:15-14:20</t>
  </si>
  <si>
    <t>Poniatowski</t>
  </si>
  <si>
    <t>19:05-19:06</t>
  </si>
  <si>
    <t>2.5 NE Marathon</t>
  </si>
  <si>
    <t>19:49-19:50</t>
  </si>
  <si>
    <t>3.5 N Central WI Airport</t>
  </si>
  <si>
    <t>21:40-21:41</t>
  </si>
  <si>
    <t>17:25-17:26</t>
  </si>
  <si>
    <t>Updated: 01/01/25</t>
  </si>
  <si>
    <t>1980-2024</t>
  </si>
  <si>
    <t>Number of Days of Severe Weather - Updated 01/01/2025</t>
  </si>
  <si>
    <t>1.3 SW Colby - 0.8 S Colby</t>
  </si>
  <si>
    <t>Rating</t>
  </si>
  <si>
    <t>F/EF Rating</t>
  </si>
  <si>
    <t xml:space="preserve">Hour 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</si>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</sst>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4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3">
    <xf numFmtId="0" fontId="0" fillId="0" borderId="0" xfId="0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/>
    <xf numFmtId="2" fontId="0" fillId="0" borderId="1" xfId="0" applyNumberFormat="1" applyBorder="1"/>
    <xf numFmtId="2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2" fontId="4" fillId="3" borderId="1" xfId="0" applyNumberFormat="1" applyFont="1" applyFill="1" applyBorder="1" applyAlignment="1"/>
    <xf numFmtId="2" fontId="4" fillId="3" borderId="1" xfId="0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/>
    <xf numFmtId="2" fontId="0" fillId="2" borderId="1" xfId="0" applyNumberFormat="1" applyFill="1" applyBorder="1" applyAlignment="1"/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8" fontId="4" fillId="2" borderId="1" xfId="0" quotePrefix="1" applyNumberFormat="1" applyFont="1" applyFill="1" applyBorder="1" applyAlignment="1">
      <alignment horizontal="center" vertical="center"/>
    </xf>
    <xf numFmtId="18" fontId="4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20" fontId="4" fillId="2" borderId="1" xfId="0" quotePrefix="1" applyNumberFormat="1" applyFont="1" applyFill="1" applyBorder="1" applyAlignment="1">
      <alignment horizontal="center" vertical="center" wrapText="1"/>
    </xf>
    <xf numFmtId="0" fontId="0" fillId="3" borderId="5" xfId="0" applyFill="1" applyBorder="1"/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2" borderId="5" xfId="0" applyFill="1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4" fillId="3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1" fillId="3" borderId="1" xfId="0" quotePrefix="1" applyNumberFormat="1" applyFont="1" applyFill="1" applyBorder="1" applyAlignment="1">
      <alignment horizontal="center" vertical="center"/>
    </xf>
    <xf numFmtId="20" fontId="1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0" xfId="0" applyBorder="1" applyAlignment="1"/>
    <xf numFmtId="0" fontId="4" fillId="2" borderId="5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278"/>
  <sheetViews>
    <sheetView tabSelected="1" zoomScaleNormal="100" workbookViewId="0">
      <selection activeCell="A3" sqref="A3:N3"/>
    </sheetView>
  </sheetViews>
  <sheetFormatPr defaultRowHeight="17.100000000000001" customHeight="1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3" customWidth="1"/>
    <col min="12" max="12" width="9.140625" style="13"/>
  </cols>
  <sheetData>
    <row r="1" spans="1:22" s="4" customFormat="1" ht="17.100000000000001" customHeight="1">
      <c r="A1" s="158" t="s">
        <v>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7"/>
      <c r="P1" s="6"/>
      <c r="Q1" s="6"/>
      <c r="R1" s="6"/>
      <c r="S1" s="6"/>
      <c r="T1" s="6"/>
      <c r="U1" s="6"/>
      <c r="V1" s="6"/>
    </row>
    <row r="2" spans="1:22" s="4" customFormat="1" ht="17.100000000000001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6"/>
      <c r="P2" s="6"/>
      <c r="Q2" s="6"/>
      <c r="R2" s="6"/>
      <c r="S2" s="6"/>
      <c r="T2" s="6"/>
      <c r="U2" s="6"/>
      <c r="V2" s="6"/>
    </row>
    <row r="3" spans="1:22" s="30" customFormat="1" ht="17.100000000000001" customHeight="1">
      <c r="A3" s="156" t="s">
        <v>862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29"/>
      <c r="P3" s="29"/>
      <c r="Q3" s="29"/>
      <c r="R3" s="29"/>
      <c r="S3" s="29"/>
      <c r="T3" s="29"/>
      <c r="U3" s="29"/>
      <c r="V3" s="29"/>
    </row>
    <row r="4" spans="1:22" s="4" customFormat="1" ht="17.100000000000001" customHeight="1">
      <c r="A4" s="100" t="s">
        <v>671</v>
      </c>
      <c r="B4" s="100"/>
      <c r="C4" s="155" t="s">
        <v>672</v>
      </c>
      <c r="D4" s="155"/>
      <c r="E4" s="155"/>
      <c r="F4" s="100" t="s">
        <v>673</v>
      </c>
      <c r="G4" s="100"/>
      <c r="H4" s="20" t="s">
        <v>674</v>
      </c>
      <c r="I4" s="20" t="s">
        <v>674</v>
      </c>
      <c r="J4" s="20" t="s">
        <v>675</v>
      </c>
      <c r="K4" s="20" t="s">
        <v>676</v>
      </c>
      <c r="L4" s="20" t="s">
        <v>677</v>
      </c>
      <c r="M4" s="100"/>
      <c r="N4" s="100"/>
      <c r="O4" s="6"/>
      <c r="P4" s="6"/>
      <c r="Q4" s="6"/>
      <c r="R4" s="6"/>
      <c r="S4" s="6"/>
      <c r="T4" s="6"/>
      <c r="U4" s="6"/>
      <c r="V4" s="6"/>
    </row>
    <row r="5" spans="1:22" s="30" customFormat="1" ht="17.100000000000001" customHeight="1">
      <c r="A5" s="100" t="s">
        <v>0</v>
      </c>
      <c r="B5" s="100"/>
      <c r="C5" s="100" t="s">
        <v>678</v>
      </c>
      <c r="D5" s="100" t="s">
        <v>679</v>
      </c>
      <c r="E5" s="100" t="s">
        <v>680</v>
      </c>
      <c r="F5" s="100" t="s">
        <v>551</v>
      </c>
      <c r="G5" s="100" t="s">
        <v>681</v>
      </c>
      <c r="H5" s="20" t="s">
        <v>682</v>
      </c>
      <c r="I5" s="20" t="s">
        <v>683</v>
      </c>
      <c r="J5" s="20" t="s">
        <v>682</v>
      </c>
      <c r="K5" s="20" t="s">
        <v>683</v>
      </c>
      <c r="L5" s="20" t="s">
        <v>684</v>
      </c>
      <c r="M5" s="100" t="s">
        <v>685</v>
      </c>
      <c r="N5" s="100" t="s">
        <v>686</v>
      </c>
      <c r="O5" s="29"/>
      <c r="P5" s="29"/>
      <c r="Q5" s="29"/>
      <c r="R5" s="29"/>
      <c r="S5" s="29"/>
      <c r="T5" s="29"/>
      <c r="U5" s="29"/>
      <c r="V5" s="29"/>
    </row>
    <row r="6" spans="1:22" s="30" customFormat="1" ht="17.100000000000001" customHeight="1">
      <c r="A6" s="101"/>
      <c r="B6" s="101"/>
      <c r="C6" s="101"/>
      <c r="D6" s="101"/>
      <c r="E6" s="101"/>
      <c r="F6" s="101"/>
      <c r="G6" s="101"/>
      <c r="H6" s="32"/>
      <c r="I6" s="32"/>
      <c r="J6" s="32"/>
      <c r="K6" s="32"/>
      <c r="L6" s="32"/>
      <c r="M6" s="101"/>
      <c r="N6" s="101"/>
      <c r="O6" s="29"/>
      <c r="P6" s="29"/>
      <c r="Q6" s="29"/>
      <c r="R6" s="29"/>
      <c r="S6" s="29"/>
      <c r="T6" s="29"/>
      <c r="U6" s="29"/>
      <c r="V6" s="29"/>
    </row>
    <row r="7" spans="1:22" s="30" customFormat="1" ht="17.100000000000001" customHeight="1">
      <c r="A7" s="100">
        <v>1</v>
      </c>
      <c r="B7" s="100"/>
      <c r="C7" s="100">
        <v>5</v>
      </c>
      <c r="D7" s="100">
        <v>22</v>
      </c>
      <c r="E7" s="100">
        <v>1921</v>
      </c>
      <c r="F7" s="100">
        <v>1630</v>
      </c>
      <c r="G7" s="100" t="s">
        <v>20</v>
      </c>
      <c r="H7" s="20" t="s">
        <v>240</v>
      </c>
      <c r="I7" s="20" t="s">
        <v>240</v>
      </c>
      <c r="J7" s="20" t="s">
        <v>240</v>
      </c>
      <c r="K7" s="20" t="s">
        <v>240</v>
      </c>
      <c r="L7" s="20">
        <v>5.7</v>
      </c>
      <c r="M7" s="100" t="s">
        <v>240</v>
      </c>
      <c r="N7" s="100" t="s">
        <v>240</v>
      </c>
      <c r="O7" s="29"/>
      <c r="P7" s="29"/>
      <c r="Q7" s="29"/>
      <c r="R7" s="29"/>
      <c r="S7" s="29"/>
      <c r="T7" s="29"/>
      <c r="U7" s="29"/>
      <c r="V7" s="29"/>
    </row>
    <row r="8" spans="1:22" s="30" customFormat="1" ht="17.100000000000001" customHeight="1">
      <c r="A8" s="101">
        <v>2</v>
      </c>
      <c r="B8" s="101"/>
      <c r="C8" s="34">
        <v>8</v>
      </c>
      <c r="D8" s="101">
        <v>25</v>
      </c>
      <c r="E8" s="35">
        <v>1961</v>
      </c>
      <c r="F8" s="36" t="s">
        <v>556</v>
      </c>
      <c r="G8" s="36" t="s">
        <v>21</v>
      </c>
      <c r="H8" s="37">
        <v>44.79</v>
      </c>
      <c r="I8" s="37">
        <v>-90.08</v>
      </c>
      <c r="J8" s="37">
        <v>44.79</v>
      </c>
      <c r="K8" s="37">
        <v>-90.08</v>
      </c>
      <c r="L8" s="125">
        <v>1.5</v>
      </c>
      <c r="M8" s="36">
        <v>0</v>
      </c>
      <c r="N8" s="36">
        <v>0</v>
      </c>
      <c r="O8" s="29"/>
      <c r="P8" s="29"/>
      <c r="Q8" s="29"/>
      <c r="R8" s="29"/>
      <c r="S8" s="29"/>
      <c r="T8" s="29"/>
      <c r="U8" s="29"/>
      <c r="V8" s="29"/>
    </row>
    <row r="9" spans="1:22" s="30" customFormat="1" ht="17.100000000000001" customHeight="1">
      <c r="A9" s="100">
        <v>3</v>
      </c>
      <c r="B9" s="100"/>
      <c r="C9" s="21">
        <v>6</v>
      </c>
      <c r="D9" s="100">
        <v>17</v>
      </c>
      <c r="E9" s="22">
        <v>1962</v>
      </c>
      <c r="F9" s="23" t="s">
        <v>489</v>
      </c>
      <c r="G9" s="23" t="s">
        <v>20</v>
      </c>
      <c r="H9" s="24">
        <v>44.97</v>
      </c>
      <c r="I9" s="24">
        <v>-89.63</v>
      </c>
      <c r="J9" s="24">
        <v>44.97</v>
      </c>
      <c r="K9" s="24">
        <v>-89.63</v>
      </c>
      <c r="L9" s="126">
        <v>0.75</v>
      </c>
      <c r="M9" s="23">
        <v>0</v>
      </c>
      <c r="N9" s="23">
        <v>0</v>
      </c>
      <c r="O9" s="29"/>
      <c r="P9" s="29"/>
      <c r="Q9" s="29"/>
      <c r="R9" s="29"/>
      <c r="S9" s="29"/>
      <c r="T9" s="29"/>
      <c r="U9" s="29"/>
      <c r="V9" s="29"/>
    </row>
    <row r="10" spans="1:22" s="30" customFormat="1" ht="17.100000000000001" customHeight="1">
      <c r="A10" s="101">
        <v>4</v>
      </c>
      <c r="B10" s="101"/>
      <c r="C10" s="34">
        <v>6</v>
      </c>
      <c r="D10" s="101">
        <v>27</v>
      </c>
      <c r="E10" s="35">
        <v>1963</v>
      </c>
      <c r="F10" s="36" t="s">
        <v>557</v>
      </c>
      <c r="G10" s="36" t="s">
        <v>35</v>
      </c>
      <c r="H10" s="37">
        <v>44.88</v>
      </c>
      <c r="I10" s="37">
        <v>-89.58</v>
      </c>
      <c r="J10" s="37">
        <v>44.88</v>
      </c>
      <c r="K10" s="37">
        <v>-89.58</v>
      </c>
      <c r="L10" s="125">
        <v>1</v>
      </c>
      <c r="M10" s="36">
        <v>0</v>
      </c>
      <c r="N10" s="36">
        <v>0</v>
      </c>
      <c r="O10" s="29"/>
      <c r="P10" s="29"/>
      <c r="Q10" s="29"/>
      <c r="R10" s="29"/>
      <c r="S10" s="29"/>
      <c r="T10" s="29"/>
      <c r="U10" s="29"/>
      <c r="V10" s="29"/>
    </row>
    <row r="11" spans="1:22" s="30" customFormat="1" ht="17.100000000000001" customHeight="1">
      <c r="A11" s="100">
        <v>5</v>
      </c>
      <c r="B11" s="100"/>
      <c r="C11" s="21">
        <v>6</v>
      </c>
      <c r="D11" s="100">
        <v>11</v>
      </c>
      <c r="E11" s="22">
        <v>1970</v>
      </c>
      <c r="F11" s="25" t="s">
        <v>510</v>
      </c>
      <c r="G11" s="23" t="s">
        <v>20</v>
      </c>
      <c r="H11" s="24">
        <v>44.97</v>
      </c>
      <c r="I11" s="24">
        <v>-89.63</v>
      </c>
      <c r="J11" s="24">
        <v>44.97</v>
      </c>
      <c r="K11" s="24">
        <v>-89.63</v>
      </c>
      <c r="L11" s="126">
        <v>1</v>
      </c>
      <c r="M11" s="23">
        <v>0</v>
      </c>
      <c r="N11" s="23">
        <v>0</v>
      </c>
      <c r="O11" s="29"/>
      <c r="P11" s="29"/>
      <c r="Q11" s="29"/>
      <c r="R11" s="29"/>
      <c r="S11" s="29"/>
      <c r="T11" s="29"/>
      <c r="U11" s="29"/>
      <c r="V11" s="29"/>
    </row>
    <row r="12" spans="1:22" s="30" customFormat="1" ht="17.100000000000001" customHeight="1">
      <c r="A12" s="101">
        <v>6</v>
      </c>
      <c r="B12" s="101"/>
      <c r="C12" s="34">
        <v>8</v>
      </c>
      <c r="D12" s="101">
        <v>13</v>
      </c>
      <c r="E12" s="35">
        <v>1971</v>
      </c>
      <c r="F12" s="36" t="s">
        <v>558</v>
      </c>
      <c r="G12" s="36" t="s">
        <v>35</v>
      </c>
      <c r="H12" s="37">
        <v>44.88</v>
      </c>
      <c r="I12" s="37">
        <v>-89.58</v>
      </c>
      <c r="J12" s="37">
        <v>44.88</v>
      </c>
      <c r="K12" s="37">
        <v>-89.58</v>
      </c>
      <c r="L12" s="125">
        <v>1</v>
      </c>
      <c r="M12" s="36">
        <v>0</v>
      </c>
      <c r="N12" s="36">
        <v>0</v>
      </c>
      <c r="O12" s="29"/>
      <c r="P12" s="29"/>
      <c r="Q12" s="29"/>
      <c r="R12" s="29"/>
      <c r="S12" s="29"/>
      <c r="T12" s="29"/>
      <c r="U12" s="29"/>
      <c r="V12" s="29"/>
    </row>
    <row r="13" spans="1:22" s="30" customFormat="1" ht="17.100000000000001" customHeight="1">
      <c r="A13" s="100">
        <v>7</v>
      </c>
      <c r="B13" s="100"/>
      <c r="C13" s="21">
        <v>8</v>
      </c>
      <c r="D13" s="100">
        <v>22</v>
      </c>
      <c r="E13" s="22">
        <v>1971</v>
      </c>
      <c r="F13" s="23" t="s">
        <v>559</v>
      </c>
      <c r="G13" s="23" t="s">
        <v>35</v>
      </c>
      <c r="H13" s="24">
        <v>44.88</v>
      </c>
      <c r="I13" s="24">
        <v>-89.58</v>
      </c>
      <c r="J13" s="24">
        <v>44.88</v>
      </c>
      <c r="K13" s="24">
        <v>-89.58</v>
      </c>
      <c r="L13" s="126">
        <v>0.75</v>
      </c>
      <c r="M13" s="23">
        <v>0</v>
      </c>
      <c r="N13" s="23">
        <v>0</v>
      </c>
      <c r="O13" s="29"/>
      <c r="P13" s="29"/>
      <c r="Q13" s="29"/>
      <c r="R13" s="29"/>
      <c r="S13" s="29"/>
      <c r="T13" s="29"/>
      <c r="U13" s="29"/>
      <c r="V13" s="29"/>
    </row>
    <row r="14" spans="1:22" s="30" customFormat="1" ht="17.100000000000001" customHeight="1">
      <c r="A14" s="101">
        <v>8</v>
      </c>
      <c r="B14" s="101"/>
      <c r="C14" s="34">
        <v>6</v>
      </c>
      <c r="D14" s="101">
        <v>14</v>
      </c>
      <c r="E14" s="35">
        <v>1974</v>
      </c>
      <c r="F14" s="36" t="s">
        <v>560</v>
      </c>
      <c r="G14" s="36" t="s">
        <v>10</v>
      </c>
      <c r="H14" s="37">
        <v>44.93</v>
      </c>
      <c r="I14" s="37">
        <v>-89.63</v>
      </c>
      <c r="J14" s="37">
        <v>44.93</v>
      </c>
      <c r="K14" s="37">
        <v>-89.63</v>
      </c>
      <c r="L14" s="125">
        <v>1</v>
      </c>
      <c r="M14" s="36">
        <v>0</v>
      </c>
      <c r="N14" s="36">
        <v>0</v>
      </c>
      <c r="O14" s="29"/>
      <c r="P14" s="29"/>
      <c r="Q14" s="29"/>
      <c r="R14" s="29"/>
      <c r="S14" s="29"/>
      <c r="T14" s="29"/>
      <c r="U14" s="29"/>
      <c r="V14" s="29"/>
    </row>
    <row r="15" spans="1:22" s="30" customFormat="1" ht="17.100000000000001" customHeight="1">
      <c r="A15" s="100">
        <v>9</v>
      </c>
      <c r="B15" s="100"/>
      <c r="C15" s="21">
        <v>6</v>
      </c>
      <c r="D15" s="100">
        <v>14</v>
      </c>
      <c r="E15" s="22">
        <v>1974</v>
      </c>
      <c r="F15" s="23" t="s">
        <v>385</v>
      </c>
      <c r="G15" s="23" t="s">
        <v>11</v>
      </c>
      <c r="H15" s="24">
        <v>45</v>
      </c>
      <c r="I15" s="24">
        <v>-89.63</v>
      </c>
      <c r="J15" s="24">
        <v>45</v>
      </c>
      <c r="K15" s="24">
        <v>-89.63</v>
      </c>
      <c r="L15" s="126">
        <v>1.75</v>
      </c>
      <c r="M15" s="23">
        <v>0</v>
      </c>
      <c r="N15" s="23">
        <v>0</v>
      </c>
      <c r="O15" s="29"/>
      <c r="P15" s="29"/>
      <c r="Q15" s="29"/>
      <c r="R15" s="29"/>
      <c r="S15" s="29"/>
      <c r="T15" s="29"/>
      <c r="U15" s="29"/>
      <c r="V15" s="29"/>
    </row>
    <row r="16" spans="1:22" s="30" customFormat="1" ht="17.100000000000001" customHeight="1">
      <c r="A16" s="101">
        <v>10</v>
      </c>
      <c r="B16" s="101"/>
      <c r="C16" s="34">
        <v>5</v>
      </c>
      <c r="D16" s="101">
        <v>16</v>
      </c>
      <c r="E16" s="35">
        <v>1977</v>
      </c>
      <c r="F16" s="36" t="s">
        <v>561</v>
      </c>
      <c r="G16" s="36" t="s">
        <v>10</v>
      </c>
      <c r="H16" s="37">
        <v>44.93</v>
      </c>
      <c r="I16" s="37">
        <v>-89.63</v>
      </c>
      <c r="J16" s="37">
        <v>44.93</v>
      </c>
      <c r="K16" s="37">
        <v>-89.63</v>
      </c>
      <c r="L16" s="125">
        <v>0.75</v>
      </c>
      <c r="M16" s="36">
        <v>0</v>
      </c>
      <c r="N16" s="36">
        <v>0</v>
      </c>
      <c r="O16" s="29"/>
      <c r="P16" s="29"/>
      <c r="Q16" s="29"/>
      <c r="R16" s="29"/>
      <c r="S16" s="29"/>
      <c r="T16" s="29"/>
      <c r="U16" s="29"/>
      <c r="V16" s="29"/>
    </row>
    <row r="17" spans="1:22" s="30" customFormat="1" ht="17.100000000000001" customHeight="1">
      <c r="A17" s="100">
        <v>11</v>
      </c>
      <c r="B17" s="100"/>
      <c r="C17" s="21">
        <v>8</v>
      </c>
      <c r="D17" s="100">
        <v>15</v>
      </c>
      <c r="E17" s="22">
        <v>1978</v>
      </c>
      <c r="F17" s="23" t="s">
        <v>562</v>
      </c>
      <c r="G17" s="23" t="s">
        <v>18</v>
      </c>
      <c r="H17" s="24">
        <v>44.78</v>
      </c>
      <c r="I17" s="24">
        <v>-89.7</v>
      </c>
      <c r="J17" s="24">
        <v>44.78</v>
      </c>
      <c r="K17" s="24">
        <v>-89.7</v>
      </c>
      <c r="L17" s="126">
        <v>1.75</v>
      </c>
      <c r="M17" s="23">
        <v>0</v>
      </c>
      <c r="N17" s="23">
        <v>0</v>
      </c>
      <c r="O17" s="29"/>
      <c r="P17" s="29"/>
      <c r="Q17" s="29"/>
      <c r="R17" s="29"/>
      <c r="S17" s="29"/>
      <c r="T17" s="29"/>
      <c r="U17" s="29"/>
      <c r="V17" s="29"/>
    </row>
    <row r="18" spans="1:22" s="30" customFormat="1" ht="17.100000000000001" customHeight="1">
      <c r="A18" s="101">
        <v>12</v>
      </c>
      <c r="B18" s="101"/>
      <c r="C18" s="34">
        <v>9</v>
      </c>
      <c r="D18" s="101">
        <v>17</v>
      </c>
      <c r="E18" s="35">
        <v>1983</v>
      </c>
      <c r="F18" s="36" t="s">
        <v>563</v>
      </c>
      <c r="G18" s="36" t="s">
        <v>11</v>
      </c>
      <c r="H18" s="37">
        <v>45</v>
      </c>
      <c r="I18" s="37">
        <v>-89.63</v>
      </c>
      <c r="J18" s="37">
        <v>45</v>
      </c>
      <c r="K18" s="37">
        <v>-89.63</v>
      </c>
      <c r="L18" s="125">
        <v>1</v>
      </c>
      <c r="M18" s="36">
        <v>0</v>
      </c>
      <c r="N18" s="36">
        <v>0</v>
      </c>
      <c r="O18" s="29"/>
      <c r="P18" s="29"/>
      <c r="Q18" s="29"/>
      <c r="R18" s="29"/>
      <c r="S18" s="29"/>
      <c r="T18" s="29"/>
      <c r="U18" s="29"/>
      <c r="V18" s="29"/>
    </row>
    <row r="19" spans="1:22" s="30" customFormat="1" ht="17.100000000000001" customHeight="1">
      <c r="A19" s="100">
        <v>13</v>
      </c>
      <c r="B19" s="100"/>
      <c r="C19" s="21">
        <v>7</v>
      </c>
      <c r="D19" s="100">
        <v>5</v>
      </c>
      <c r="E19" s="22">
        <v>1984</v>
      </c>
      <c r="F19" s="23" t="s">
        <v>564</v>
      </c>
      <c r="G19" s="23" t="s">
        <v>12</v>
      </c>
      <c r="H19" s="24">
        <v>45.03</v>
      </c>
      <c r="I19" s="24">
        <v>-89.65</v>
      </c>
      <c r="J19" s="24">
        <v>45.03</v>
      </c>
      <c r="K19" s="24">
        <v>-89.65</v>
      </c>
      <c r="L19" s="126">
        <v>1.75</v>
      </c>
      <c r="M19" s="23">
        <v>0</v>
      </c>
      <c r="N19" s="23">
        <v>0</v>
      </c>
      <c r="O19" s="29"/>
      <c r="P19" s="29"/>
      <c r="Q19" s="29"/>
      <c r="R19" s="29"/>
      <c r="S19" s="29"/>
      <c r="T19" s="29"/>
      <c r="U19" s="29"/>
      <c r="V19" s="29"/>
    </row>
    <row r="20" spans="1:22" s="30" customFormat="1" ht="17.100000000000001" customHeight="1">
      <c r="A20" s="101">
        <v>14</v>
      </c>
      <c r="B20" s="101"/>
      <c r="C20" s="34">
        <v>7</v>
      </c>
      <c r="D20" s="101">
        <v>9</v>
      </c>
      <c r="E20" s="35">
        <v>1984</v>
      </c>
      <c r="F20" s="36" t="s">
        <v>485</v>
      </c>
      <c r="G20" s="36" t="s">
        <v>13</v>
      </c>
      <c r="H20" s="37">
        <v>45.1</v>
      </c>
      <c r="I20" s="37">
        <v>-89.63</v>
      </c>
      <c r="J20" s="37">
        <v>45.1</v>
      </c>
      <c r="K20" s="37">
        <v>-89.63</v>
      </c>
      <c r="L20" s="125">
        <v>1.75</v>
      </c>
      <c r="M20" s="36">
        <v>0</v>
      </c>
      <c r="N20" s="36">
        <v>0</v>
      </c>
      <c r="O20" s="29"/>
      <c r="P20" s="29"/>
      <c r="Q20" s="29"/>
      <c r="R20" s="29"/>
      <c r="S20" s="29"/>
      <c r="T20" s="29"/>
      <c r="U20" s="29"/>
      <c r="V20" s="29"/>
    </row>
    <row r="21" spans="1:22" s="30" customFormat="1" ht="17.100000000000001" customHeight="1">
      <c r="A21" s="100">
        <v>15</v>
      </c>
      <c r="B21" s="100"/>
      <c r="C21" s="21">
        <v>5</v>
      </c>
      <c r="D21" s="100">
        <v>19</v>
      </c>
      <c r="E21" s="22">
        <v>1985</v>
      </c>
      <c r="F21" s="23" t="s">
        <v>409</v>
      </c>
      <c r="G21" s="23" t="s">
        <v>20</v>
      </c>
      <c r="H21" s="24">
        <v>44.97</v>
      </c>
      <c r="I21" s="24">
        <v>-89.63</v>
      </c>
      <c r="J21" s="24">
        <v>44.97</v>
      </c>
      <c r="K21" s="24">
        <v>-89.63</v>
      </c>
      <c r="L21" s="126">
        <v>1.25</v>
      </c>
      <c r="M21" s="23">
        <v>0</v>
      </c>
      <c r="N21" s="23">
        <v>0</v>
      </c>
      <c r="O21" s="29"/>
      <c r="P21" s="29"/>
      <c r="Q21" s="29"/>
      <c r="R21" s="29"/>
      <c r="S21" s="29"/>
      <c r="T21" s="29"/>
      <c r="U21" s="29"/>
      <c r="V21" s="29"/>
    </row>
    <row r="22" spans="1:22" s="30" customFormat="1" ht="17.100000000000001" customHeight="1">
      <c r="A22" s="101">
        <v>16</v>
      </c>
      <c r="B22" s="101"/>
      <c r="C22" s="34">
        <v>7</v>
      </c>
      <c r="D22" s="101">
        <v>24</v>
      </c>
      <c r="E22" s="35">
        <v>1986</v>
      </c>
      <c r="F22" s="36" t="s">
        <v>427</v>
      </c>
      <c r="G22" s="36" t="s">
        <v>20</v>
      </c>
      <c r="H22" s="37">
        <v>44.97</v>
      </c>
      <c r="I22" s="37">
        <v>-89.63</v>
      </c>
      <c r="J22" s="37">
        <v>44.97</v>
      </c>
      <c r="K22" s="37">
        <v>-89.63</v>
      </c>
      <c r="L22" s="125">
        <v>0.75</v>
      </c>
      <c r="M22" s="36">
        <v>0</v>
      </c>
      <c r="N22" s="36">
        <v>0</v>
      </c>
      <c r="O22" s="29"/>
      <c r="P22" s="29"/>
      <c r="Q22" s="29"/>
      <c r="R22" s="29"/>
      <c r="S22" s="29"/>
      <c r="T22" s="29"/>
      <c r="U22" s="29"/>
      <c r="V22" s="29"/>
    </row>
    <row r="23" spans="1:22" s="30" customFormat="1" ht="17.100000000000001" customHeight="1">
      <c r="A23" s="100">
        <v>17</v>
      </c>
      <c r="B23" s="100"/>
      <c r="C23" s="21">
        <v>5</v>
      </c>
      <c r="D23" s="100">
        <v>27</v>
      </c>
      <c r="E23" s="22">
        <v>1987</v>
      </c>
      <c r="F23" s="23" t="s">
        <v>488</v>
      </c>
      <c r="G23" s="23" t="s">
        <v>181</v>
      </c>
      <c r="H23" s="24">
        <v>44.72</v>
      </c>
      <c r="I23" s="24">
        <v>-89.25</v>
      </c>
      <c r="J23" s="24">
        <v>44.72</v>
      </c>
      <c r="K23" s="24">
        <v>-89.25</v>
      </c>
      <c r="L23" s="126">
        <v>1.75</v>
      </c>
      <c r="M23" s="23">
        <v>0</v>
      </c>
      <c r="N23" s="23">
        <v>0</v>
      </c>
      <c r="O23" s="29"/>
      <c r="P23" s="29"/>
      <c r="Q23" s="29"/>
      <c r="R23" s="29"/>
      <c r="S23" s="29"/>
      <c r="T23" s="29"/>
      <c r="U23" s="29"/>
      <c r="V23" s="29"/>
    </row>
    <row r="24" spans="1:22" s="30" customFormat="1" ht="17.100000000000001" customHeight="1">
      <c r="A24" s="101">
        <v>18</v>
      </c>
      <c r="B24" s="101"/>
      <c r="C24" s="34">
        <v>7</v>
      </c>
      <c r="D24" s="101">
        <v>15</v>
      </c>
      <c r="E24" s="35">
        <v>1988</v>
      </c>
      <c r="F24" s="36" t="s">
        <v>565</v>
      </c>
      <c r="G24" s="36" t="s">
        <v>15</v>
      </c>
      <c r="H24" s="37">
        <v>44.77</v>
      </c>
      <c r="I24" s="37">
        <v>-89.38</v>
      </c>
      <c r="J24" s="37">
        <v>44.77</v>
      </c>
      <c r="K24" s="37">
        <v>-89.38</v>
      </c>
      <c r="L24" s="125">
        <v>1.75</v>
      </c>
      <c r="M24" s="36">
        <v>0</v>
      </c>
      <c r="N24" s="36">
        <v>0</v>
      </c>
      <c r="O24" s="29"/>
      <c r="P24" s="29"/>
      <c r="Q24" s="29"/>
      <c r="R24" s="29"/>
      <c r="S24" s="29"/>
      <c r="T24" s="29"/>
      <c r="U24" s="29"/>
      <c r="V24" s="29"/>
    </row>
    <row r="25" spans="1:22" s="30" customFormat="1" ht="17.100000000000001" customHeight="1">
      <c r="A25" s="100">
        <v>19</v>
      </c>
      <c r="B25" s="100"/>
      <c r="C25" s="21">
        <v>7</v>
      </c>
      <c r="D25" s="100">
        <v>24</v>
      </c>
      <c r="E25" s="22">
        <v>1988</v>
      </c>
      <c r="F25" s="23" t="s">
        <v>524</v>
      </c>
      <c r="G25" s="23" t="s">
        <v>16</v>
      </c>
      <c r="H25" s="24">
        <v>45.08</v>
      </c>
      <c r="I25" s="24">
        <v>-89.88</v>
      </c>
      <c r="J25" s="24">
        <v>45.08</v>
      </c>
      <c r="K25" s="24">
        <v>-89.88</v>
      </c>
      <c r="L25" s="126">
        <v>1.75</v>
      </c>
      <c r="M25" s="23">
        <v>0</v>
      </c>
      <c r="N25" s="23">
        <v>0</v>
      </c>
      <c r="O25" s="29"/>
      <c r="P25" s="29"/>
      <c r="Q25" s="29"/>
      <c r="R25" s="29"/>
      <c r="S25" s="29"/>
      <c r="T25" s="29"/>
      <c r="U25" s="29"/>
      <c r="V25" s="29"/>
    </row>
    <row r="26" spans="1:22" s="30" customFormat="1" ht="17.100000000000001" customHeight="1">
      <c r="A26" s="101">
        <v>20</v>
      </c>
      <c r="B26" s="101"/>
      <c r="C26" s="34">
        <v>6</v>
      </c>
      <c r="D26" s="101">
        <v>22</v>
      </c>
      <c r="E26" s="35">
        <v>1989</v>
      </c>
      <c r="F26" s="36" t="s">
        <v>435</v>
      </c>
      <c r="G26" s="36" t="s">
        <v>18</v>
      </c>
      <c r="H26" s="37">
        <v>44.78</v>
      </c>
      <c r="I26" s="37">
        <v>-89.7</v>
      </c>
      <c r="J26" s="37">
        <v>44.78</v>
      </c>
      <c r="K26" s="37">
        <v>-89.7</v>
      </c>
      <c r="L26" s="125">
        <v>0.75</v>
      </c>
      <c r="M26" s="36">
        <v>0</v>
      </c>
      <c r="N26" s="36">
        <v>0</v>
      </c>
      <c r="O26" s="29"/>
      <c r="P26" s="29"/>
      <c r="Q26" s="29"/>
      <c r="R26" s="29"/>
      <c r="S26" s="29"/>
      <c r="T26" s="29"/>
      <c r="U26" s="29"/>
      <c r="V26" s="29"/>
    </row>
    <row r="27" spans="1:22" s="30" customFormat="1" ht="17.100000000000001" customHeight="1">
      <c r="A27" s="100">
        <v>21</v>
      </c>
      <c r="B27" s="100"/>
      <c r="C27" s="21">
        <v>5</v>
      </c>
      <c r="D27" s="100">
        <v>29</v>
      </c>
      <c r="E27" s="22">
        <v>1991</v>
      </c>
      <c r="F27" s="23" t="s">
        <v>488</v>
      </c>
      <c r="G27" s="23" t="s">
        <v>17</v>
      </c>
      <c r="H27" s="24">
        <v>44.92</v>
      </c>
      <c r="I27" s="24">
        <v>-89.97</v>
      </c>
      <c r="J27" s="24">
        <v>44.92</v>
      </c>
      <c r="K27" s="24">
        <v>-89.97</v>
      </c>
      <c r="L27" s="126">
        <v>1.75</v>
      </c>
      <c r="M27" s="23">
        <v>0</v>
      </c>
      <c r="N27" s="23">
        <v>0</v>
      </c>
      <c r="O27" s="29"/>
      <c r="P27" s="29"/>
      <c r="Q27" s="29"/>
      <c r="R27" s="29"/>
      <c r="S27" s="29"/>
      <c r="T27" s="29"/>
      <c r="U27" s="29"/>
      <c r="V27" s="29"/>
    </row>
    <row r="28" spans="1:22" s="30" customFormat="1" ht="17.100000000000001" customHeight="1">
      <c r="A28" s="101">
        <v>22</v>
      </c>
      <c r="B28" s="101"/>
      <c r="C28" s="34">
        <v>5</v>
      </c>
      <c r="D28" s="101">
        <v>16</v>
      </c>
      <c r="E28" s="35">
        <v>1992</v>
      </c>
      <c r="F28" s="36" t="s">
        <v>419</v>
      </c>
      <c r="G28" s="36" t="s">
        <v>18</v>
      </c>
      <c r="H28" s="37">
        <v>44.78</v>
      </c>
      <c r="I28" s="37">
        <v>-89.7</v>
      </c>
      <c r="J28" s="37">
        <v>44.78</v>
      </c>
      <c r="K28" s="37">
        <v>-89.7</v>
      </c>
      <c r="L28" s="125">
        <v>1</v>
      </c>
      <c r="M28" s="36">
        <v>0</v>
      </c>
      <c r="N28" s="36">
        <v>0</v>
      </c>
      <c r="O28" s="29"/>
      <c r="P28" s="29"/>
      <c r="Q28" s="29"/>
      <c r="R28" s="29"/>
      <c r="S28" s="29"/>
      <c r="T28" s="29"/>
      <c r="U28" s="29"/>
      <c r="V28" s="29"/>
    </row>
    <row r="29" spans="1:22" s="30" customFormat="1" ht="17.100000000000001" customHeight="1">
      <c r="A29" s="100">
        <v>23</v>
      </c>
      <c r="B29" s="100"/>
      <c r="C29" s="21">
        <v>5</v>
      </c>
      <c r="D29" s="100">
        <v>16</v>
      </c>
      <c r="E29" s="22">
        <v>1992</v>
      </c>
      <c r="F29" s="23" t="s">
        <v>395</v>
      </c>
      <c r="G29" s="23" t="s">
        <v>17</v>
      </c>
      <c r="H29" s="24">
        <v>44.92</v>
      </c>
      <c r="I29" s="24">
        <v>-89.97</v>
      </c>
      <c r="J29" s="24">
        <v>44.92</v>
      </c>
      <c r="K29" s="24">
        <v>-89.97</v>
      </c>
      <c r="L29" s="126">
        <v>1.66</v>
      </c>
      <c r="M29" s="23">
        <v>0</v>
      </c>
      <c r="N29" s="23">
        <v>0</v>
      </c>
      <c r="O29" s="29"/>
      <c r="P29" s="29"/>
      <c r="Q29" s="29"/>
      <c r="R29" s="29"/>
      <c r="S29" s="29"/>
      <c r="T29" s="29"/>
      <c r="U29" s="29"/>
      <c r="V29" s="29"/>
    </row>
    <row r="30" spans="1:22" s="30" customFormat="1" ht="17.100000000000001" customHeight="1">
      <c r="A30" s="101">
        <v>24</v>
      </c>
      <c r="B30" s="101"/>
      <c r="C30" s="34">
        <v>6</v>
      </c>
      <c r="D30" s="101">
        <v>25</v>
      </c>
      <c r="E30" s="35">
        <v>1992</v>
      </c>
      <c r="F30" s="36" t="s">
        <v>485</v>
      </c>
      <c r="G30" s="36" t="s">
        <v>20</v>
      </c>
      <c r="H30" s="37">
        <v>44.97</v>
      </c>
      <c r="I30" s="37">
        <v>-89.63</v>
      </c>
      <c r="J30" s="37">
        <v>44.97</v>
      </c>
      <c r="K30" s="37">
        <v>-89.63</v>
      </c>
      <c r="L30" s="125">
        <v>1</v>
      </c>
      <c r="M30" s="36">
        <v>0</v>
      </c>
      <c r="N30" s="36">
        <v>0</v>
      </c>
      <c r="O30" s="29"/>
      <c r="P30" s="29"/>
      <c r="Q30" s="29"/>
      <c r="R30" s="29"/>
      <c r="S30" s="29"/>
      <c r="T30" s="29"/>
      <c r="U30" s="29"/>
      <c r="V30" s="29"/>
    </row>
    <row r="31" spans="1:22" s="30" customFormat="1" ht="17.100000000000001" customHeight="1">
      <c r="A31" s="100">
        <v>25</v>
      </c>
      <c r="B31" s="100"/>
      <c r="C31" s="21">
        <v>4</v>
      </c>
      <c r="D31" s="100">
        <v>24</v>
      </c>
      <c r="E31" s="22">
        <v>1994</v>
      </c>
      <c r="F31" s="23" t="s">
        <v>566</v>
      </c>
      <c r="G31" s="23" t="s">
        <v>17</v>
      </c>
      <c r="H31" s="24">
        <v>44.92</v>
      </c>
      <c r="I31" s="24">
        <v>-89.97</v>
      </c>
      <c r="J31" s="24">
        <v>44.92</v>
      </c>
      <c r="K31" s="24">
        <v>-89.97</v>
      </c>
      <c r="L31" s="126">
        <v>0.75</v>
      </c>
      <c r="M31" s="23">
        <v>0</v>
      </c>
      <c r="N31" s="23">
        <v>0</v>
      </c>
      <c r="O31" s="29"/>
      <c r="P31" s="29"/>
      <c r="Q31" s="29"/>
      <c r="R31" s="29"/>
      <c r="S31" s="29"/>
      <c r="T31" s="29"/>
      <c r="U31" s="29"/>
      <c r="V31" s="29"/>
    </row>
    <row r="32" spans="1:22" s="30" customFormat="1" ht="17.100000000000001" customHeight="1">
      <c r="A32" s="101">
        <v>26</v>
      </c>
      <c r="B32" s="101"/>
      <c r="C32" s="34">
        <v>8</v>
      </c>
      <c r="D32" s="101">
        <v>28</v>
      </c>
      <c r="E32" s="35">
        <v>1995</v>
      </c>
      <c r="F32" s="38" t="s">
        <v>567</v>
      </c>
      <c r="G32" s="36" t="s">
        <v>16</v>
      </c>
      <c r="H32" s="37">
        <v>45.08</v>
      </c>
      <c r="I32" s="37">
        <v>-89.89</v>
      </c>
      <c r="J32" s="37">
        <v>45.08</v>
      </c>
      <c r="K32" s="37">
        <v>-89.89</v>
      </c>
      <c r="L32" s="125">
        <v>1</v>
      </c>
      <c r="M32" s="36">
        <v>0</v>
      </c>
      <c r="N32" s="36">
        <v>0</v>
      </c>
      <c r="O32" s="29"/>
      <c r="P32" s="29"/>
      <c r="Q32" s="29"/>
      <c r="R32" s="29"/>
      <c r="S32" s="29"/>
      <c r="T32" s="29"/>
      <c r="U32" s="29"/>
      <c r="V32" s="29"/>
    </row>
    <row r="33" spans="1:22" s="30" customFormat="1" ht="17.100000000000001" customHeight="1">
      <c r="A33" s="100">
        <v>27</v>
      </c>
      <c r="B33" s="100"/>
      <c r="C33" s="21">
        <v>7</v>
      </c>
      <c r="D33" s="100">
        <v>18</v>
      </c>
      <c r="E33" s="22">
        <v>1996</v>
      </c>
      <c r="F33" s="23" t="s">
        <v>395</v>
      </c>
      <c r="G33" s="23" t="s">
        <v>21</v>
      </c>
      <c r="H33" s="24">
        <v>44.97</v>
      </c>
      <c r="I33" s="24">
        <v>-90.07</v>
      </c>
      <c r="J33" s="24">
        <v>44.97</v>
      </c>
      <c r="K33" s="24">
        <v>-90.07</v>
      </c>
      <c r="L33" s="126">
        <v>0.75</v>
      </c>
      <c r="M33" s="23">
        <v>0</v>
      </c>
      <c r="N33" s="23">
        <v>0</v>
      </c>
      <c r="O33" s="29"/>
      <c r="P33" s="29"/>
      <c r="Q33" s="29"/>
      <c r="R33" s="29"/>
      <c r="S33" s="29"/>
      <c r="T33" s="29"/>
      <c r="U33" s="29"/>
      <c r="V33" s="29"/>
    </row>
    <row r="34" spans="1:22" s="30" customFormat="1" ht="17.100000000000001" customHeight="1">
      <c r="A34" s="101">
        <v>28</v>
      </c>
      <c r="B34" s="101"/>
      <c r="C34" s="34">
        <v>7</v>
      </c>
      <c r="D34" s="101">
        <v>18</v>
      </c>
      <c r="E34" s="35">
        <v>1996</v>
      </c>
      <c r="F34" s="38" t="s">
        <v>568</v>
      </c>
      <c r="G34" s="36" t="s">
        <v>12</v>
      </c>
      <c r="H34" s="37">
        <v>45.03</v>
      </c>
      <c r="I34" s="37">
        <v>-89.65</v>
      </c>
      <c r="J34" s="37">
        <v>45.03</v>
      </c>
      <c r="K34" s="37">
        <v>-89.65</v>
      </c>
      <c r="L34" s="125">
        <v>0.88</v>
      </c>
      <c r="M34" s="36">
        <v>0</v>
      </c>
      <c r="N34" s="36">
        <v>0</v>
      </c>
      <c r="O34" s="29"/>
      <c r="P34" s="29"/>
      <c r="Q34" s="29"/>
      <c r="R34" s="29"/>
      <c r="S34" s="29"/>
      <c r="T34" s="29"/>
      <c r="U34" s="29"/>
      <c r="V34" s="29"/>
    </row>
    <row r="35" spans="1:22" s="30" customFormat="1" ht="17.100000000000001" customHeight="1">
      <c r="A35" s="100">
        <v>29</v>
      </c>
      <c r="B35" s="100"/>
      <c r="C35" s="21">
        <v>7</v>
      </c>
      <c r="D35" s="100">
        <v>18</v>
      </c>
      <c r="E35" s="22">
        <v>1996</v>
      </c>
      <c r="F35" s="25" t="s">
        <v>569</v>
      </c>
      <c r="G35" s="23" t="s">
        <v>22</v>
      </c>
      <c r="H35" s="24">
        <v>45.03</v>
      </c>
      <c r="I35" s="24">
        <v>-89.62</v>
      </c>
      <c r="J35" s="24">
        <v>45.03</v>
      </c>
      <c r="K35" s="24">
        <v>-89.62</v>
      </c>
      <c r="L35" s="126">
        <v>2</v>
      </c>
      <c r="M35" s="23">
        <v>0</v>
      </c>
      <c r="N35" s="23">
        <v>0</v>
      </c>
      <c r="O35" s="29"/>
      <c r="P35" s="29"/>
      <c r="Q35" s="29"/>
      <c r="R35" s="29"/>
      <c r="S35" s="29"/>
      <c r="T35" s="29"/>
      <c r="U35" s="29"/>
      <c r="V35" s="29"/>
    </row>
    <row r="36" spans="1:22" s="30" customFormat="1" ht="17.100000000000001" customHeight="1">
      <c r="A36" s="101">
        <v>30</v>
      </c>
      <c r="B36" s="101"/>
      <c r="C36" s="34">
        <v>8</v>
      </c>
      <c r="D36" s="101">
        <v>25</v>
      </c>
      <c r="E36" s="35">
        <v>1996</v>
      </c>
      <c r="F36" s="36" t="s">
        <v>526</v>
      </c>
      <c r="G36" s="36" t="s">
        <v>20</v>
      </c>
      <c r="H36" s="37">
        <v>44.97</v>
      </c>
      <c r="I36" s="37">
        <v>-89.63</v>
      </c>
      <c r="J36" s="37">
        <v>44.97</v>
      </c>
      <c r="K36" s="37">
        <v>-89.63</v>
      </c>
      <c r="L36" s="125">
        <v>0.75</v>
      </c>
      <c r="M36" s="36">
        <v>0</v>
      </c>
      <c r="N36" s="36">
        <v>0</v>
      </c>
      <c r="O36" s="29"/>
      <c r="P36" s="29"/>
      <c r="Q36" s="29"/>
      <c r="R36" s="29"/>
      <c r="S36" s="29"/>
      <c r="T36" s="29"/>
      <c r="U36" s="29"/>
      <c r="V36" s="29"/>
    </row>
    <row r="37" spans="1:22" s="30" customFormat="1" ht="17.100000000000001" customHeight="1">
      <c r="A37" s="100">
        <v>31</v>
      </c>
      <c r="B37" s="100"/>
      <c r="C37" s="21">
        <v>6</v>
      </c>
      <c r="D37" s="100">
        <v>11</v>
      </c>
      <c r="E37" s="22">
        <v>1997</v>
      </c>
      <c r="F37" s="23" t="s">
        <v>442</v>
      </c>
      <c r="G37" s="23" t="s">
        <v>23</v>
      </c>
      <c r="H37" s="24">
        <v>44.87</v>
      </c>
      <c r="I37" s="24">
        <v>-90.02</v>
      </c>
      <c r="J37" s="24">
        <v>44.87</v>
      </c>
      <c r="K37" s="24">
        <v>-90.02</v>
      </c>
      <c r="L37" s="126">
        <v>1</v>
      </c>
      <c r="M37" s="23">
        <v>0</v>
      </c>
      <c r="N37" s="23">
        <v>0</v>
      </c>
      <c r="O37" s="29"/>
      <c r="P37" s="29"/>
      <c r="Q37" s="29"/>
      <c r="R37" s="29"/>
      <c r="S37" s="29"/>
      <c r="T37" s="29"/>
      <c r="U37" s="29"/>
      <c r="V37" s="29"/>
    </row>
    <row r="38" spans="1:22" s="30" customFormat="1" ht="17.100000000000001" customHeight="1">
      <c r="A38" s="101">
        <v>32</v>
      </c>
      <c r="B38" s="101"/>
      <c r="C38" s="34">
        <v>7</v>
      </c>
      <c r="D38" s="101">
        <v>1</v>
      </c>
      <c r="E38" s="35">
        <v>1997</v>
      </c>
      <c r="F38" s="36" t="s">
        <v>570</v>
      </c>
      <c r="G38" s="36" t="s">
        <v>24</v>
      </c>
      <c r="H38" s="37">
        <v>44.77</v>
      </c>
      <c r="I38" s="37">
        <v>-90.28</v>
      </c>
      <c r="J38" s="37">
        <v>44.77</v>
      </c>
      <c r="K38" s="37">
        <v>-90.28</v>
      </c>
      <c r="L38" s="125">
        <v>1.75</v>
      </c>
      <c r="M38" s="36">
        <v>0</v>
      </c>
      <c r="N38" s="36">
        <v>0</v>
      </c>
      <c r="O38" s="29"/>
      <c r="P38" s="29"/>
      <c r="Q38" s="29"/>
      <c r="R38" s="29"/>
      <c r="S38" s="29"/>
      <c r="T38" s="29"/>
      <c r="U38" s="29"/>
      <c r="V38" s="29"/>
    </row>
    <row r="39" spans="1:22" s="30" customFormat="1" ht="17.100000000000001" customHeight="1">
      <c r="A39" s="100">
        <v>33</v>
      </c>
      <c r="B39" s="100"/>
      <c r="C39" s="21">
        <v>7</v>
      </c>
      <c r="D39" s="100">
        <v>1</v>
      </c>
      <c r="E39" s="22">
        <v>1997</v>
      </c>
      <c r="F39" s="23" t="s">
        <v>461</v>
      </c>
      <c r="G39" s="23" t="s">
        <v>25</v>
      </c>
      <c r="H39" s="24">
        <v>44.85</v>
      </c>
      <c r="I39" s="24">
        <v>-90.32</v>
      </c>
      <c r="J39" s="24">
        <v>44.85</v>
      </c>
      <c r="K39" s="24">
        <v>-90.32</v>
      </c>
      <c r="L39" s="126">
        <v>1.75</v>
      </c>
      <c r="M39" s="23">
        <v>0</v>
      </c>
      <c r="N39" s="23">
        <v>0</v>
      </c>
      <c r="O39" s="29"/>
      <c r="P39" s="29"/>
      <c r="Q39" s="29"/>
      <c r="R39" s="29"/>
      <c r="S39" s="29"/>
      <c r="T39" s="29"/>
      <c r="U39" s="29"/>
      <c r="V39" s="29"/>
    </row>
    <row r="40" spans="1:22" s="30" customFormat="1" ht="17.100000000000001" customHeight="1">
      <c r="A40" s="101">
        <v>34</v>
      </c>
      <c r="B40" s="101"/>
      <c r="C40" s="34">
        <v>7</v>
      </c>
      <c r="D40" s="101">
        <v>2</v>
      </c>
      <c r="E40" s="35">
        <v>1997</v>
      </c>
      <c r="F40" s="38" t="s">
        <v>571</v>
      </c>
      <c r="G40" s="36" t="s">
        <v>21</v>
      </c>
      <c r="H40" s="37">
        <v>44.97</v>
      </c>
      <c r="I40" s="37">
        <v>-90.07</v>
      </c>
      <c r="J40" s="37">
        <v>44.97</v>
      </c>
      <c r="K40" s="37">
        <v>-90.07</v>
      </c>
      <c r="L40" s="125">
        <v>0.75</v>
      </c>
      <c r="M40" s="36">
        <v>0</v>
      </c>
      <c r="N40" s="36">
        <v>0</v>
      </c>
      <c r="O40" s="29"/>
      <c r="P40" s="29"/>
      <c r="Q40" s="29"/>
      <c r="R40" s="29"/>
      <c r="S40" s="29"/>
      <c r="T40" s="29"/>
      <c r="U40" s="29"/>
      <c r="V40" s="29"/>
    </row>
    <row r="41" spans="1:22" s="30" customFormat="1" ht="17.100000000000001" customHeight="1">
      <c r="A41" s="100">
        <v>35</v>
      </c>
      <c r="B41" s="100"/>
      <c r="C41" s="21">
        <v>7</v>
      </c>
      <c r="D41" s="100">
        <v>2</v>
      </c>
      <c r="E41" s="22">
        <v>1997</v>
      </c>
      <c r="F41" s="25" t="s">
        <v>572</v>
      </c>
      <c r="G41" s="23" t="s">
        <v>15</v>
      </c>
      <c r="H41" s="24">
        <v>44.77</v>
      </c>
      <c r="I41" s="24">
        <v>-89.38</v>
      </c>
      <c r="J41" s="24">
        <v>44.77</v>
      </c>
      <c r="K41" s="24">
        <v>-89.38</v>
      </c>
      <c r="L41" s="126">
        <v>1.75</v>
      </c>
      <c r="M41" s="23">
        <v>0</v>
      </c>
      <c r="N41" s="23">
        <v>0</v>
      </c>
      <c r="O41" s="29"/>
      <c r="P41" s="29"/>
      <c r="Q41" s="29"/>
      <c r="R41" s="29"/>
      <c r="S41" s="29"/>
      <c r="T41" s="29"/>
      <c r="U41" s="29"/>
      <c r="V41" s="29"/>
    </row>
    <row r="42" spans="1:22" s="30" customFormat="1" ht="17.100000000000001" customHeight="1">
      <c r="A42" s="101">
        <v>36</v>
      </c>
      <c r="B42" s="101"/>
      <c r="C42" s="34">
        <v>7</v>
      </c>
      <c r="D42" s="101">
        <v>2</v>
      </c>
      <c r="E42" s="35">
        <v>1997</v>
      </c>
      <c r="F42" s="38" t="s">
        <v>573</v>
      </c>
      <c r="G42" s="36" t="s">
        <v>26</v>
      </c>
      <c r="H42" s="37">
        <v>44.8</v>
      </c>
      <c r="I42" s="37">
        <v>-89.38</v>
      </c>
      <c r="J42" s="37">
        <v>44.8</v>
      </c>
      <c r="K42" s="37">
        <v>-89.38</v>
      </c>
      <c r="L42" s="125">
        <v>0.88</v>
      </c>
      <c r="M42" s="36">
        <v>0</v>
      </c>
      <c r="N42" s="36">
        <v>0</v>
      </c>
      <c r="O42" s="29"/>
      <c r="P42" s="29"/>
      <c r="Q42" s="29"/>
      <c r="R42" s="29"/>
      <c r="S42" s="29"/>
      <c r="T42" s="29"/>
      <c r="U42" s="29"/>
      <c r="V42" s="29"/>
    </row>
    <row r="43" spans="1:22" s="30" customFormat="1" ht="17.100000000000001" customHeight="1">
      <c r="A43" s="100">
        <v>37</v>
      </c>
      <c r="B43" s="100"/>
      <c r="C43" s="21">
        <v>7</v>
      </c>
      <c r="D43" s="100">
        <v>2</v>
      </c>
      <c r="E43" s="22">
        <v>1997</v>
      </c>
      <c r="F43" s="25" t="s">
        <v>574</v>
      </c>
      <c r="G43" s="23" t="s">
        <v>27</v>
      </c>
      <c r="H43" s="24">
        <v>44.88</v>
      </c>
      <c r="I43" s="24">
        <v>-89.33</v>
      </c>
      <c r="J43" s="24">
        <v>44.88</v>
      </c>
      <c r="K43" s="24">
        <v>-89.33</v>
      </c>
      <c r="L43" s="126">
        <v>0.88</v>
      </c>
      <c r="M43" s="23">
        <v>0</v>
      </c>
      <c r="N43" s="23">
        <v>0</v>
      </c>
      <c r="O43" s="29"/>
      <c r="P43" s="29"/>
      <c r="Q43" s="29"/>
      <c r="R43" s="29"/>
      <c r="S43" s="29"/>
      <c r="T43" s="29"/>
      <c r="U43" s="29"/>
      <c r="V43" s="29"/>
    </row>
    <row r="44" spans="1:22" s="30" customFormat="1" ht="17.100000000000001" customHeight="1">
      <c r="A44" s="101">
        <v>38</v>
      </c>
      <c r="B44" s="101"/>
      <c r="C44" s="34">
        <v>7</v>
      </c>
      <c r="D44" s="101">
        <v>16</v>
      </c>
      <c r="E44" s="35">
        <v>1997</v>
      </c>
      <c r="F44" s="36" t="s">
        <v>501</v>
      </c>
      <c r="G44" s="36" t="s">
        <v>28</v>
      </c>
      <c r="H44" s="37">
        <v>44.92</v>
      </c>
      <c r="I44" s="37">
        <v>-89.83</v>
      </c>
      <c r="J44" s="37">
        <v>44.92</v>
      </c>
      <c r="K44" s="37">
        <v>-89.83</v>
      </c>
      <c r="L44" s="125">
        <v>1.75</v>
      </c>
      <c r="M44" s="36">
        <v>0</v>
      </c>
      <c r="N44" s="36">
        <v>0</v>
      </c>
      <c r="O44" s="29"/>
      <c r="P44" s="29"/>
      <c r="Q44" s="29"/>
      <c r="R44" s="29"/>
      <c r="S44" s="29"/>
      <c r="T44" s="29"/>
      <c r="U44" s="29"/>
      <c r="V44" s="29"/>
    </row>
    <row r="45" spans="1:22" s="30" customFormat="1" ht="17.100000000000001" customHeight="1">
      <c r="A45" s="100">
        <v>39</v>
      </c>
      <c r="B45" s="100"/>
      <c r="C45" s="21">
        <v>5</v>
      </c>
      <c r="D45" s="100">
        <v>12</v>
      </c>
      <c r="E45" s="22">
        <v>1998</v>
      </c>
      <c r="F45" s="23" t="s">
        <v>396</v>
      </c>
      <c r="G45" s="23" t="s">
        <v>29</v>
      </c>
      <c r="H45" s="24">
        <v>45</v>
      </c>
      <c r="I45" s="24">
        <v>-90.07</v>
      </c>
      <c r="J45" s="24">
        <v>45</v>
      </c>
      <c r="K45" s="24">
        <v>-90.07</v>
      </c>
      <c r="L45" s="126">
        <v>0.75</v>
      </c>
      <c r="M45" s="23">
        <v>0</v>
      </c>
      <c r="N45" s="23">
        <v>0</v>
      </c>
      <c r="O45" s="29"/>
      <c r="P45" s="29"/>
      <c r="Q45" s="29"/>
      <c r="R45" s="29"/>
      <c r="S45" s="29"/>
      <c r="T45" s="29"/>
      <c r="U45" s="29"/>
      <c r="V45" s="29"/>
    </row>
    <row r="46" spans="1:22" s="30" customFormat="1" ht="17.100000000000001" customHeight="1">
      <c r="A46" s="101">
        <v>40</v>
      </c>
      <c r="B46" s="101"/>
      <c r="C46" s="34">
        <v>5</v>
      </c>
      <c r="D46" s="101">
        <v>12</v>
      </c>
      <c r="E46" s="35">
        <v>1998</v>
      </c>
      <c r="F46" s="36" t="s">
        <v>436</v>
      </c>
      <c r="G46" s="36" t="s">
        <v>21</v>
      </c>
      <c r="H46" s="37">
        <v>44.97</v>
      </c>
      <c r="I46" s="37">
        <v>-90.07</v>
      </c>
      <c r="J46" s="37">
        <v>44.97</v>
      </c>
      <c r="K46" s="37">
        <v>-90.07</v>
      </c>
      <c r="L46" s="125">
        <v>1</v>
      </c>
      <c r="M46" s="36">
        <v>0</v>
      </c>
      <c r="N46" s="36">
        <v>0</v>
      </c>
      <c r="O46" s="29"/>
      <c r="P46" s="29"/>
      <c r="Q46" s="29"/>
      <c r="R46" s="29"/>
      <c r="S46" s="29"/>
      <c r="T46" s="29"/>
      <c r="U46" s="29"/>
      <c r="V46" s="29"/>
    </row>
    <row r="47" spans="1:22" s="30" customFormat="1" ht="17.100000000000001" customHeight="1">
      <c r="A47" s="100">
        <v>41</v>
      </c>
      <c r="B47" s="100"/>
      <c r="C47" s="100">
        <v>5</v>
      </c>
      <c r="D47" s="100">
        <v>12</v>
      </c>
      <c r="E47" s="22">
        <v>1998</v>
      </c>
      <c r="F47" s="23" t="s">
        <v>375</v>
      </c>
      <c r="G47" s="23" t="s">
        <v>20</v>
      </c>
      <c r="H47" s="24">
        <v>44.97</v>
      </c>
      <c r="I47" s="24">
        <v>-89.63</v>
      </c>
      <c r="J47" s="24">
        <v>44.97</v>
      </c>
      <c r="K47" s="24">
        <v>-89.63</v>
      </c>
      <c r="L47" s="126">
        <v>0.75</v>
      </c>
      <c r="M47" s="23">
        <v>0</v>
      </c>
      <c r="N47" s="23">
        <v>0</v>
      </c>
      <c r="O47" s="29"/>
      <c r="P47" s="29"/>
      <c r="Q47" s="29"/>
      <c r="R47" s="29"/>
      <c r="S47" s="29"/>
      <c r="T47" s="29"/>
      <c r="U47" s="29"/>
      <c r="V47" s="29"/>
    </row>
    <row r="48" spans="1:22" s="30" customFormat="1" ht="17.100000000000001" customHeight="1">
      <c r="A48" s="101">
        <v>42</v>
      </c>
      <c r="B48" s="101"/>
      <c r="C48" s="101">
        <v>5</v>
      </c>
      <c r="D48" s="101">
        <v>12</v>
      </c>
      <c r="E48" s="35">
        <v>1998</v>
      </c>
      <c r="F48" s="36" t="s">
        <v>467</v>
      </c>
      <c r="G48" s="36" t="s">
        <v>20</v>
      </c>
      <c r="H48" s="37">
        <v>44.97</v>
      </c>
      <c r="I48" s="37">
        <v>-89.63</v>
      </c>
      <c r="J48" s="37">
        <v>44.97</v>
      </c>
      <c r="K48" s="37">
        <v>-89.63</v>
      </c>
      <c r="L48" s="125">
        <v>1</v>
      </c>
      <c r="M48" s="36">
        <v>0</v>
      </c>
      <c r="N48" s="36">
        <v>0</v>
      </c>
      <c r="O48" s="29"/>
      <c r="P48" s="29"/>
      <c r="Q48" s="29"/>
      <c r="R48" s="29"/>
      <c r="S48" s="29"/>
      <c r="T48" s="29"/>
      <c r="U48" s="29"/>
      <c r="V48" s="29"/>
    </row>
    <row r="49" spans="1:178" s="31" customFormat="1" ht="17.100000000000001" customHeight="1">
      <c r="A49" s="100">
        <v>43</v>
      </c>
      <c r="B49" s="100"/>
      <c r="C49" s="100">
        <v>5</v>
      </c>
      <c r="D49" s="100">
        <v>12</v>
      </c>
      <c r="E49" s="22">
        <v>1998</v>
      </c>
      <c r="F49" s="23" t="s">
        <v>575</v>
      </c>
      <c r="G49" s="23" t="s">
        <v>30</v>
      </c>
      <c r="H49" s="24">
        <v>45.03</v>
      </c>
      <c r="I49" s="24">
        <v>-89.43</v>
      </c>
      <c r="J49" s="24">
        <v>45.03</v>
      </c>
      <c r="K49" s="24">
        <v>-89.43</v>
      </c>
      <c r="L49" s="126">
        <v>1</v>
      </c>
      <c r="M49" s="23">
        <v>0</v>
      </c>
      <c r="N49" s="23">
        <v>0</v>
      </c>
      <c r="O49" s="29"/>
      <c r="P49" s="29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</row>
    <row r="50" spans="1:178" s="101" customFormat="1" ht="17.100000000000001" customHeight="1">
      <c r="A50" s="101">
        <v>44</v>
      </c>
      <c r="C50" s="101">
        <v>5</v>
      </c>
      <c r="D50" s="101">
        <v>12</v>
      </c>
      <c r="E50" s="35">
        <v>1998</v>
      </c>
      <c r="F50" s="36" t="s">
        <v>576</v>
      </c>
      <c r="G50" s="36" t="s">
        <v>135</v>
      </c>
      <c r="H50" s="37">
        <v>45.03</v>
      </c>
      <c r="I50" s="37">
        <v>-89.43</v>
      </c>
      <c r="J50" s="37">
        <v>45.03</v>
      </c>
      <c r="K50" s="37">
        <v>-89.43</v>
      </c>
      <c r="L50" s="125">
        <v>1.75</v>
      </c>
      <c r="M50" s="36">
        <v>0</v>
      </c>
      <c r="N50" s="36">
        <v>0</v>
      </c>
      <c r="O50" s="29"/>
      <c r="P50" s="29"/>
      <c r="Q50" s="29"/>
      <c r="R50" s="29"/>
      <c r="S50" s="29"/>
      <c r="T50" s="29"/>
      <c r="U50" s="29"/>
      <c r="V50" s="29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</row>
    <row r="51" spans="1:178" s="31" customFormat="1" ht="17.100000000000001" customHeight="1">
      <c r="A51" s="100">
        <v>45</v>
      </c>
      <c r="B51" s="100"/>
      <c r="C51" s="100">
        <v>5</v>
      </c>
      <c r="D51" s="100">
        <v>12</v>
      </c>
      <c r="E51" s="22">
        <v>1998</v>
      </c>
      <c r="F51" s="23" t="s">
        <v>577</v>
      </c>
      <c r="G51" s="23" t="s">
        <v>18</v>
      </c>
      <c r="H51" s="24">
        <v>44.78</v>
      </c>
      <c r="I51" s="24">
        <v>-89.7</v>
      </c>
      <c r="J51" s="24">
        <v>44.78</v>
      </c>
      <c r="K51" s="24">
        <v>-89.7</v>
      </c>
      <c r="L51" s="126">
        <v>1.75</v>
      </c>
      <c r="M51" s="23">
        <v>0</v>
      </c>
      <c r="N51" s="23">
        <v>0</v>
      </c>
      <c r="O51" s="29"/>
      <c r="P51" s="29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</row>
    <row r="52" spans="1:178" s="101" customFormat="1" ht="17.100000000000001" customHeight="1">
      <c r="A52" s="101">
        <v>46</v>
      </c>
      <c r="C52" s="101">
        <v>5</v>
      </c>
      <c r="D52" s="101">
        <v>15</v>
      </c>
      <c r="E52" s="35">
        <v>1998</v>
      </c>
      <c r="F52" s="36" t="s">
        <v>578</v>
      </c>
      <c r="G52" s="36" t="s">
        <v>18</v>
      </c>
      <c r="H52" s="37">
        <v>44.78</v>
      </c>
      <c r="I52" s="37">
        <v>-89.7</v>
      </c>
      <c r="J52" s="37">
        <v>44.78</v>
      </c>
      <c r="K52" s="37">
        <v>-89.7</v>
      </c>
      <c r="L52" s="125">
        <v>1.75</v>
      </c>
      <c r="M52" s="36">
        <v>0</v>
      </c>
      <c r="N52" s="36">
        <v>0</v>
      </c>
      <c r="O52" s="29"/>
      <c r="P52" s="29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</row>
    <row r="53" spans="1:178" s="31" customFormat="1" ht="17.100000000000001" customHeight="1">
      <c r="A53" s="100">
        <v>47</v>
      </c>
      <c r="B53" s="100"/>
      <c r="C53" s="100">
        <v>5</v>
      </c>
      <c r="D53" s="100">
        <v>30</v>
      </c>
      <c r="E53" s="22">
        <v>1998</v>
      </c>
      <c r="F53" s="23" t="s">
        <v>517</v>
      </c>
      <c r="G53" s="23" t="s">
        <v>31</v>
      </c>
      <c r="H53" s="24">
        <v>44.75</v>
      </c>
      <c r="I53" s="24">
        <v>-90.28</v>
      </c>
      <c r="J53" s="24">
        <v>44.75</v>
      </c>
      <c r="K53" s="24">
        <v>-90.28</v>
      </c>
      <c r="L53" s="126">
        <v>1.75</v>
      </c>
      <c r="M53" s="23">
        <v>0</v>
      </c>
      <c r="N53" s="23">
        <v>0</v>
      </c>
      <c r="O53" s="29"/>
      <c r="P53" s="29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</row>
    <row r="54" spans="1:178" s="101" customFormat="1" ht="17.100000000000001" customHeight="1">
      <c r="A54" s="101">
        <v>48</v>
      </c>
      <c r="C54" s="101">
        <v>5</v>
      </c>
      <c r="D54" s="101">
        <v>30</v>
      </c>
      <c r="E54" s="35">
        <v>1998</v>
      </c>
      <c r="F54" s="36" t="s">
        <v>579</v>
      </c>
      <c r="G54" s="36" t="s">
        <v>32</v>
      </c>
      <c r="H54" s="37">
        <v>44.75</v>
      </c>
      <c r="I54" s="37">
        <v>-90.02</v>
      </c>
      <c r="J54" s="37">
        <v>44.75</v>
      </c>
      <c r="K54" s="37">
        <v>-90.02</v>
      </c>
      <c r="L54" s="125">
        <v>0.75</v>
      </c>
      <c r="M54" s="36">
        <v>0</v>
      </c>
      <c r="N54" s="36">
        <v>0</v>
      </c>
      <c r="O54" s="29"/>
      <c r="P54" s="29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</row>
    <row r="55" spans="1:178" s="31" customFormat="1" ht="17.100000000000001" customHeight="1">
      <c r="A55" s="100">
        <v>49</v>
      </c>
      <c r="B55" s="100"/>
      <c r="C55" s="100">
        <v>5</v>
      </c>
      <c r="D55" s="100">
        <v>30</v>
      </c>
      <c r="E55" s="22">
        <v>1998</v>
      </c>
      <c r="F55" s="23" t="s">
        <v>424</v>
      </c>
      <c r="G55" s="23" t="s">
        <v>33</v>
      </c>
      <c r="H55" s="24">
        <v>45.03</v>
      </c>
      <c r="I55" s="24">
        <v>-90.08</v>
      </c>
      <c r="J55" s="24">
        <v>45.03</v>
      </c>
      <c r="K55" s="24">
        <v>-90.08</v>
      </c>
      <c r="L55" s="126">
        <v>1</v>
      </c>
      <c r="M55" s="23">
        <v>0</v>
      </c>
      <c r="N55" s="23">
        <v>0</v>
      </c>
      <c r="O55" s="29"/>
      <c r="P55" s="29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</row>
    <row r="56" spans="1:178" s="101" customFormat="1" ht="17.100000000000001" customHeight="1">
      <c r="A56" s="101">
        <v>50</v>
      </c>
      <c r="C56" s="101">
        <v>5</v>
      </c>
      <c r="D56" s="101">
        <v>30</v>
      </c>
      <c r="E56" s="35">
        <v>1998</v>
      </c>
      <c r="F56" s="36" t="s">
        <v>580</v>
      </c>
      <c r="G56" s="36" t="s">
        <v>24</v>
      </c>
      <c r="H56" s="37">
        <v>44.77</v>
      </c>
      <c r="I56" s="37">
        <v>-90.28</v>
      </c>
      <c r="J56" s="37">
        <v>44.77</v>
      </c>
      <c r="K56" s="37">
        <v>-90.28</v>
      </c>
      <c r="L56" s="125">
        <v>1</v>
      </c>
      <c r="M56" s="36">
        <v>0</v>
      </c>
      <c r="N56" s="36">
        <v>0</v>
      </c>
      <c r="O56" s="29"/>
      <c r="P56" s="29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</row>
    <row r="57" spans="1:178" s="31" customFormat="1" ht="17.100000000000001" customHeight="1">
      <c r="A57" s="100">
        <v>51</v>
      </c>
      <c r="B57" s="100"/>
      <c r="C57" s="100">
        <v>5</v>
      </c>
      <c r="D57" s="100">
        <v>31</v>
      </c>
      <c r="E57" s="22">
        <v>1998</v>
      </c>
      <c r="F57" s="25" t="s">
        <v>581</v>
      </c>
      <c r="G57" s="23" t="s">
        <v>20</v>
      </c>
      <c r="H57" s="24">
        <v>44.97</v>
      </c>
      <c r="I57" s="24">
        <v>-89.63</v>
      </c>
      <c r="J57" s="24">
        <v>44.97</v>
      </c>
      <c r="K57" s="24">
        <v>-89.63</v>
      </c>
      <c r="L57" s="126">
        <v>0.88</v>
      </c>
      <c r="M57" s="23">
        <v>0</v>
      </c>
      <c r="N57" s="23">
        <v>0</v>
      </c>
      <c r="O57" s="29"/>
      <c r="P57" s="29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</row>
    <row r="58" spans="1:178" s="101" customFormat="1" ht="17.100000000000001" customHeight="1">
      <c r="A58" s="101">
        <v>52</v>
      </c>
      <c r="C58" s="101">
        <v>5</v>
      </c>
      <c r="D58" s="101">
        <v>31</v>
      </c>
      <c r="E58" s="35">
        <v>1998</v>
      </c>
      <c r="F58" s="38" t="s">
        <v>532</v>
      </c>
      <c r="G58" s="36" t="s">
        <v>21</v>
      </c>
      <c r="H58" s="37">
        <v>44.97</v>
      </c>
      <c r="I58" s="37">
        <v>-90.07</v>
      </c>
      <c r="J58" s="37">
        <v>44.97</v>
      </c>
      <c r="K58" s="37">
        <v>-90.07</v>
      </c>
      <c r="L58" s="125">
        <v>1</v>
      </c>
      <c r="M58" s="36">
        <v>0</v>
      </c>
      <c r="N58" s="36">
        <v>0</v>
      </c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</row>
    <row r="59" spans="1:178" s="31" customFormat="1" ht="17.100000000000001" customHeight="1">
      <c r="A59" s="100">
        <v>53</v>
      </c>
      <c r="B59" s="100"/>
      <c r="C59" s="100">
        <v>6</v>
      </c>
      <c r="D59" s="100">
        <v>12</v>
      </c>
      <c r="E59" s="22">
        <v>1998</v>
      </c>
      <c r="F59" s="23" t="s">
        <v>582</v>
      </c>
      <c r="G59" s="23" t="s">
        <v>33</v>
      </c>
      <c r="H59" s="24">
        <v>45.03</v>
      </c>
      <c r="I59" s="24">
        <v>-90.08</v>
      </c>
      <c r="J59" s="24">
        <v>45.03</v>
      </c>
      <c r="K59" s="24">
        <v>-90.08</v>
      </c>
      <c r="L59" s="126">
        <v>0.88</v>
      </c>
      <c r="M59" s="23">
        <v>0</v>
      </c>
      <c r="N59" s="23">
        <v>0</v>
      </c>
      <c r="O59" s="29"/>
      <c r="P59" s="29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</row>
    <row r="60" spans="1:178" s="101" customFormat="1" ht="17.100000000000001" customHeight="1">
      <c r="A60" s="101">
        <v>54</v>
      </c>
      <c r="C60" s="101">
        <v>6</v>
      </c>
      <c r="D60" s="101">
        <v>25</v>
      </c>
      <c r="E60" s="35">
        <v>1998</v>
      </c>
      <c r="F60" s="36" t="s">
        <v>425</v>
      </c>
      <c r="G60" s="36" t="s">
        <v>34</v>
      </c>
      <c r="H60" s="37">
        <v>44.75</v>
      </c>
      <c r="I60" s="37">
        <v>-89.63</v>
      </c>
      <c r="J60" s="37">
        <v>44.75</v>
      </c>
      <c r="K60" s="37">
        <v>-89.63</v>
      </c>
      <c r="L60" s="125">
        <v>1.75</v>
      </c>
      <c r="M60" s="36">
        <v>0</v>
      </c>
      <c r="N60" s="36">
        <v>0</v>
      </c>
      <c r="O60" s="29"/>
      <c r="P60" s="29"/>
      <c r="Q60" s="29"/>
      <c r="R60" s="29"/>
      <c r="S60" s="29"/>
      <c r="T60" s="29"/>
      <c r="U60" s="29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</row>
    <row r="61" spans="1:178" s="31" customFormat="1" ht="17.100000000000001" customHeight="1">
      <c r="A61" s="100">
        <v>55</v>
      </c>
      <c r="B61" s="100"/>
      <c r="C61" s="100">
        <v>6</v>
      </c>
      <c r="D61" s="100">
        <v>29</v>
      </c>
      <c r="E61" s="22">
        <v>1998</v>
      </c>
      <c r="F61" s="23" t="s">
        <v>578</v>
      </c>
      <c r="G61" s="23" t="s">
        <v>35</v>
      </c>
      <c r="H61" s="24">
        <v>44.88</v>
      </c>
      <c r="I61" s="24">
        <v>-89.45</v>
      </c>
      <c r="J61" s="24">
        <v>44.88</v>
      </c>
      <c r="K61" s="24">
        <v>-89.45</v>
      </c>
      <c r="L61" s="126">
        <v>0.75</v>
      </c>
      <c r="M61" s="23">
        <v>0</v>
      </c>
      <c r="N61" s="23">
        <v>0</v>
      </c>
      <c r="O61" s="29"/>
      <c r="P61" s="29"/>
      <c r="Q61" s="29"/>
      <c r="R61" s="29"/>
      <c r="S61" s="29"/>
      <c r="T61" s="29"/>
      <c r="U61" s="29"/>
      <c r="V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</row>
    <row r="62" spans="1:178" s="101" customFormat="1" ht="17.100000000000001" customHeight="1">
      <c r="A62" s="101">
        <v>56</v>
      </c>
      <c r="C62" s="101">
        <v>9</v>
      </c>
      <c r="D62" s="101">
        <v>1</v>
      </c>
      <c r="E62" s="35">
        <v>1998</v>
      </c>
      <c r="F62" s="36" t="s">
        <v>583</v>
      </c>
      <c r="G62" s="36" t="s">
        <v>36</v>
      </c>
      <c r="H62" s="37">
        <v>44.97</v>
      </c>
      <c r="I62" s="37">
        <v>-89.55</v>
      </c>
      <c r="J62" s="37">
        <v>44.97</v>
      </c>
      <c r="K62" s="37">
        <v>-89.55</v>
      </c>
      <c r="L62" s="125">
        <v>0.75</v>
      </c>
      <c r="M62" s="36">
        <v>0</v>
      </c>
      <c r="N62" s="36">
        <v>0</v>
      </c>
      <c r="O62" s="29"/>
      <c r="P62" s="29"/>
      <c r="Q62" s="29"/>
      <c r="R62" s="29"/>
      <c r="S62" s="29"/>
      <c r="T62" s="29"/>
      <c r="U62" s="29"/>
      <c r="V62" s="29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</row>
    <row r="63" spans="1:178" s="31" customFormat="1" ht="17.100000000000001" customHeight="1">
      <c r="A63" s="100">
        <v>57</v>
      </c>
      <c r="B63" s="100"/>
      <c r="C63" s="100">
        <v>5</v>
      </c>
      <c r="D63" s="100">
        <v>5</v>
      </c>
      <c r="E63" s="22">
        <v>1999</v>
      </c>
      <c r="F63" s="23" t="s">
        <v>584</v>
      </c>
      <c r="G63" s="23" t="s">
        <v>136</v>
      </c>
      <c r="H63" s="24">
        <v>44.93</v>
      </c>
      <c r="I63" s="24">
        <v>-89.63</v>
      </c>
      <c r="J63" s="24">
        <v>44.93</v>
      </c>
      <c r="K63" s="24">
        <v>-89.63</v>
      </c>
      <c r="L63" s="126">
        <v>0.75</v>
      </c>
      <c r="M63" s="23">
        <v>0</v>
      </c>
      <c r="N63" s="23">
        <v>0</v>
      </c>
      <c r="O63" s="29"/>
      <c r="P63" s="29"/>
      <c r="Q63" s="29"/>
      <c r="R63" s="29"/>
      <c r="S63" s="29"/>
      <c r="T63" s="29"/>
      <c r="U63" s="29"/>
      <c r="V63" s="2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</row>
    <row r="64" spans="1:178" s="101" customFormat="1" ht="17.100000000000001" customHeight="1">
      <c r="A64" s="101">
        <v>58</v>
      </c>
      <c r="C64" s="101">
        <v>5</v>
      </c>
      <c r="D64" s="101">
        <v>5</v>
      </c>
      <c r="E64" s="35">
        <v>1999</v>
      </c>
      <c r="F64" s="36" t="s">
        <v>435</v>
      </c>
      <c r="G64" s="36" t="s">
        <v>37</v>
      </c>
      <c r="H64" s="37">
        <v>44.7</v>
      </c>
      <c r="I64" s="37">
        <v>-89.63</v>
      </c>
      <c r="J64" s="37">
        <v>44.7</v>
      </c>
      <c r="K64" s="37">
        <v>-89.63</v>
      </c>
      <c r="L64" s="125">
        <v>0.75</v>
      </c>
      <c r="M64" s="36">
        <v>0</v>
      </c>
      <c r="N64" s="36">
        <v>0</v>
      </c>
      <c r="O64" s="29"/>
      <c r="P64" s="29"/>
      <c r="Q64" s="29"/>
      <c r="R64" s="29"/>
      <c r="S64" s="29"/>
      <c r="T64" s="29"/>
      <c r="U64" s="29"/>
      <c r="V64" s="2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</row>
    <row r="65" spans="1:178" s="31" customFormat="1" ht="17.100000000000001" customHeight="1">
      <c r="A65" s="100">
        <v>59</v>
      </c>
      <c r="B65" s="100"/>
      <c r="C65" s="100">
        <v>3</v>
      </c>
      <c r="D65" s="100">
        <v>8</v>
      </c>
      <c r="E65" s="22">
        <v>2000</v>
      </c>
      <c r="F65" s="23" t="s">
        <v>585</v>
      </c>
      <c r="G65" s="23" t="s">
        <v>21</v>
      </c>
      <c r="H65" s="24">
        <v>44.97</v>
      </c>
      <c r="I65" s="24">
        <v>-90.07</v>
      </c>
      <c r="J65" s="24">
        <v>44.97</v>
      </c>
      <c r="K65" s="24">
        <v>-90.07</v>
      </c>
      <c r="L65" s="126">
        <v>1</v>
      </c>
      <c r="M65" s="23">
        <v>0</v>
      </c>
      <c r="N65" s="23">
        <v>0</v>
      </c>
      <c r="O65" s="29"/>
      <c r="P65" s="29"/>
      <c r="Q65" s="29"/>
      <c r="R65" s="29"/>
      <c r="S65" s="29"/>
      <c r="T65" s="29"/>
      <c r="U65" s="29"/>
      <c r="V65" s="29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</row>
    <row r="66" spans="1:178" s="101" customFormat="1" ht="17.100000000000001" customHeight="1">
      <c r="A66" s="101">
        <v>60</v>
      </c>
      <c r="C66" s="101">
        <v>8</v>
      </c>
      <c r="D66" s="101">
        <v>8</v>
      </c>
      <c r="E66" s="35">
        <v>2000</v>
      </c>
      <c r="F66" s="36" t="s">
        <v>586</v>
      </c>
      <c r="G66" s="36" t="s">
        <v>33</v>
      </c>
      <c r="H66" s="37">
        <v>45.03</v>
      </c>
      <c r="I66" s="37">
        <v>-90.08</v>
      </c>
      <c r="J66" s="37">
        <v>45.03</v>
      </c>
      <c r="K66" s="37">
        <v>-90.08</v>
      </c>
      <c r="L66" s="125">
        <v>1</v>
      </c>
      <c r="M66" s="36">
        <v>0</v>
      </c>
      <c r="N66" s="36">
        <v>0</v>
      </c>
      <c r="O66" s="29"/>
      <c r="P66" s="29"/>
      <c r="Q66" s="29"/>
      <c r="R66" s="29"/>
      <c r="S66" s="29"/>
      <c r="T66" s="29"/>
      <c r="U66" s="29"/>
      <c r="V66" s="29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</row>
    <row r="67" spans="1:178" s="31" customFormat="1" ht="17.100000000000001" customHeight="1">
      <c r="A67" s="100">
        <v>61</v>
      </c>
      <c r="B67" s="100"/>
      <c r="C67" s="100">
        <v>8</v>
      </c>
      <c r="D67" s="100">
        <v>8</v>
      </c>
      <c r="E67" s="22">
        <v>2000</v>
      </c>
      <c r="F67" s="23" t="s">
        <v>587</v>
      </c>
      <c r="G67" s="23" t="s">
        <v>38</v>
      </c>
      <c r="H67" s="24">
        <v>45.05</v>
      </c>
      <c r="I67" s="24">
        <v>-90.1</v>
      </c>
      <c r="J67" s="24">
        <v>45.05</v>
      </c>
      <c r="K67" s="24">
        <v>-90.1</v>
      </c>
      <c r="L67" s="126">
        <v>1</v>
      </c>
      <c r="M67" s="23">
        <v>0</v>
      </c>
      <c r="N67" s="23">
        <v>0</v>
      </c>
      <c r="O67" s="29"/>
      <c r="P67" s="29"/>
      <c r="Q67" s="29"/>
      <c r="R67" s="29"/>
      <c r="S67" s="29"/>
      <c r="T67" s="29"/>
      <c r="U67" s="29"/>
      <c r="V67" s="29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</row>
    <row r="68" spans="1:178" s="101" customFormat="1" ht="17.100000000000001" customHeight="1">
      <c r="A68" s="101">
        <v>62</v>
      </c>
      <c r="C68" s="101">
        <v>8</v>
      </c>
      <c r="D68" s="101">
        <v>8</v>
      </c>
      <c r="E68" s="35">
        <v>2000</v>
      </c>
      <c r="F68" s="36" t="s">
        <v>588</v>
      </c>
      <c r="G68" s="36" t="s">
        <v>33</v>
      </c>
      <c r="H68" s="37">
        <v>45.03</v>
      </c>
      <c r="I68" s="37">
        <v>-90.08</v>
      </c>
      <c r="J68" s="37">
        <v>45.03</v>
      </c>
      <c r="K68" s="37">
        <v>-90.08</v>
      </c>
      <c r="L68" s="125">
        <v>1.75</v>
      </c>
      <c r="M68" s="36">
        <v>0</v>
      </c>
      <c r="N68" s="36">
        <v>0</v>
      </c>
      <c r="O68" s="29"/>
      <c r="P68" s="29"/>
      <c r="Q68" s="29"/>
      <c r="R68" s="29"/>
      <c r="S68" s="29"/>
      <c r="T68" s="29"/>
      <c r="U68" s="29"/>
      <c r="V68" s="29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</row>
    <row r="69" spans="1:178" s="31" customFormat="1" ht="17.100000000000001" customHeight="1">
      <c r="A69" s="100">
        <v>63</v>
      </c>
      <c r="B69" s="100"/>
      <c r="C69" s="100">
        <v>8</v>
      </c>
      <c r="D69" s="100">
        <v>8</v>
      </c>
      <c r="E69" s="22">
        <v>2000</v>
      </c>
      <c r="F69" s="23" t="s">
        <v>534</v>
      </c>
      <c r="G69" s="23" t="s">
        <v>28</v>
      </c>
      <c r="H69" s="24">
        <v>44.92</v>
      </c>
      <c r="I69" s="24">
        <v>-89.83</v>
      </c>
      <c r="J69" s="24">
        <v>44.92</v>
      </c>
      <c r="K69" s="24">
        <v>-89.83</v>
      </c>
      <c r="L69" s="126">
        <v>0.75</v>
      </c>
      <c r="M69" s="23">
        <v>0</v>
      </c>
      <c r="N69" s="23">
        <v>0</v>
      </c>
      <c r="O69" s="29"/>
      <c r="P69" s="29"/>
      <c r="Q69" s="29"/>
      <c r="R69" s="29"/>
      <c r="S69" s="29"/>
      <c r="T69" s="29"/>
      <c r="U69" s="29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</row>
    <row r="70" spans="1:178" s="101" customFormat="1" ht="17.100000000000001" customHeight="1">
      <c r="A70" s="101">
        <v>64</v>
      </c>
      <c r="C70" s="101">
        <v>8</v>
      </c>
      <c r="D70" s="101">
        <v>14</v>
      </c>
      <c r="E70" s="35">
        <v>2000</v>
      </c>
      <c r="F70" s="36" t="s">
        <v>589</v>
      </c>
      <c r="G70" s="36" t="s">
        <v>39</v>
      </c>
      <c r="H70" s="37">
        <v>45.12</v>
      </c>
      <c r="I70" s="37">
        <v>-89.63</v>
      </c>
      <c r="J70" s="37">
        <v>45.12</v>
      </c>
      <c r="K70" s="37">
        <v>-89.63</v>
      </c>
      <c r="L70" s="125">
        <v>0.75</v>
      </c>
      <c r="M70" s="36">
        <v>0</v>
      </c>
      <c r="N70" s="36">
        <v>0</v>
      </c>
      <c r="O70" s="29"/>
      <c r="P70" s="29"/>
      <c r="Q70" s="29"/>
      <c r="R70" s="29"/>
      <c r="S70" s="29"/>
      <c r="T70" s="29"/>
      <c r="U70" s="29"/>
      <c r="V70" s="29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</row>
    <row r="71" spans="1:178" s="31" customFormat="1" ht="17.100000000000001" customHeight="1">
      <c r="A71" s="100">
        <v>65</v>
      </c>
      <c r="B71" s="100"/>
      <c r="C71" s="100">
        <v>5</v>
      </c>
      <c r="D71" s="100">
        <v>14</v>
      </c>
      <c r="E71" s="22">
        <v>2001</v>
      </c>
      <c r="F71" s="25" t="s">
        <v>590</v>
      </c>
      <c r="G71" s="23" t="s">
        <v>40</v>
      </c>
      <c r="H71" s="24">
        <v>44.92</v>
      </c>
      <c r="I71" s="24">
        <v>-90.3</v>
      </c>
      <c r="J71" s="24">
        <v>44.92</v>
      </c>
      <c r="K71" s="24">
        <v>-90.3</v>
      </c>
      <c r="L71" s="126">
        <v>0.75</v>
      </c>
      <c r="M71" s="23">
        <v>0</v>
      </c>
      <c r="N71" s="23">
        <v>0</v>
      </c>
      <c r="O71" s="29"/>
      <c r="P71" s="29"/>
      <c r="Q71" s="29"/>
      <c r="R71" s="29"/>
      <c r="S71" s="29"/>
      <c r="T71" s="29"/>
      <c r="U71" s="29"/>
      <c r="V71" s="29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</row>
    <row r="72" spans="1:178" s="101" customFormat="1" ht="17.100000000000001" customHeight="1">
      <c r="A72" s="101">
        <v>66</v>
      </c>
      <c r="C72" s="101">
        <v>6</v>
      </c>
      <c r="D72" s="101">
        <v>16</v>
      </c>
      <c r="E72" s="35">
        <v>2001</v>
      </c>
      <c r="F72" s="36" t="s">
        <v>415</v>
      </c>
      <c r="G72" s="36" t="s">
        <v>12</v>
      </c>
      <c r="H72" s="37">
        <v>45.03</v>
      </c>
      <c r="I72" s="37">
        <v>-89.65</v>
      </c>
      <c r="J72" s="37">
        <v>45.03</v>
      </c>
      <c r="K72" s="37">
        <v>-89.65</v>
      </c>
      <c r="L72" s="125">
        <v>1</v>
      </c>
      <c r="M72" s="36">
        <v>0</v>
      </c>
      <c r="N72" s="36">
        <v>0</v>
      </c>
      <c r="O72" s="29"/>
      <c r="P72" s="29"/>
      <c r="Q72" s="29"/>
      <c r="R72" s="29"/>
      <c r="S72" s="29"/>
      <c r="T72" s="29"/>
      <c r="U72" s="29"/>
      <c r="V72" s="29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</row>
    <row r="73" spans="1:178" s="31" customFormat="1" ht="17.100000000000001" customHeight="1">
      <c r="A73" s="100">
        <v>67</v>
      </c>
      <c r="B73" s="100"/>
      <c r="C73" s="100">
        <v>4</v>
      </c>
      <c r="D73" s="100">
        <v>18</v>
      </c>
      <c r="E73" s="22">
        <v>2002</v>
      </c>
      <c r="F73" s="23" t="s">
        <v>374</v>
      </c>
      <c r="G73" s="23" t="s">
        <v>41</v>
      </c>
      <c r="H73" s="24">
        <v>44.95</v>
      </c>
      <c r="I73" s="24">
        <v>-90.32</v>
      </c>
      <c r="J73" s="24">
        <v>44.95</v>
      </c>
      <c r="K73" s="24">
        <v>-90.32</v>
      </c>
      <c r="L73" s="126">
        <v>1</v>
      </c>
      <c r="M73" s="23">
        <v>0</v>
      </c>
      <c r="N73" s="23">
        <v>0</v>
      </c>
      <c r="O73" s="29"/>
      <c r="P73" s="29"/>
      <c r="Q73" s="29"/>
      <c r="R73" s="29"/>
      <c r="S73" s="29"/>
      <c r="T73" s="29"/>
      <c r="U73" s="29"/>
      <c r="V73" s="29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</row>
    <row r="74" spans="1:178" s="101" customFormat="1" ht="17.100000000000001" customHeight="1">
      <c r="A74" s="101">
        <v>68</v>
      </c>
      <c r="C74" s="101">
        <v>4</v>
      </c>
      <c r="D74" s="101">
        <v>18</v>
      </c>
      <c r="E74" s="35">
        <v>2002</v>
      </c>
      <c r="F74" s="36" t="s">
        <v>591</v>
      </c>
      <c r="G74" s="36" t="s">
        <v>42</v>
      </c>
      <c r="H74" s="37">
        <v>45.02</v>
      </c>
      <c r="I74" s="37">
        <v>-90.32</v>
      </c>
      <c r="J74" s="37">
        <v>45.02</v>
      </c>
      <c r="K74" s="37">
        <v>-90.32</v>
      </c>
      <c r="L74" s="125">
        <v>0.75</v>
      </c>
      <c r="M74" s="36">
        <v>0</v>
      </c>
      <c r="N74" s="36">
        <v>0</v>
      </c>
      <c r="O74" s="29"/>
      <c r="P74" s="29"/>
      <c r="Q74" s="29"/>
      <c r="R74" s="29"/>
      <c r="S74" s="29"/>
      <c r="T74" s="29"/>
      <c r="U74" s="29"/>
      <c r="V74" s="29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</row>
    <row r="75" spans="1:178" s="31" customFormat="1" ht="17.100000000000001" customHeight="1">
      <c r="A75" s="100">
        <v>69</v>
      </c>
      <c r="B75" s="100"/>
      <c r="C75" s="100">
        <v>4</v>
      </c>
      <c r="D75" s="117">
        <v>18</v>
      </c>
      <c r="E75" s="22">
        <v>2002</v>
      </c>
      <c r="F75" s="23" t="s">
        <v>393</v>
      </c>
      <c r="G75" s="23" t="s">
        <v>43</v>
      </c>
      <c r="H75" s="24">
        <v>44.87</v>
      </c>
      <c r="I75" s="24">
        <v>-90.1</v>
      </c>
      <c r="J75" s="24">
        <v>44.87</v>
      </c>
      <c r="K75" s="24">
        <v>-90.1</v>
      </c>
      <c r="L75" s="126">
        <v>0.75</v>
      </c>
      <c r="M75" s="23">
        <v>0</v>
      </c>
      <c r="N75" s="23">
        <v>0</v>
      </c>
      <c r="O75" s="29"/>
      <c r="P75" s="29"/>
      <c r="Q75" s="29"/>
      <c r="R75" s="29"/>
      <c r="S75" s="29"/>
      <c r="T75" s="29"/>
      <c r="U75" s="29"/>
      <c r="V75" s="29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</row>
    <row r="76" spans="1:178" s="101" customFormat="1" ht="17.100000000000001" customHeight="1">
      <c r="A76" s="101">
        <v>70</v>
      </c>
      <c r="C76" s="101">
        <v>4</v>
      </c>
      <c r="D76" s="101">
        <v>18</v>
      </c>
      <c r="E76" s="35">
        <v>2002</v>
      </c>
      <c r="F76" s="36" t="s">
        <v>588</v>
      </c>
      <c r="G76" s="36" t="s">
        <v>24</v>
      </c>
      <c r="H76" s="37">
        <v>44.77</v>
      </c>
      <c r="I76" s="37">
        <v>-90.28</v>
      </c>
      <c r="J76" s="37">
        <v>44.77</v>
      </c>
      <c r="K76" s="37">
        <v>-90.28</v>
      </c>
      <c r="L76" s="125">
        <v>0.75</v>
      </c>
      <c r="M76" s="36">
        <v>0</v>
      </c>
      <c r="N76" s="36">
        <v>0</v>
      </c>
      <c r="O76" s="29"/>
      <c r="P76" s="29"/>
      <c r="Q76" s="29"/>
      <c r="R76" s="29"/>
      <c r="S76" s="29"/>
      <c r="T76" s="29"/>
      <c r="U76" s="29"/>
      <c r="V76" s="29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</row>
    <row r="77" spans="1:178" s="31" customFormat="1" ht="17.100000000000001" customHeight="1">
      <c r="A77" s="100">
        <v>71</v>
      </c>
      <c r="B77" s="100"/>
      <c r="C77" s="100">
        <v>4</v>
      </c>
      <c r="D77" s="100">
        <v>24</v>
      </c>
      <c r="E77" s="22">
        <v>2002</v>
      </c>
      <c r="F77" s="25" t="s">
        <v>592</v>
      </c>
      <c r="G77" s="23" t="s">
        <v>44</v>
      </c>
      <c r="H77" s="24">
        <v>44.87</v>
      </c>
      <c r="I77" s="24">
        <v>-89.48</v>
      </c>
      <c r="J77" s="24">
        <v>44.87</v>
      </c>
      <c r="K77" s="24">
        <v>-89.48</v>
      </c>
      <c r="L77" s="126">
        <v>0.75</v>
      </c>
      <c r="M77" s="23">
        <v>0</v>
      </c>
      <c r="N77" s="23">
        <v>0</v>
      </c>
      <c r="O77" s="29"/>
      <c r="P77" s="29"/>
      <c r="Q77" s="29"/>
      <c r="R77" s="29"/>
      <c r="S77" s="29"/>
      <c r="T77" s="29"/>
      <c r="U77" s="29"/>
      <c r="V77" s="29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</row>
    <row r="78" spans="1:178" s="101" customFormat="1" ht="17.100000000000001" customHeight="1">
      <c r="A78" s="101">
        <v>72</v>
      </c>
      <c r="C78" s="101">
        <v>5</v>
      </c>
      <c r="D78" s="101">
        <v>6</v>
      </c>
      <c r="E78" s="35">
        <v>2002</v>
      </c>
      <c r="F78" s="36" t="s">
        <v>552</v>
      </c>
      <c r="G78" s="36" t="s">
        <v>768</v>
      </c>
      <c r="H78" s="37">
        <v>44.75</v>
      </c>
      <c r="I78" s="37">
        <v>-90.02</v>
      </c>
      <c r="J78" s="37">
        <v>44.73</v>
      </c>
      <c r="K78" s="37">
        <v>-89.87</v>
      </c>
      <c r="L78" s="125">
        <v>1</v>
      </c>
      <c r="M78" s="36">
        <v>0</v>
      </c>
      <c r="N78" s="36">
        <v>0</v>
      </c>
      <c r="O78" s="29"/>
      <c r="P78" s="29"/>
      <c r="Q78" s="29"/>
      <c r="R78" s="29"/>
      <c r="S78" s="29"/>
      <c r="T78" s="29"/>
      <c r="U78" s="29"/>
      <c r="V78" s="29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</row>
    <row r="79" spans="1:178" s="31" customFormat="1" ht="17.100000000000001" customHeight="1">
      <c r="A79" s="100">
        <v>73</v>
      </c>
      <c r="B79" s="100"/>
      <c r="C79" s="100">
        <v>6</v>
      </c>
      <c r="D79" s="100">
        <v>25</v>
      </c>
      <c r="E79" s="22">
        <v>2002</v>
      </c>
      <c r="F79" s="23" t="s">
        <v>593</v>
      </c>
      <c r="G79" s="23" t="s">
        <v>20</v>
      </c>
      <c r="H79" s="24">
        <v>44.97</v>
      </c>
      <c r="I79" s="24">
        <v>-89.63</v>
      </c>
      <c r="J79" s="24">
        <v>44.97</v>
      </c>
      <c r="K79" s="24">
        <v>-89.63</v>
      </c>
      <c r="L79" s="126">
        <v>0.75</v>
      </c>
      <c r="M79" s="23">
        <v>0</v>
      </c>
      <c r="N79" s="23">
        <v>0</v>
      </c>
      <c r="O79" s="29"/>
      <c r="P79" s="29"/>
      <c r="Q79" s="29"/>
      <c r="R79" s="29"/>
      <c r="S79" s="29"/>
      <c r="T79" s="29"/>
      <c r="U79" s="29"/>
      <c r="V79" s="29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</row>
    <row r="80" spans="1:178" s="101" customFormat="1" ht="17.100000000000001" customHeight="1">
      <c r="A80" s="101">
        <v>74</v>
      </c>
      <c r="C80" s="101">
        <v>9</v>
      </c>
      <c r="D80" s="101">
        <v>2</v>
      </c>
      <c r="E80" s="35">
        <v>2002</v>
      </c>
      <c r="F80" s="36" t="s">
        <v>586</v>
      </c>
      <c r="G80" s="36" t="s">
        <v>45</v>
      </c>
      <c r="H80" s="37">
        <v>44.87</v>
      </c>
      <c r="I80" s="37">
        <v>-90.3</v>
      </c>
      <c r="J80" s="37">
        <v>44.87</v>
      </c>
      <c r="K80" s="37">
        <v>-90.3</v>
      </c>
      <c r="L80" s="125">
        <v>1</v>
      </c>
      <c r="M80" s="36">
        <v>0</v>
      </c>
      <c r="N80" s="36">
        <v>0</v>
      </c>
      <c r="O80" s="29"/>
      <c r="P80" s="29"/>
      <c r="Q80" s="29"/>
      <c r="R80" s="29"/>
      <c r="S80" s="29"/>
      <c r="T80" s="29"/>
      <c r="U80" s="29"/>
      <c r="V80" s="29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</row>
    <row r="81" spans="1:178" s="31" customFormat="1" ht="17.100000000000001" customHeight="1">
      <c r="A81" s="100">
        <v>75</v>
      </c>
      <c r="B81" s="100"/>
      <c r="C81" s="100">
        <v>9</v>
      </c>
      <c r="D81" s="100">
        <v>30</v>
      </c>
      <c r="E81" s="22">
        <v>2002</v>
      </c>
      <c r="F81" s="23" t="s">
        <v>513</v>
      </c>
      <c r="G81" s="23" t="s">
        <v>46</v>
      </c>
      <c r="H81" s="24">
        <v>44.75</v>
      </c>
      <c r="I81" s="24">
        <v>-90.28</v>
      </c>
      <c r="J81" s="24">
        <v>44.75</v>
      </c>
      <c r="K81" s="24">
        <v>-90.28</v>
      </c>
      <c r="L81" s="126">
        <v>0.75</v>
      </c>
      <c r="M81" s="23">
        <v>0</v>
      </c>
      <c r="N81" s="23">
        <v>0</v>
      </c>
      <c r="O81" s="29"/>
      <c r="P81" s="29"/>
      <c r="Q81" s="29"/>
      <c r="R81" s="29"/>
      <c r="S81" s="29"/>
      <c r="T81" s="29"/>
      <c r="U81" s="29"/>
      <c r="V81" s="29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</row>
    <row r="82" spans="1:178" s="101" customFormat="1" ht="17.100000000000001" customHeight="1">
      <c r="A82" s="101">
        <v>76</v>
      </c>
      <c r="C82" s="101">
        <v>4</v>
      </c>
      <c r="D82" s="101">
        <v>15</v>
      </c>
      <c r="E82" s="35">
        <v>2003</v>
      </c>
      <c r="F82" s="36" t="s">
        <v>594</v>
      </c>
      <c r="G82" s="36" t="s">
        <v>20</v>
      </c>
      <c r="H82" s="37">
        <v>44.97</v>
      </c>
      <c r="I82" s="37">
        <v>-89.63</v>
      </c>
      <c r="J82" s="37">
        <v>44.97</v>
      </c>
      <c r="K82" s="37">
        <v>-89.63</v>
      </c>
      <c r="L82" s="125">
        <v>0.75</v>
      </c>
      <c r="M82" s="36">
        <v>0</v>
      </c>
      <c r="N82" s="36">
        <v>0</v>
      </c>
      <c r="O82" s="29"/>
      <c r="P82" s="29"/>
      <c r="Q82" s="29"/>
      <c r="R82" s="29"/>
      <c r="S82" s="29"/>
      <c r="T82" s="29"/>
      <c r="U82" s="29"/>
      <c r="V82" s="29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</row>
    <row r="83" spans="1:178" s="31" customFormat="1" ht="17.100000000000001" customHeight="1">
      <c r="A83" s="100">
        <v>77</v>
      </c>
      <c r="B83" s="100"/>
      <c r="C83" s="100">
        <v>4</v>
      </c>
      <c r="D83" s="100">
        <v>15</v>
      </c>
      <c r="E83" s="22">
        <v>2003</v>
      </c>
      <c r="F83" s="23" t="s">
        <v>432</v>
      </c>
      <c r="G83" s="23" t="s">
        <v>20</v>
      </c>
      <c r="H83" s="24">
        <v>44.97</v>
      </c>
      <c r="I83" s="24">
        <v>-89.63</v>
      </c>
      <c r="J83" s="24">
        <v>44.97</v>
      </c>
      <c r="K83" s="24">
        <v>-89.63</v>
      </c>
      <c r="L83" s="126">
        <v>0.88</v>
      </c>
      <c r="M83" s="23">
        <v>0</v>
      </c>
      <c r="N83" s="23">
        <v>0</v>
      </c>
      <c r="O83" s="29"/>
      <c r="P83" s="29"/>
      <c r="Q83" s="29"/>
      <c r="R83" s="29"/>
      <c r="S83" s="29"/>
      <c r="T83" s="29"/>
      <c r="U83" s="29"/>
      <c r="V83" s="29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</row>
    <row r="84" spans="1:178" s="101" customFormat="1" ht="17.100000000000001" customHeight="1">
      <c r="A84" s="101">
        <v>78</v>
      </c>
      <c r="C84" s="101">
        <v>7</v>
      </c>
      <c r="D84" s="101">
        <v>31</v>
      </c>
      <c r="E84" s="35">
        <v>2003</v>
      </c>
      <c r="F84" s="36" t="s">
        <v>595</v>
      </c>
      <c r="G84" s="36" t="s">
        <v>47</v>
      </c>
      <c r="H84" s="37">
        <v>44.7</v>
      </c>
      <c r="I84" s="37">
        <v>-90.02</v>
      </c>
      <c r="J84" s="37">
        <v>44.7</v>
      </c>
      <c r="K84" s="37">
        <v>-90.02</v>
      </c>
      <c r="L84" s="125">
        <v>0.75</v>
      </c>
      <c r="M84" s="36">
        <v>0</v>
      </c>
      <c r="N84" s="36">
        <v>0</v>
      </c>
      <c r="O84" s="29"/>
      <c r="P84" s="29"/>
      <c r="Q84" s="29"/>
      <c r="R84" s="29"/>
      <c r="S84" s="29"/>
      <c r="T84" s="29"/>
      <c r="U84" s="29"/>
      <c r="V84" s="29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</row>
    <row r="85" spans="1:178" s="31" customFormat="1" ht="17.100000000000001" customHeight="1">
      <c r="A85" s="100">
        <v>79</v>
      </c>
      <c r="B85" s="100"/>
      <c r="C85" s="100">
        <v>7</v>
      </c>
      <c r="D85" s="100">
        <v>31</v>
      </c>
      <c r="E85" s="22">
        <v>2003</v>
      </c>
      <c r="F85" s="23" t="s">
        <v>596</v>
      </c>
      <c r="G85" s="23" t="s">
        <v>27</v>
      </c>
      <c r="H85" s="24">
        <v>44.88</v>
      </c>
      <c r="I85" s="24">
        <v>-89.33</v>
      </c>
      <c r="J85" s="24">
        <v>44.88</v>
      </c>
      <c r="K85" s="24">
        <v>-89.33</v>
      </c>
      <c r="L85" s="126">
        <v>1</v>
      </c>
      <c r="M85" s="23">
        <v>0</v>
      </c>
      <c r="N85" s="23">
        <v>0</v>
      </c>
      <c r="O85" s="29"/>
      <c r="P85" s="29"/>
      <c r="Q85" s="29"/>
      <c r="R85" s="29"/>
      <c r="S85" s="29"/>
      <c r="T85" s="29"/>
      <c r="U85" s="29"/>
      <c r="V85" s="29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</row>
    <row r="86" spans="1:178" s="101" customFormat="1" ht="17.100000000000001" customHeight="1">
      <c r="A86" s="101">
        <v>80</v>
      </c>
      <c r="C86" s="101">
        <v>4</v>
      </c>
      <c r="D86" s="101">
        <v>17</v>
      </c>
      <c r="E86" s="35">
        <v>2004</v>
      </c>
      <c r="F86" s="36" t="s">
        <v>597</v>
      </c>
      <c r="G86" s="36" t="s">
        <v>48</v>
      </c>
      <c r="H86" s="37">
        <v>45.1</v>
      </c>
      <c r="I86" s="37">
        <v>-90.18</v>
      </c>
      <c r="J86" s="37">
        <v>45.1</v>
      </c>
      <c r="K86" s="37">
        <v>-90.18</v>
      </c>
      <c r="L86" s="125">
        <v>0.75</v>
      </c>
      <c r="M86" s="36">
        <v>0</v>
      </c>
      <c r="N86" s="36">
        <v>0</v>
      </c>
      <c r="O86" s="29"/>
      <c r="P86" s="29"/>
      <c r="Q86" s="29"/>
      <c r="R86" s="29"/>
      <c r="S86" s="29"/>
      <c r="T86" s="29"/>
      <c r="U86" s="29"/>
      <c r="V86" s="29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</row>
    <row r="87" spans="1:178" s="31" customFormat="1" ht="17.100000000000001" customHeight="1">
      <c r="A87" s="100">
        <v>81</v>
      </c>
      <c r="B87" s="100"/>
      <c r="C87" s="100">
        <v>5</v>
      </c>
      <c r="D87" s="100">
        <v>9</v>
      </c>
      <c r="E87" s="22">
        <v>2004</v>
      </c>
      <c r="F87" s="23" t="s">
        <v>538</v>
      </c>
      <c r="G87" s="23" t="s">
        <v>24</v>
      </c>
      <c r="H87" s="24">
        <v>44.77</v>
      </c>
      <c r="I87" s="24">
        <v>-90.28</v>
      </c>
      <c r="J87" s="24">
        <v>44.77</v>
      </c>
      <c r="K87" s="24">
        <v>-90.28</v>
      </c>
      <c r="L87" s="126">
        <v>0.75</v>
      </c>
      <c r="M87" s="23">
        <v>0</v>
      </c>
      <c r="N87" s="23">
        <v>0</v>
      </c>
      <c r="O87" s="29"/>
      <c r="P87" s="29"/>
      <c r="Q87" s="29"/>
      <c r="R87" s="29"/>
      <c r="S87" s="29"/>
      <c r="T87" s="29"/>
      <c r="U87" s="29"/>
      <c r="V87" s="29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</row>
    <row r="88" spans="1:178" s="101" customFormat="1" ht="17.100000000000001" customHeight="1">
      <c r="A88" s="101">
        <v>82</v>
      </c>
      <c r="C88" s="101">
        <v>5</v>
      </c>
      <c r="D88" s="101">
        <v>9</v>
      </c>
      <c r="E88" s="35">
        <v>2004</v>
      </c>
      <c r="F88" s="36" t="s">
        <v>598</v>
      </c>
      <c r="G88" s="36" t="s">
        <v>28</v>
      </c>
      <c r="H88" s="37">
        <v>44.92</v>
      </c>
      <c r="I88" s="37">
        <v>-89.83</v>
      </c>
      <c r="J88" s="37">
        <v>44.92</v>
      </c>
      <c r="K88" s="37">
        <v>-89.83</v>
      </c>
      <c r="L88" s="125">
        <v>1</v>
      </c>
      <c r="M88" s="36">
        <v>0</v>
      </c>
      <c r="N88" s="36">
        <v>0</v>
      </c>
      <c r="O88" s="29"/>
      <c r="P88" s="29"/>
      <c r="Q88" s="29"/>
      <c r="R88" s="29"/>
      <c r="S88" s="29"/>
      <c r="T88" s="29"/>
      <c r="U88" s="29"/>
      <c r="V88" s="29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</row>
    <row r="89" spans="1:178" s="31" customFormat="1" ht="17.100000000000001" customHeight="1">
      <c r="A89" s="100">
        <v>83</v>
      </c>
      <c r="B89" s="100"/>
      <c r="C89" s="100">
        <v>5</v>
      </c>
      <c r="D89" s="100">
        <v>12</v>
      </c>
      <c r="E89" s="22">
        <v>2004</v>
      </c>
      <c r="F89" s="23" t="s">
        <v>599</v>
      </c>
      <c r="G89" s="23" t="s">
        <v>33</v>
      </c>
      <c r="H89" s="24">
        <v>45.03</v>
      </c>
      <c r="I89" s="24">
        <v>-90.08</v>
      </c>
      <c r="J89" s="24">
        <v>45.03</v>
      </c>
      <c r="K89" s="24">
        <v>-90.08</v>
      </c>
      <c r="L89" s="126">
        <v>0.75</v>
      </c>
      <c r="M89" s="23">
        <v>0</v>
      </c>
      <c r="N89" s="23">
        <v>0</v>
      </c>
      <c r="O89" s="29"/>
      <c r="P89" s="29"/>
      <c r="Q89" s="29"/>
      <c r="R89" s="29"/>
      <c r="S89" s="29"/>
      <c r="T89" s="29"/>
      <c r="U89" s="29"/>
      <c r="V89" s="29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</row>
    <row r="90" spans="1:178" s="101" customFormat="1" ht="17.100000000000001" customHeight="1">
      <c r="A90" s="101">
        <v>84</v>
      </c>
      <c r="C90" s="101">
        <v>6</v>
      </c>
      <c r="D90" s="101">
        <v>13</v>
      </c>
      <c r="E90" s="35">
        <v>2004</v>
      </c>
      <c r="F90" s="38" t="s">
        <v>600</v>
      </c>
      <c r="G90" s="36" t="s">
        <v>28</v>
      </c>
      <c r="H90" s="37">
        <v>44.92</v>
      </c>
      <c r="I90" s="37">
        <v>-89.83</v>
      </c>
      <c r="J90" s="37">
        <v>44.92</v>
      </c>
      <c r="K90" s="37">
        <v>-89.83</v>
      </c>
      <c r="L90" s="125">
        <v>2.25</v>
      </c>
      <c r="M90" s="36">
        <v>0</v>
      </c>
      <c r="N90" s="36">
        <v>0</v>
      </c>
      <c r="O90" s="29"/>
      <c r="P90" s="29"/>
      <c r="Q90" s="29"/>
      <c r="R90" s="29"/>
      <c r="S90" s="29"/>
      <c r="T90" s="29"/>
      <c r="U90" s="29"/>
      <c r="V90" s="29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</row>
    <row r="91" spans="1:178" s="31" customFormat="1" ht="17.100000000000001" customHeight="1">
      <c r="A91" s="100">
        <v>85</v>
      </c>
      <c r="B91" s="100"/>
      <c r="C91" s="100">
        <v>7</v>
      </c>
      <c r="D91" s="100">
        <v>16</v>
      </c>
      <c r="E91" s="22">
        <v>2004</v>
      </c>
      <c r="F91" s="23" t="s">
        <v>601</v>
      </c>
      <c r="G91" s="23" t="s">
        <v>49</v>
      </c>
      <c r="H91" s="24">
        <v>44.75</v>
      </c>
      <c r="I91" s="24">
        <v>-89.25</v>
      </c>
      <c r="J91" s="24">
        <v>44.75</v>
      </c>
      <c r="K91" s="24">
        <v>-89.25</v>
      </c>
      <c r="L91" s="126">
        <v>0.75</v>
      </c>
      <c r="M91" s="23">
        <v>0</v>
      </c>
      <c r="N91" s="23">
        <v>0</v>
      </c>
      <c r="O91" s="29"/>
      <c r="P91" s="29"/>
      <c r="Q91" s="29"/>
      <c r="R91" s="29"/>
      <c r="S91" s="29"/>
      <c r="T91" s="29"/>
      <c r="U91" s="29"/>
      <c r="V91" s="29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</row>
    <row r="92" spans="1:178" s="101" customFormat="1" ht="17.100000000000001" customHeight="1">
      <c r="A92" s="101">
        <v>86</v>
      </c>
      <c r="C92" s="101">
        <v>8</v>
      </c>
      <c r="D92" s="101">
        <v>8</v>
      </c>
      <c r="E92" s="35">
        <v>2004</v>
      </c>
      <c r="F92" s="36" t="s">
        <v>602</v>
      </c>
      <c r="G92" s="36" t="s">
        <v>18</v>
      </c>
      <c r="H92" s="37">
        <v>44.78</v>
      </c>
      <c r="I92" s="37">
        <v>-89.7</v>
      </c>
      <c r="J92" s="37">
        <v>44.78</v>
      </c>
      <c r="K92" s="37">
        <v>-89.7</v>
      </c>
      <c r="L92" s="125">
        <v>0.75</v>
      </c>
      <c r="M92" s="36">
        <v>0</v>
      </c>
      <c r="N92" s="36">
        <v>0</v>
      </c>
      <c r="O92" s="29"/>
      <c r="P92" s="29"/>
      <c r="Q92" s="29"/>
      <c r="R92" s="29"/>
      <c r="S92" s="29"/>
      <c r="T92" s="29"/>
      <c r="U92" s="29"/>
      <c r="V92" s="29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</row>
    <row r="93" spans="1:178" s="31" customFormat="1" ht="17.100000000000001" customHeight="1">
      <c r="A93" s="100">
        <v>87</v>
      </c>
      <c r="B93" s="100"/>
      <c r="C93" s="100">
        <v>10</v>
      </c>
      <c r="D93" s="100">
        <v>29</v>
      </c>
      <c r="E93" s="100">
        <v>2004</v>
      </c>
      <c r="F93" s="100" t="s">
        <v>603</v>
      </c>
      <c r="G93" s="100" t="s">
        <v>24</v>
      </c>
      <c r="H93" s="20">
        <v>44.77</v>
      </c>
      <c r="I93" s="20">
        <v>-90.28</v>
      </c>
      <c r="J93" s="20">
        <v>44.77</v>
      </c>
      <c r="K93" s="20">
        <v>-90.28</v>
      </c>
      <c r="L93" s="123">
        <v>0.88</v>
      </c>
      <c r="M93" s="100">
        <v>0</v>
      </c>
      <c r="N93" s="100">
        <v>0</v>
      </c>
      <c r="O93" s="29"/>
      <c r="P93" s="29"/>
      <c r="Q93" s="29"/>
      <c r="R93" s="29"/>
      <c r="S93" s="29"/>
      <c r="T93" s="29"/>
      <c r="U93" s="29"/>
      <c r="V93" s="29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</row>
    <row r="94" spans="1:178" s="101" customFormat="1" ht="17.100000000000001" customHeight="1">
      <c r="A94" s="101">
        <v>88</v>
      </c>
      <c r="C94" s="101">
        <v>10</v>
      </c>
      <c r="D94" s="101">
        <v>29</v>
      </c>
      <c r="E94" s="101">
        <v>2004</v>
      </c>
      <c r="F94" s="101" t="s">
        <v>474</v>
      </c>
      <c r="G94" s="101" t="s">
        <v>33</v>
      </c>
      <c r="H94" s="32">
        <v>45.03</v>
      </c>
      <c r="I94" s="32">
        <v>-90.08</v>
      </c>
      <c r="J94" s="32">
        <v>45.03</v>
      </c>
      <c r="K94" s="32">
        <v>-90.08</v>
      </c>
      <c r="L94" s="124">
        <v>0.88</v>
      </c>
      <c r="M94" s="101">
        <v>0</v>
      </c>
      <c r="N94" s="101">
        <v>0</v>
      </c>
      <c r="O94" s="29"/>
      <c r="P94" s="29"/>
      <c r="Q94" s="29"/>
      <c r="R94" s="29"/>
      <c r="S94" s="29"/>
      <c r="T94" s="29"/>
      <c r="U94" s="29"/>
      <c r="V94" s="29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</row>
    <row r="95" spans="1:178" s="31" customFormat="1" ht="17.100000000000001" customHeight="1">
      <c r="A95" s="100">
        <v>89</v>
      </c>
      <c r="B95" s="100"/>
      <c r="C95" s="100">
        <v>8</v>
      </c>
      <c r="D95" s="100">
        <v>9</v>
      </c>
      <c r="E95" s="100">
        <v>2005</v>
      </c>
      <c r="F95" s="100" t="s">
        <v>604</v>
      </c>
      <c r="G95" s="100" t="s">
        <v>50</v>
      </c>
      <c r="H95" s="20">
        <v>44.92</v>
      </c>
      <c r="I95" s="20">
        <v>-90.2</v>
      </c>
      <c r="J95" s="20">
        <v>44.92</v>
      </c>
      <c r="K95" s="20">
        <v>-90.2</v>
      </c>
      <c r="L95" s="123">
        <v>0.75</v>
      </c>
      <c r="M95" s="100">
        <v>0</v>
      </c>
      <c r="N95" s="100">
        <v>0</v>
      </c>
      <c r="O95" s="29"/>
      <c r="P95" s="29"/>
      <c r="Q95" s="29"/>
      <c r="R95" s="29"/>
      <c r="S95" s="29"/>
      <c r="T95" s="29"/>
      <c r="U95" s="29"/>
      <c r="V95" s="29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</row>
    <row r="96" spans="1:178" s="101" customFormat="1" ht="17.100000000000001" customHeight="1">
      <c r="A96" s="101">
        <v>90</v>
      </c>
      <c r="C96" s="101">
        <v>4</v>
      </c>
      <c r="D96" s="101">
        <v>13</v>
      </c>
      <c r="E96" s="101">
        <v>2006</v>
      </c>
      <c r="F96" s="101" t="s">
        <v>605</v>
      </c>
      <c r="G96" s="101" t="s">
        <v>67</v>
      </c>
      <c r="H96" s="32">
        <v>45</v>
      </c>
      <c r="I96" s="32">
        <v>-89.63</v>
      </c>
      <c r="J96" s="32">
        <v>45</v>
      </c>
      <c r="K96" s="32">
        <v>-89.63</v>
      </c>
      <c r="L96" s="124">
        <v>0.75</v>
      </c>
      <c r="M96" s="101">
        <v>0</v>
      </c>
      <c r="N96" s="101">
        <v>0</v>
      </c>
      <c r="O96" s="29"/>
      <c r="P96" s="29"/>
      <c r="Q96" s="29"/>
      <c r="R96" s="29"/>
      <c r="S96" s="29"/>
      <c r="T96" s="29"/>
      <c r="U96" s="29"/>
      <c r="V96" s="29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</row>
    <row r="97" spans="1:178" s="31" customFormat="1" ht="17.100000000000001" customHeight="1">
      <c r="A97" s="100">
        <v>91</v>
      </c>
      <c r="B97" s="100"/>
      <c r="C97" s="100">
        <v>4</v>
      </c>
      <c r="D97" s="100">
        <v>13</v>
      </c>
      <c r="E97" s="100">
        <v>2006</v>
      </c>
      <c r="F97" s="100" t="s">
        <v>553</v>
      </c>
      <c r="G97" s="100" t="s">
        <v>663</v>
      </c>
      <c r="H97" s="20">
        <v>44.77</v>
      </c>
      <c r="I97" s="20">
        <v>-90.28</v>
      </c>
      <c r="J97" s="20">
        <v>44.97</v>
      </c>
      <c r="K97" s="20">
        <v>-90.07</v>
      </c>
      <c r="L97" s="123">
        <v>1</v>
      </c>
      <c r="M97" s="100">
        <v>0</v>
      </c>
      <c r="N97" s="100">
        <v>0</v>
      </c>
      <c r="O97" s="29"/>
      <c r="P97" s="29"/>
      <c r="Q97" s="29"/>
      <c r="R97" s="29"/>
      <c r="S97" s="29"/>
      <c r="T97" s="29"/>
      <c r="U97" s="29"/>
      <c r="V97" s="29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</row>
    <row r="98" spans="1:178" s="101" customFormat="1" ht="17.100000000000001" customHeight="1">
      <c r="A98" s="101">
        <v>92</v>
      </c>
      <c r="C98" s="101">
        <v>4</v>
      </c>
      <c r="D98" s="101">
        <v>13</v>
      </c>
      <c r="E98" s="101">
        <v>2006</v>
      </c>
      <c r="F98" s="101" t="s">
        <v>606</v>
      </c>
      <c r="G98" s="101" t="s">
        <v>35</v>
      </c>
      <c r="H98" s="32">
        <v>44.88</v>
      </c>
      <c r="I98" s="32">
        <v>-89.45</v>
      </c>
      <c r="J98" s="32">
        <v>44.88</v>
      </c>
      <c r="K98" s="32">
        <v>-89.45</v>
      </c>
      <c r="L98" s="124">
        <v>1</v>
      </c>
      <c r="M98" s="101">
        <v>0</v>
      </c>
      <c r="N98" s="101">
        <v>0</v>
      </c>
      <c r="O98" s="29"/>
      <c r="P98" s="29"/>
      <c r="Q98" s="29"/>
      <c r="R98" s="29"/>
      <c r="S98" s="29"/>
      <c r="T98" s="29"/>
      <c r="U98" s="29"/>
      <c r="V98" s="29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</row>
    <row r="99" spans="1:178" s="31" customFormat="1" ht="17.100000000000001" customHeight="1">
      <c r="A99" s="100">
        <v>93</v>
      </c>
      <c r="B99" s="100"/>
      <c r="C99" s="100">
        <v>5</v>
      </c>
      <c r="D99" s="100">
        <v>27</v>
      </c>
      <c r="E99" s="100">
        <v>2006</v>
      </c>
      <c r="F99" s="100" t="s">
        <v>607</v>
      </c>
      <c r="G99" s="100" t="s">
        <v>124</v>
      </c>
      <c r="H99" s="20">
        <v>44.7</v>
      </c>
      <c r="I99" s="20">
        <v>-90.28</v>
      </c>
      <c r="J99" s="20">
        <v>44.7</v>
      </c>
      <c r="K99" s="20">
        <v>-90.28</v>
      </c>
      <c r="L99" s="123">
        <v>1.5</v>
      </c>
      <c r="M99" s="100">
        <v>0</v>
      </c>
      <c r="N99" s="100">
        <v>0</v>
      </c>
      <c r="O99" s="29"/>
      <c r="P99" s="29"/>
      <c r="Q99" s="29"/>
      <c r="R99" s="29"/>
      <c r="S99" s="29"/>
      <c r="T99" s="29"/>
      <c r="U99" s="29"/>
      <c r="V99" s="29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</row>
    <row r="100" spans="1:178" s="30" customFormat="1" ht="17.100000000000001" customHeight="1">
      <c r="A100" s="101">
        <v>94</v>
      </c>
      <c r="B100" s="101"/>
      <c r="C100" s="101">
        <v>5</v>
      </c>
      <c r="D100" s="101">
        <v>27</v>
      </c>
      <c r="E100" s="101">
        <v>2006</v>
      </c>
      <c r="F100" s="101" t="s">
        <v>505</v>
      </c>
      <c r="G100" s="101" t="s">
        <v>125</v>
      </c>
      <c r="H100" s="32">
        <v>44.83</v>
      </c>
      <c r="I100" s="32">
        <v>-89.52</v>
      </c>
      <c r="J100" s="32">
        <v>44.83</v>
      </c>
      <c r="K100" s="32">
        <v>-89.52</v>
      </c>
      <c r="L100" s="124">
        <v>0.75</v>
      </c>
      <c r="M100" s="101">
        <v>0</v>
      </c>
      <c r="N100" s="101">
        <v>0</v>
      </c>
      <c r="O100" s="29"/>
      <c r="P100" s="29"/>
      <c r="Q100" s="29"/>
      <c r="R100" s="29"/>
      <c r="S100" s="29"/>
      <c r="T100" s="29"/>
      <c r="U100" s="29"/>
      <c r="V100" s="29"/>
    </row>
    <row r="101" spans="1:178" s="30" customFormat="1" ht="17.100000000000001" customHeight="1">
      <c r="A101" s="100">
        <v>95</v>
      </c>
      <c r="B101" s="100"/>
      <c r="C101" s="100">
        <v>5</v>
      </c>
      <c r="D101" s="100">
        <v>27</v>
      </c>
      <c r="E101" s="100">
        <v>2006</v>
      </c>
      <c r="F101" s="100" t="s">
        <v>392</v>
      </c>
      <c r="G101" s="100" t="s">
        <v>71</v>
      </c>
      <c r="H101" s="20">
        <v>44.9</v>
      </c>
      <c r="I101" s="20">
        <v>-89.6</v>
      </c>
      <c r="J101" s="20">
        <v>44.9</v>
      </c>
      <c r="K101" s="20">
        <v>-89.6</v>
      </c>
      <c r="L101" s="123">
        <v>0.75</v>
      </c>
      <c r="M101" s="100">
        <v>0</v>
      </c>
      <c r="N101" s="100">
        <v>0</v>
      </c>
      <c r="O101" s="29"/>
      <c r="P101" s="29"/>
      <c r="Q101" s="29"/>
      <c r="R101" s="29"/>
      <c r="S101" s="29"/>
      <c r="T101" s="29"/>
      <c r="U101" s="29"/>
      <c r="V101" s="29"/>
    </row>
    <row r="102" spans="1:178" s="30" customFormat="1" ht="17.100000000000001" customHeight="1">
      <c r="A102" s="101">
        <v>96</v>
      </c>
      <c r="B102" s="101"/>
      <c r="C102" s="101">
        <v>5</v>
      </c>
      <c r="D102" s="101">
        <v>27</v>
      </c>
      <c r="E102" s="101">
        <v>2006</v>
      </c>
      <c r="F102" s="101" t="s">
        <v>365</v>
      </c>
      <c r="G102" s="101" t="s">
        <v>126</v>
      </c>
      <c r="H102" s="32">
        <v>44.87</v>
      </c>
      <c r="I102" s="32">
        <v>-89.55</v>
      </c>
      <c r="J102" s="32">
        <v>44.87</v>
      </c>
      <c r="K102" s="32">
        <v>-89.55</v>
      </c>
      <c r="L102" s="124">
        <v>0.75</v>
      </c>
      <c r="M102" s="101">
        <v>0</v>
      </c>
      <c r="N102" s="101">
        <v>0</v>
      </c>
      <c r="O102" s="29"/>
      <c r="P102" s="29"/>
      <c r="Q102" s="29"/>
      <c r="R102" s="29"/>
      <c r="S102" s="29"/>
      <c r="T102" s="29"/>
      <c r="U102" s="29"/>
      <c r="V102" s="29"/>
    </row>
    <row r="103" spans="1:178" s="30" customFormat="1" ht="17.100000000000001" customHeight="1">
      <c r="A103" s="100">
        <v>97</v>
      </c>
      <c r="B103" s="100"/>
      <c r="C103" s="100">
        <v>6</v>
      </c>
      <c r="D103" s="100">
        <v>24</v>
      </c>
      <c r="E103" s="100">
        <v>2006</v>
      </c>
      <c r="F103" s="26" t="s">
        <v>608</v>
      </c>
      <c r="G103" s="100" t="s">
        <v>20</v>
      </c>
      <c r="H103" s="20">
        <v>44.97</v>
      </c>
      <c r="I103" s="20">
        <v>-89.63</v>
      </c>
      <c r="J103" s="20">
        <v>44.97</v>
      </c>
      <c r="K103" s="20">
        <v>-89.63</v>
      </c>
      <c r="L103" s="123">
        <v>0.75</v>
      </c>
      <c r="M103" s="100">
        <v>0</v>
      </c>
      <c r="N103" s="100">
        <v>0</v>
      </c>
      <c r="O103" s="29"/>
      <c r="P103" s="29"/>
      <c r="Q103" s="29"/>
      <c r="R103" s="29"/>
      <c r="S103" s="29"/>
      <c r="T103" s="29"/>
      <c r="U103" s="29"/>
      <c r="V103" s="29"/>
    </row>
    <row r="104" spans="1:178" s="30" customFormat="1" ht="17.100000000000001" customHeight="1">
      <c r="A104" s="101">
        <v>98</v>
      </c>
      <c r="B104" s="101"/>
      <c r="C104" s="101">
        <v>6</v>
      </c>
      <c r="D104" s="101">
        <v>24</v>
      </c>
      <c r="E104" s="101">
        <v>2006</v>
      </c>
      <c r="F104" s="40" t="s">
        <v>483</v>
      </c>
      <c r="G104" s="101" t="s">
        <v>95</v>
      </c>
      <c r="H104" s="32">
        <v>44.93</v>
      </c>
      <c r="I104" s="32">
        <v>-89.68</v>
      </c>
      <c r="J104" s="32">
        <v>44.93</v>
      </c>
      <c r="K104" s="32">
        <v>-89.68</v>
      </c>
      <c r="L104" s="124">
        <v>0.88</v>
      </c>
      <c r="M104" s="101">
        <v>0</v>
      </c>
      <c r="N104" s="101">
        <v>0</v>
      </c>
      <c r="O104" s="29"/>
      <c r="P104" s="29"/>
      <c r="Q104" s="29"/>
      <c r="R104" s="29"/>
      <c r="S104" s="29"/>
      <c r="T104" s="29"/>
      <c r="U104" s="29"/>
      <c r="V104" s="29"/>
    </row>
    <row r="105" spans="1:178" s="30" customFormat="1" ht="17.100000000000001" customHeight="1">
      <c r="A105" s="100">
        <v>99</v>
      </c>
      <c r="B105" s="100"/>
      <c r="C105" s="100">
        <v>6</v>
      </c>
      <c r="D105" s="100">
        <v>24</v>
      </c>
      <c r="E105" s="100">
        <v>2006</v>
      </c>
      <c r="F105" s="26" t="s">
        <v>609</v>
      </c>
      <c r="G105" s="100" t="s">
        <v>20</v>
      </c>
      <c r="H105" s="20">
        <v>44.97</v>
      </c>
      <c r="I105" s="20">
        <v>-89.63</v>
      </c>
      <c r="J105" s="20">
        <v>44.97</v>
      </c>
      <c r="K105" s="20">
        <v>-89.63</v>
      </c>
      <c r="L105" s="123">
        <v>0.75</v>
      </c>
      <c r="M105" s="100">
        <v>0</v>
      </c>
      <c r="N105" s="100">
        <v>0</v>
      </c>
      <c r="O105" s="29"/>
      <c r="P105" s="29"/>
      <c r="Q105" s="29"/>
      <c r="R105" s="29"/>
      <c r="S105" s="29"/>
      <c r="T105" s="29"/>
      <c r="U105" s="29"/>
      <c r="V105" s="29"/>
    </row>
    <row r="106" spans="1:178" s="30" customFormat="1" ht="17.100000000000001" customHeight="1">
      <c r="A106" s="101">
        <v>100</v>
      </c>
      <c r="B106" s="101"/>
      <c r="C106" s="101">
        <v>6</v>
      </c>
      <c r="D106" s="101">
        <v>24</v>
      </c>
      <c r="E106" s="101">
        <v>2006</v>
      </c>
      <c r="F106" s="101" t="s">
        <v>610</v>
      </c>
      <c r="G106" s="101" t="s">
        <v>127</v>
      </c>
      <c r="H106" s="32">
        <v>44.9</v>
      </c>
      <c r="I106" s="32">
        <v>-89.42</v>
      </c>
      <c r="J106" s="32">
        <v>44.9</v>
      </c>
      <c r="K106" s="32">
        <v>-89.42</v>
      </c>
      <c r="L106" s="124">
        <v>0.75</v>
      </c>
      <c r="M106" s="101">
        <v>0</v>
      </c>
      <c r="N106" s="101">
        <v>0</v>
      </c>
      <c r="O106" s="29"/>
      <c r="P106" s="29"/>
      <c r="Q106" s="29"/>
      <c r="R106" s="29"/>
      <c r="S106" s="29"/>
      <c r="T106" s="29"/>
      <c r="U106" s="29"/>
      <c r="V106" s="29"/>
    </row>
    <row r="107" spans="1:178" s="30" customFormat="1" ht="17.100000000000001" customHeight="1">
      <c r="A107" s="100">
        <v>101</v>
      </c>
      <c r="B107" s="100"/>
      <c r="C107" s="100">
        <v>7</v>
      </c>
      <c r="D107" s="100">
        <v>24</v>
      </c>
      <c r="E107" s="100">
        <v>2006</v>
      </c>
      <c r="F107" s="100" t="s">
        <v>611</v>
      </c>
      <c r="G107" s="100" t="s">
        <v>128</v>
      </c>
      <c r="H107" s="20">
        <v>44.88</v>
      </c>
      <c r="I107" s="20">
        <v>-89.58</v>
      </c>
      <c r="J107" s="20">
        <v>44.88</v>
      </c>
      <c r="K107" s="20">
        <v>-89.58</v>
      </c>
      <c r="L107" s="123">
        <v>0.88</v>
      </c>
      <c r="M107" s="100">
        <v>0</v>
      </c>
      <c r="N107" s="100">
        <v>0</v>
      </c>
      <c r="O107" s="29"/>
      <c r="P107" s="29"/>
      <c r="Q107" s="29"/>
      <c r="R107" s="29"/>
      <c r="S107" s="29"/>
      <c r="T107" s="29"/>
      <c r="U107" s="29"/>
      <c r="V107" s="29"/>
    </row>
    <row r="108" spans="1:178" s="30" customFormat="1" ht="17.100000000000001" customHeight="1">
      <c r="A108" s="101">
        <v>102</v>
      </c>
      <c r="B108" s="101"/>
      <c r="C108" s="101">
        <v>7</v>
      </c>
      <c r="D108" s="101">
        <v>24</v>
      </c>
      <c r="E108" s="101">
        <v>2006</v>
      </c>
      <c r="F108" s="101" t="s">
        <v>612</v>
      </c>
      <c r="G108" s="101" t="s">
        <v>129</v>
      </c>
      <c r="H108" s="32">
        <v>44.87</v>
      </c>
      <c r="I108" s="32">
        <v>-90.3</v>
      </c>
      <c r="J108" s="32">
        <v>44.87</v>
      </c>
      <c r="K108" s="32">
        <v>-90.3</v>
      </c>
      <c r="L108" s="124">
        <v>0.75</v>
      </c>
      <c r="M108" s="101">
        <v>0</v>
      </c>
      <c r="N108" s="101">
        <v>0</v>
      </c>
      <c r="O108" s="29"/>
      <c r="P108" s="29"/>
      <c r="Q108" s="29"/>
      <c r="R108" s="29"/>
      <c r="S108" s="29"/>
      <c r="T108" s="29"/>
      <c r="U108" s="29"/>
      <c r="V108" s="29"/>
    </row>
    <row r="109" spans="1:178" s="30" customFormat="1" ht="17.100000000000001" customHeight="1">
      <c r="A109" s="100">
        <v>103</v>
      </c>
      <c r="B109" s="100"/>
      <c r="C109" s="100">
        <v>7</v>
      </c>
      <c r="D109" s="100">
        <v>24</v>
      </c>
      <c r="E109" s="100">
        <v>2006</v>
      </c>
      <c r="F109" s="100" t="s">
        <v>487</v>
      </c>
      <c r="G109" s="100" t="s">
        <v>24</v>
      </c>
      <c r="H109" s="20">
        <v>44.77</v>
      </c>
      <c r="I109" s="20">
        <v>-90.28</v>
      </c>
      <c r="J109" s="20">
        <v>44.77</v>
      </c>
      <c r="K109" s="20">
        <v>-90.28</v>
      </c>
      <c r="L109" s="123">
        <v>1</v>
      </c>
      <c r="M109" s="100">
        <v>0</v>
      </c>
      <c r="N109" s="100">
        <v>0</v>
      </c>
      <c r="O109" s="29"/>
      <c r="P109" s="29"/>
      <c r="Q109" s="29"/>
      <c r="R109" s="29"/>
      <c r="S109" s="29"/>
      <c r="T109" s="29"/>
      <c r="U109" s="29"/>
      <c r="V109" s="29"/>
    </row>
    <row r="110" spans="1:178" s="30" customFormat="1" ht="17.100000000000001" customHeight="1">
      <c r="A110" s="101">
        <v>104</v>
      </c>
      <c r="B110" s="101"/>
      <c r="C110" s="101">
        <v>8</v>
      </c>
      <c r="D110" s="101">
        <v>23</v>
      </c>
      <c r="E110" s="101">
        <v>2006</v>
      </c>
      <c r="F110" s="101" t="s">
        <v>613</v>
      </c>
      <c r="G110" s="101" t="s">
        <v>21</v>
      </c>
      <c r="H110" s="32">
        <v>44.97</v>
      </c>
      <c r="I110" s="32">
        <v>-90.07</v>
      </c>
      <c r="J110" s="32">
        <v>44.97</v>
      </c>
      <c r="K110" s="32">
        <v>-90.07</v>
      </c>
      <c r="L110" s="124">
        <v>0.75</v>
      </c>
      <c r="M110" s="101">
        <v>0</v>
      </c>
      <c r="N110" s="101">
        <v>0</v>
      </c>
      <c r="O110" s="29"/>
      <c r="P110" s="29"/>
      <c r="Q110" s="29"/>
      <c r="R110" s="29"/>
      <c r="S110" s="29"/>
      <c r="T110" s="29"/>
      <c r="U110" s="29"/>
      <c r="V110" s="29"/>
    </row>
    <row r="111" spans="1:178" s="30" customFormat="1" ht="17.100000000000001" customHeight="1">
      <c r="A111" s="100">
        <v>105</v>
      </c>
      <c r="B111" s="100"/>
      <c r="C111" s="100">
        <v>8</v>
      </c>
      <c r="D111" s="100">
        <v>23</v>
      </c>
      <c r="E111" s="100">
        <v>2006</v>
      </c>
      <c r="F111" s="100" t="s">
        <v>614</v>
      </c>
      <c r="G111" s="100" t="s">
        <v>104</v>
      </c>
      <c r="H111" s="20">
        <v>44.8</v>
      </c>
      <c r="I111" s="20">
        <v>-89.87</v>
      </c>
      <c r="J111" s="20">
        <v>44.8</v>
      </c>
      <c r="K111" s="20">
        <v>-89.87</v>
      </c>
      <c r="L111" s="123">
        <v>1</v>
      </c>
      <c r="M111" s="100">
        <v>0</v>
      </c>
      <c r="N111" s="100">
        <v>0</v>
      </c>
      <c r="O111" s="29"/>
      <c r="P111" s="29"/>
      <c r="Q111" s="29"/>
      <c r="R111" s="29"/>
      <c r="S111" s="29"/>
      <c r="T111" s="29"/>
      <c r="U111" s="29"/>
      <c r="V111" s="29"/>
    </row>
    <row r="112" spans="1:178" s="30" customFormat="1" ht="17.100000000000001" customHeight="1">
      <c r="A112" s="101">
        <v>106</v>
      </c>
      <c r="B112" s="101"/>
      <c r="C112" s="101">
        <v>10</v>
      </c>
      <c r="D112" s="101">
        <v>3</v>
      </c>
      <c r="E112" s="101">
        <v>2006</v>
      </c>
      <c r="F112" s="101" t="s">
        <v>424</v>
      </c>
      <c r="G112" s="101" t="s">
        <v>156</v>
      </c>
      <c r="H112" s="32">
        <v>44.9</v>
      </c>
      <c r="I112" s="32">
        <v>-90.3</v>
      </c>
      <c r="J112" s="32">
        <v>44.9</v>
      </c>
      <c r="K112" s="32">
        <v>-90.3</v>
      </c>
      <c r="L112" s="124">
        <v>0.75</v>
      </c>
      <c r="M112" s="101">
        <v>0</v>
      </c>
      <c r="N112" s="101">
        <v>0</v>
      </c>
      <c r="O112" s="29"/>
      <c r="P112" s="29"/>
      <c r="Q112" s="29"/>
      <c r="R112" s="29"/>
      <c r="S112" s="29"/>
      <c r="T112" s="29"/>
      <c r="U112" s="29"/>
      <c r="V112" s="29"/>
    </row>
    <row r="113" spans="1:22" s="30" customFormat="1" ht="17.100000000000001" customHeight="1">
      <c r="A113" s="100">
        <v>107</v>
      </c>
      <c r="B113" s="100"/>
      <c r="C113" s="100">
        <v>10</v>
      </c>
      <c r="D113" s="100">
        <v>4</v>
      </c>
      <c r="E113" s="100">
        <v>2006</v>
      </c>
      <c r="F113" s="26" t="s">
        <v>571</v>
      </c>
      <c r="G113" s="100" t="s">
        <v>18</v>
      </c>
      <c r="H113" s="20">
        <v>44.78</v>
      </c>
      <c r="I113" s="20">
        <v>-89.7</v>
      </c>
      <c r="J113" s="20">
        <v>44.78</v>
      </c>
      <c r="K113" s="20">
        <v>-89.7</v>
      </c>
      <c r="L113" s="123">
        <v>0.75</v>
      </c>
      <c r="M113" s="100">
        <v>0</v>
      </c>
      <c r="N113" s="100">
        <v>0</v>
      </c>
      <c r="O113" s="29"/>
      <c r="P113" s="29"/>
      <c r="Q113" s="29"/>
      <c r="R113" s="29"/>
      <c r="S113" s="29"/>
      <c r="T113" s="29"/>
      <c r="U113" s="29"/>
      <c r="V113" s="29"/>
    </row>
    <row r="114" spans="1:22" s="30" customFormat="1" ht="17.100000000000001" customHeight="1">
      <c r="A114" s="101">
        <v>108</v>
      </c>
      <c r="B114" s="101"/>
      <c r="C114" s="101">
        <v>6</v>
      </c>
      <c r="D114" s="101">
        <v>20</v>
      </c>
      <c r="E114" s="101">
        <v>2007</v>
      </c>
      <c r="F114" s="101" t="s">
        <v>615</v>
      </c>
      <c r="G114" s="101" t="s">
        <v>139</v>
      </c>
      <c r="H114" s="32">
        <v>45.073399999999999</v>
      </c>
      <c r="I114" s="32">
        <v>-90.08</v>
      </c>
      <c r="J114" s="32">
        <v>45.073399999999999</v>
      </c>
      <c r="K114" s="32">
        <v>-90.08</v>
      </c>
      <c r="L114" s="124">
        <v>0.75</v>
      </c>
      <c r="M114" s="101">
        <v>0</v>
      </c>
      <c r="N114" s="101">
        <v>0</v>
      </c>
      <c r="O114" s="29"/>
      <c r="P114" s="29"/>
      <c r="Q114" s="29"/>
      <c r="R114" s="29"/>
      <c r="S114" s="29"/>
      <c r="T114" s="29"/>
      <c r="U114" s="29"/>
      <c r="V114" s="29"/>
    </row>
    <row r="115" spans="1:22" s="30" customFormat="1" ht="17.100000000000001" customHeight="1">
      <c r="A115" s="100">
        <v>109</v>
      </c>
      <c r="B115" s="100"/>
      <c r="C115" s="100">
        <v>6</v>
      </c>
      <c r="D115" s="100">
        <v>20</v>
      </c>
      <c r="E115" s="100">
        <v>2007</v>
      </c>
      <c r="F115" s="100" t="s">
        <v>554</v>
      </c>
      <c r="G115" s="100" t="s">
        <v>669</v>
      </c>
      <c r="H115" s="20">
        <v>44.955500000000001</v>
      </c>
      <c r="I115" s="20">
        <v>-89.9</v>
      </c>
      <c r="J115" s="20">
        <v>44.92</v>
      </c>
      <c r="K115" s="20">
        <v>-89.87</v>
      </c>
      <c r="L115" s="123">
        <v>1</v>
      </c>
      <c r="M115" s="100">
        <v>0</v>
      </c>
      <c r="N115" s="100">
        <v>0</v>
      </c>
      <c r="O115" s="29"/>
      <c r="P115" s="29"/>
      <c r="Q115" s="29"/>
      <c r="R115" s="29"/>
      <c r="S115" s="29"/>
      <c r="T115" s="29"/>
      <c r="U115" s="29"/>
      <c r="V115" s="29"/>
    </row>
    <row r="116" spans="1:22" s="30" customFormat="1" ht="17.100000000000001" customHeight="1">
      <c r="A116" s="101">
        <v>110</v>
      </c>
      <c r="B116" s="101"/>
      <c r="C116" s="101">
        <v>6</v>
      </c>
      <c r="D116" s="101">
        <v>20</v>
      </c>
      <c r="E116" s="101">
        <v>2007</v>
      </c>
      <c r="F116" s="101" t="s">
        <v>555</v>
      </c>
      <c r="G116" s="101" t="s">
        <v>670</v>
      </c>
      <c r="H116" s="32">
        <v>44.92</v>
      </c>
      <c r="I116" s="32">
        <v>-89.83</v>
      </c>
      <c r="J116" s="32">
        <v>44.88</v>
      </c>
      <c r="K116" s="32">
        <v>-89.63</v>
      </c>
      <c r="L116" s="124">
        <v>1.25</v>
      </c>
      <c r="M116" s="101">
        <v>0</v>
      </c>
      <c r="N116" s="101">
        <v>0</v>
      </c>
      <c r="O116" s="29"/>
      <c r="P116" s="29"/>
      <c r="Q116" s="29"/>
      <c r="R116" s="29"/>
      <c r="S116" s="29"/>
      <c r="T116" s="29"/>
      <c r="U116" s="29"/>
      <c r="V116" s="29"/>
    </row>
    <row r="117" spans="1:22" s="30" customFormat="1" ht="17.100000000000001" customHeight="1">
      <c r="A117" s="100">
        <v>111</v>
      </c>
      <c r="B117" s="100"/>
      <c r="C117" s="100">
        <v>6</v>
      </c>
      <c r="D117" s="100">
        <v>20</v>
      </c>
      <c r="E117" s="100">
        <v>2007</v>
      </c>
      <c r="F117" s="100" t="s">
        <v>616</v>
      </c>
      <c r="G117" s="100" t="s">
        <v>35</v>
      </c>
      <c r="H117" s="20">
        <v>44.88</v>
      </c>
      <c r="I117" s="20">
        <v>-89.45</v>
      </c>
      <c r="J117" s="20">
        <v>44.88</v>
      </c>
      <c r="K117" s="20">
        <v>-89.45</v>
      </c>
      <c r="L117" s="123">
        <v>0.75</v>
      </c>
      <c r="M117" s="100">
        <v>0</v>
      </c>
      <c r="N117" s="100">
        <v>0</v>
      </c>
      <c r="O117" s="29"/>
      <c r="P117" s="29"/>
      <c r="Q117" s="29"/>
      <c r="R117" s="29"/>
      <c r="S117" s="29"/>
      <c r="T117" s="29"/>
      <c r="U117" s="29"/>
      <c r="V117" s="29"/>
    </row>
    <row r="118" spans="1:22" s="30" customFormat="1" ht="17.100000000000001" customHeight="1">
      <c r="A118" s="101">
        <v>112</v>
      </c>
      <c r="B118" s="101"/>
      <c r="C118" s="101">
        <v>6</v>
      </c>
      <c r="D118" s="101">
        <v>20</v>
      </c>
      <c r="E118" s="101">
        <v>2007</v>
      </c>
      <c r="F118" s="101" t="s">
        <v>524</v>
      </c>
      <c r="G118" s="101" t="s">
        <v>140</v>
      </c>
      <c r="H118" s="32">
        <v>44.868899999999996</v>
      </c>
      <c r="I118" s="32">
        <v>-89.757800000000003</v>
      </c>
      <c r="J118" s="32">
        <v>44.868899999999996</v>
      </c>
      <c r="K118" s="32">
        <v>-89.757800000000003</v>
      </c>
      <c r="L118" s="124">
        <v>1.5</v>
      </c>
      <c r="M118" s="101">
        <v>0</v>
      </c>
      <c r="N118" s="101">
        <v>0</v>
      </c>
      <c r="O118" s="29"/>
      <c r="P118" s="29"/>
      <c r="Q118" s="29"/>
      <c r="R118" s="29"/>
      <c r="S118" s="29"/>
      <c r="T118" s="29"/>
      <c r="U118" s="29"/>
      <c r="V118" s="29"/>
    </row>
    <row r="119" spans="1:22" s="30" customFormat="1" ht="17.100000000000001" customHeight="1">
      <c r="A119" s="100">
        <v>113</v>
      </c>
      <c r="B119" s="100"/>
      <c r="C119" s="100">
        <v>6</v>
      </c>
      <c r="D119" s="100">
        <v>20</v>
      </c>
      <c r="E119" s="100">
        <v>2007</v>
      </c>
      <c r="F119" s="100" t="s">
        <v>538</v>
      </c>
      <c r="G119" s="100" t="s">
        <v>141</v>
      </c>
      <c r="H119" s="20">
        <v>45.08</v>
      </c>
      <c r="I119" s="20">
        <v>-89.62</v>
      </c>
      <c r="J119" s="20">
        <v>45.08</v>
      </c>
      <c r="K119" s="20">
        <v>-89.62</v>
      </c>
      <c r="L119" s="123">
        <v>1</v>
      </c>
      <c r="M119" s="100">
        <v>0</v>
      </c>
      <c r="N119" s="100">
        <v>0</v>
      </c>
      <c r="O119" s="29"/>
      <c r="P119" s="29"/>
      <c r="Q119" s="29"/>
      <c r="R119" s="29"/>
      <c r="S119" s="29"/>
      <c r="T119" s="29"/>
      <c r="U119" s="29"/>
      <c r="V119" s="29"/>
    </row>
    <row r="120" spans="1:22" s="30" customFormat="1" ht="17.100000000000001" customHeight="1">
      <c r="A120" s="101">
        <v>114</v>
      </c>
      <c r="B120" s="101"/>
      <c r="C120" s="101">
        <v>6</v>
      </c>
      <c r="D120" s="101">
        <v>20</v>
      </c>
      <c r="E120" s="101">
        <v>2007</v>
      </c>
      <c r="F120" s="101" t="s">
        <v>617</v>
      </c>
      <c r="G120" s="101" t="s">
        <v>20</v>
      </c>
      <c r="H120" s="32">
        <v>44.97</v>
      </c>
      <c r="I120" s="32">
        <v>-89.62</v>
      </c>
      <c r="J120" s="32">
        <v>44.97</v>
      </c>
      <c r="K120" s="32">
        <v>-89.62</v>
      </c>
      <c r="L120" s="124">
        <v>0.88</v>
      </c>
      <c r="M120" s="101">
        <v>0</v>
      </c>
      <c r="N120" s="101">
        <v>0</v>
      </c>
      <c r="O120" s="29"/>
      <c r="P120" s="29"/>
      <c r="Q120" s="29"/>
      <c r="R120" s="29"/>
      <c r="S120" s="29"/>
      <c r="T120" s="29"/>
      <c r="U120" s="29"/>
      <c r="V120" s="29"/>
    </row>
    <row r="121" spans="1:22" s="31" customFormat="1" ht="17.100000000000001" customHeight="1">
      <c r="A121" s="100">
        <v>115</v>
      </c>
      <c r="B121" s="100"/>
      <c r="C121" s="100">
        <v>7</v>
      </c>
      <c r="D121" s="100">
        <v>18</v>
      </c>
      <c r="E121" s="100">
        <v>2007</v>
      </c>
      <c r="F121" s="100" t="s">
        <v>618</v>
      </c>
      <c r="G121" s="100" t="s">
        <v>142</v>
      </c>
      <c r="H121" s="20">
        <v>44.908900000000003</v>
      </c>
      <c r="I121" s="20">
        <v>-89.33</v>
      </c>
      <c r="J121" s="20">
        <v>44.908900000000003</v>
      </c>
      <c r="K121" s="20">
        <v>-89.33</v>
      </c>
      <c r="L121" s="123">
        <v>1.75</v>
      </c>
      <c r="M121" s="100">
        <v>0</v>
      </c>
      <c r="N121" s="100">
        <v>0</v>
      </c>
      <c r="O121" s="41"/>
      <c r="P121" s="41"/>
      <c r="Q121" s="41"/>
      <c r="R121" s="41"/>
      <c r="S121" s="41"/>
      <c r="T121" s="41"/>
      <c r="U121" s="41"/>
      <c r="V121" s="41"/>
    </row>
    <row r="122" spans="1:22" s="30" customFormat="1" ht="17.100000000000001" customHeight="1">
      <c r="A122" s="101">
        <v>116</v>
      </c>
      <c r="B122" s="101"/>
      <c r="C122" s="101">
        <v>8</v>
      </c>
      <c r="D122" s="101">
        <v>28</v>
      </c>
      <c r="E122" s="101">
        <v>2007</v>
      </c>
      <c r="F122" s="101" t="s">
        <v>619</v>
      </c>
      <c r="G122" s="101" t="s">
        <v>136</v>
      </c>
      <c r="H122" s="32">
        <v>44.93</v>
      </c>
      <c r="I122" s="32">
        <v>-89.63</v>
      </c>
      <c r="J122" s="32">
        <v>44.93</v>
      </c>
      <c r="K122" s="32">
        <v>-89.63</v>
      </c>
      <c r="L122" s="124">
        <v>1</v>
      </c>
      <c r="M122" s="101">
        <v>0</v>
      </c>
      <c r="N122" s="101">
        <v>0</v>
      </c>
      <c r="O122" s="29"/>
      <c r="P122" s="29"/>
      <c r="Q122" s="29"/>
      <c r="R122" s="29"/>
      <c r="S122" s="29"/>
      <c r="T122" s="29"/>
      <c r="U122" s="29"/>
      <c r="V122" s="29"/>
    </row>
    <row r="123" spans="1:22" s="31" customFormat="1" ht="17.100000000000001" customHeight="1">
      <c r="A123" s="100">
        <v>117</v>
      </c>
      <c r="B123" s="100"/>
      <c r="C123" s="100">
        <v>4</v>
      </c>
      <c r="D123" s="100">
        <v>25</v>
      </c>
      <c r="E123" s="100">
        <v>2008</v>
      </c>
      <c r="F123" s="100" t="s">
        <v>620</v>
      </c>
      <c r="G123" s="100" t="s">
        <v>27</v>
      </c>
      <c r="H123" s="20">
        <v>44.88</v>
      </c>
      <c r="I123" s="20">
        <v>-89.33</v>
      </c>
      <c r="J123" s="20">
        <v>44.88</v>
      </c>
      <c r="K123" s="20">
        <v>-89.33</v>
      </c>
      <c r="L123" s="123">
        <v>1</v>
      </c>
      <c r="M123" s="100">
        <v>0</v>
      </c>
      <c r="N123" s="100">
        <v>0</v>
      </c>
      <c r="O123" s="41"/>
      <c r="P123" s="41"/>
      <c r="Q123" s="41"/>
      <c r="R123" s="41"/>
      <c r="S123" s="41"/>
      <c r="T123" s="41"/>
      <c r="U123" s="41"/>
      <c r="V123" s="41"/>
    </row>
    <row r="124" spans="1:22" s="30" customFormat="1" ht="17.100000000000001" customHeight="1">
      <c r="A124" s="101">
        <v>118</v>
      </c>
      <c r="B124" s="101"/>
      <c r="C124" s="101">
        <v>4</v>
      </c>
      <c r="D124" s="101">
        <v>25</v>
      </c>
      <c r="E124" s="101">
        <v>2008</v>
      </c>
      <c r="F124" s="101" t="s">
        <v>616</v>
      </c>
      <c r="G124" s="101" t="s">
        <v>28</v>
      </c>
      <c r="H124" s="32">
        <v>44.92</v>
      </c>
      <c r="I124" s="32">
        <v>-89.83</v>
      </c>
      <c r="J124" s="32">
        <v>44.92</v>
      </c>
      <c r="K124" s="32">
        <v>-89.83</v>
      </c>
      <c r="L124" s="124">
        <v>2.75</v>
      </c>
      <c r="M124" s="101">
        <v>0</v>
      </c>
      <c r="N124" s="101">
        <v>0</v>
      </c>
      <c r="O124" s="29"/>
      <c r="P124" s="29"/>
      <c r="Q124" s="29"/>
      <c r="R124" s="29"/>
      <c r="S124" s="29"/>
      <c r="T124" s="29"/>
      <c r="U124" s="29"/>
      <c r="V124" s="29"/>
    </row>
    <row r="125" spans="1:22" s="31" customFormat="1" ht="17.100000000000001" customHeight="1">
      <c r="A125" s="100">
        <v>119</v>
      </c>
      <c r="B125" s="100"/>
      <c r="C125" s="100">
        <v>5</v>
      </c>
      <c r="D125" s="100">
        <v>25</v>
      </c>
      <c r="E125" s="100">
        <v>2008</v>
      </c>
      <c r="F125" s="100" t="s">
        <v>452</v>
      </c>
      <c r="G125" s="100" t="s">
        <v>143</v>
      </c>
      <c r="H125" s="20">
        <v>44.79</v>
      </c>
      <c r="I125" s="20">
        <v>-90.08</v>
      </c>
      <c r="J125" s="20">
        <v>44.79</v>
      </c>
      <c r="K125" s="20">
        <v>-90.08</v>
      </c>
      <c r="L125" s="123">
        <v>0.88</v>
      </c>
      <c r="M125" s="100">
        <v>0</v>
      </c>
      <c r="N125" s="100">
        <v>0</v>
      </c>
      <c r="O125" s="41"/>
      <c r="P125" s="41"/>
      <c r="Q125" s="41"/>
      <c r="R125" s="41"/>
      <c r="S125" s="41"/>
      <c r="T125" s="41"/>
      <c r="U125" s="41"/>
      <c r="V125" s="41"/>
    </row>
    <row r="126" spans="1:22" s="30" customFormat="1" ht="17.100000000000001" customHeight="1">
      <c r="A126" s="101">
        <v>120</v>
      </c>
      <c r="B126" s="101"/>
      <c r="C126" s="101">
        <v>5</v>
      </c>
      <c r="D126" s="101">
        <v>25</v>
      </c>
      <c r="E126" s="101">
        <v>2008</v>
      </c>
      <c r="F126" s="101" t="s">
        <v>492</v>
      </c>
      <c r="G126" s="101" t="s">
        <v>150</v>
      </c>
      <c r="H126" s="32">
        <v>44.76</v>
      </c>
      <c r="I126" s="32">
        <v>-90.28</v>
      </c>
      <c r="J126" s="32">
        <v>44.76</v>
      </c>
      <c r="K126" s="32">
        <v>-90.28</v>
      </c>
      <c r="L126" s="124">
        <v>1</v>
      </c>
      <c r="M126" s="101">
        <v>0</v>
      </c>
      <c r="N126" s="101">
        <v>0</v>
      </c>
      <c r="O126" s="29"/>
      <c r="P126" s="29"/>
      <c r="Q126" s="29"/>
      <c r="R126" s="29"/>
      <c r="S126" s="29"/>
      <c r="T126" s="29"/>
      <c r="U126" s="29"/>
      <c r="V126" s="29"/>
    </row>
    <row r="127" spans="1:22" s="31" customFormat="1" ht="17.100000000000001" customHeight="1">
      <c r="A127" s="100">
        <v>121</v>
      </c>
      <c r="B127" s="100"/>
      <c r="C127" s="100">
        <v>5</v>
      </c>
      <c r="D127" s="100">
        <v>25</v>
      </c>
      <c r="E127" s="100">
        <v>2008</v>
      </c>
      <c r="F127" s="100" t="s">
        <v>493</v>
      </c>
      <c r="G127" s="100" t="s">
        <v>143</v>
      </c>
      <c r="H127" s="20">
        <v>44.79</v>
      </c>
      <c r="I127" s="20">
        <v>-90.08</v>
      </c>
      <c r="J127" s="20">
        <v>44.79</v>
      </c>
      <c r="K127" s="20">
        <v>-90.08</v>
      </c>
      <c r="L127" s="123">
        <v>1</v>
      </c>
      <c r="M127" s="100">
        <v>0</v>
      </c>
      <c r="N127" s="100">
        <v>0</v>
      </c>
      <c r="O127" s="41"/>
      <c r="P127" s="41"/>
      <c r="Q127" s="41"/>
      <c r="R127" s="41"/>
      <c r="S127" s="41"/>
      <c r="T127" s="41"/>
      <c r="U127" s="41"/>
      <c r="V127" s="41"/>
    </row>
    <row r="128" spans="1:22" s="30" customFormat="1" ht="17.100000000000001" customHeight="1">
      <c r="A128" s="101">
        <v>122</v>
      </c>
      <c r="B128" s="101"/>
      <c r="C128" s="101">
        <v>6</v>
      </c>
      <c r="D128" s="101">
        <v>7</v>
      </c>
      <c r="E128" s="101">
        <v>2008</v>
      </c>
      <c r="F128" s="101" t="s">
        <v>396</v>
      </c>
      <c r="G128" s="101" t="s">
        <v>144</v>
      </c>
      <c r="H128" s="32">
        <v>44.78</v>
      </c>
      <c r="I128" s="32">
        <v>-89.68</v>
      </c>
      <c r="J128" s="32">
        <v>44.78</v>
      </c>
      <c r="K128" s="32">
        <v>-89.68</v>
      </c>
      <c r="L128" s="124">
        <v>1</v>
      </c>
      <c r="M128" s="101">
        <v>0</v>
      </c>
      <c r="N128" s="101">
        <v>0</v>
      </c>
      <c r="O128" s="29"/>
      <c r="P128" s="29"/>
      <c r="Q128" s="29"/>
      <c r="R128" s="29"/>
      <c r="S128" s="29"/>
      <c r="T128" s="29"/>
      <c r="U128" s="29"/>
      <c r="V128" s="29"/>
    </row>
    <row r="129" spans="1:22" s="31" customFormat="1" ht="17.100000000000001" customHeight="1">
      <c r="A129" s="100">
        <v>123</v>
      </c>
      <c r="B129" s="100"/>
      <c r="C129" s="100">
        <v>6</v>
      </c>
      <c r="D129" s="100">
        <v>7</v>
      </c>
      <c r="E129" s="100">
        <v>2008</v>
      </c>
      <c r="F129" s="100" t="s">
        <v>621</v>
      </c>
      <c r="G129" s="100" t="s">
        <v>152</v>
      </c>
      <c r="H129" s="20">
        <v>44.76</v>
      </c>
      <c r="I129" s="20">
        <v>-89.38</v>
      </c>
      <c r="J129" s="20">
        <v>44.76</v>
      </c>
      <c r="K129" s="20">
        <v>-89.38</v>
      </c>
      <c r="L129" s="123">
        <v>1</v>
      </c>
      <c r="M129" s="100">
        <v>0</v>
      </c>
      <c r="N129" s="100">
        <v>0</v>
      </c>
      <c r="O129" s="41"/>
      <c r="P129" s="41"/>
      <c r="Q129" s="41"/>
      <c r="R129" s="41"/>
      <c r="S129" s="41"/>
      <c r="T129" s="41"/>
      <c r="U129" s="41"/>
      <c r="V129" s="41"/>
    </row>
    <row r="130" spans="1:22" s="30" customFormat="1" ht="17.100000000000001" customHeight="1">
      <c r="A130" s="101">
        <v>124</v>
      </c>
      <c r="B130" s="101"/>
      <c r="C130" s="101">
        <v>4</v>
      </c>
      <c r="D130" s="101">
        <v>24</v>
      </c>
      <c r="E130" s="101">
        <v>2009</v>
      </c>
      <c r="F130" s="40" t="s">
        <v>622</v>
      </c>
      <c r="G130" s="101" t="s">
        <v>20</v>
      </c>
      <c r="H130" s="32">
        <v>44.97</v>
      </c>
      <c r="I130" s="32">
        <v>-89.63</v>
      </c>
      <c r="J130" s="32">
        <v>44.97</v>
      </c>
      <c r="K130" s="32">
        <v>-89.63</v>
      </c>
      <c r="L130" s="124">
        <v>0.88</v>
      </c>
      <c r="M130" s="101">
        <v>0</v>
      </c>
      <c r="N130" s="101">
        <v>0</v>
      </c>
      <c r="O130" s="29"/>
      <c r="P130" s="29"/>
      <c r="Q130" s="29"/>
      <c r="R130" s="29"/>
      <c r="S130" s="29"/>
      <c r="T130" s="29"/>
      <c r="U130" s="29"/>
      <c r="V130" s="29"/>
    </row>
    <row r="131" spans="1:22" s="31" customFormat="1" ht="17.100000000000001" customHeight="1">
      <c r="A131" s="100">
        <v>125</v>
      </c>
      <c r="B131" s="100"/>
      <c r="C131" s="100">
        <v>4</v>
      </c>
      <c r="D131" s="100">
        <v>24</v>
      </c>
      <c r="E131" s="100">
        <v>2009</v>
      </c>
      <c r="F131" s="100" t="s">
        <v>496</v>
      </c>
      <c r="G131" s="100" t="s">
        <v>24</v>
      </c>
      <c r="H131" s="20">
        <v>44.77</v>
      </c>
      <c r="I131" s="20">
        <v>-90.28</v>
      </c>
      <c r="J131" s="20">
        <v>44.77</v>
      </c>
      <c r="K131" s="20">
        <v>-90.28</v>
      </c>
      <c r="L131" s="123">
        <v>0.88</v>
      </c>
      <c r="M131" s="100">
        <v>0</v>
      </c>
      <c r="N131" s="100">
        <v>0</v>
      </c>
      <c r="O131" s="41"/>
      <c r="P131" s="41"/>
      <c r="Q131" s="41"/>
      <c r="R131" s="41"/>
      <c r="S131" s="41"/>
      <c r="T131" s="41"/>
      <c r="U131" s="41"/>
      <c r="V131" s="41"/>
    </row>
    <row r="132" spans="1:22" s="30" customFormat="1" ht="17.100000000000001" customHeight="1">
      <c r="A132" s="101">
        <v>126</v>
      </c>
      <c r="B132" s="101"/>
      <c r="C132" s="101">
        <v>4</v>
      </c>
      <c r="D132" s="101">
        <v>24</v>
      </c>
      <c r="E132" s="101">
        <v>2009</v>
      </c>
      <c r="F132" s="101" t="s">
        <v>467</v>
      </c>
      <c r="G132" s="101" t="s">
        <v>67</v>
      </c>
      <c r="H132" s="32">
        <v>45</v>
      </c>
      <c r="I132" s="32">
        <v>-89.63</v>
      </c>
      <c r="J132" s="32">
        <v>45</v>
      </c>
      <c r="K132" s="32">
        <v>-89.63</v>
      </c>
      <c r="L132" s="124">
        <v>1.75</v>
      </c>
      <c r="M132" s="101">
        <v>0</v>
      </c>
      <c r="N132" s="101">
        <v>0</v>
      </c>
      <c r="O132" s="29"/>
      <c r="P132" s="29"/>
      <c r="Q132" s="29"/>
      <c r="R132" s="29"/>
      <c r="S132" s="29"/>
      <c r="T132" s="29"/>
      <c r="U132" s="29"/>
      <c r="V132" s="29"/>
    </row>
    <row r="133" spans="1:22" s="31" customFormat="1" ht="17.100000000000001" customHeight="1">
      <c r="A133" s="100">
        <v>127</v>
      </c>
      <c r="B133" s="100"/>
      <c r="C133" s="100">
        <v>4</v>
      </c>
      <c r="D133" s="100">
        <v>24</v>
      </c>
      <c r="E133" s="100">
        <v>2009</v>
      </c>
      <c r="F133" s="100" t="s">
        <v>623</v>
      </c>
      <c r="G133" s="100" t="s">
        <v>173</v>
      </c>
      <c r="H133" s="20">
        <v>45.06</v>
      </c>
      <c r="I133" s="20">
        <v>-89.63</v>
      </c>
      <c r="J133" s="20">
        <v>45.06</v>
      </c>
      <c r="K133" s="20">
        <v>-89.63</v>
      </c>
      <c r="L133" s="123">
        <v>0.75</v>
      </c>
      <c r="M133" s="100">
        <v>0</v>
      </c>
      <c r="N133" s="100">
        <v>0</v>
      </c>
      <c r="O133" s="41"/>
      <c r="P133" s="41"/>
      <c r="Q133" s="41"/>
      <c r="R133" s="41"/>
      <c r="S133" s="41"/>
      <c r="T133" s="41"/>
      <c r="U133" s="41"/>
      <c r="V133" s="41"/>
    </row>
    <row r="134" spans="1:22" s="30" customFormat="1" ht="17.100000000000001" customHeight="1">
      <c r="A134" s="101">
        <v>128</v>
      </c>
      <c r="B134" s="101"/>
      <c r="C134" s="101">
        <v>4</v>
      </c>
      <c r="D134" s="101">
        <v>24</v>
      </c>
      <c r="E134" s="101">
        <v>2009</v>
      </c>
      <c r="F134" s="101" t="s">
        <v>624</v>
      </c>
      <c r="G134" s="101" t="s">
        <v>174</v>
      </c>
      <c r="H134" s="32">
        <v>45.02</v>
      </c>
      <c r="I134" s="32">
        <v>-90.14</v>
      </c>
      <c r="J134" s="32">
        <v>45.02</v>
      </c>
      <c r="K134" s="32">
        <v>-90.14</v>
      </c>
      <c r="L134" s="124">
        <v>1</v>
      </c>
      <c r="M134" s="101">
        <v>0</v>
      </c>
      <c r="N134" s="101">
        <v>0</v>
      </c>
      <c r="O134" s="29"/>
      <c r="P134" s="29"/>
      <c r="Q134" s="29"/>
      <c r="R134" s="29"/>
      <c r="S134" s="29"/>
      <c r="T134" s="29"/>
      <c r="U134" s="29"/>
      <c r="V134" s="29"/>
    </row>
    <row r="135" spans="1:22" s="31" customFormat="1" ht="17.100000000000001" customHeight="1">
      <c r="A135" s="100">
        <v>129</v>
      </c>
      <c r="B135" s="100"/>
      <c r="C135" s="100">
        <v>5</v>
      </c>
      <c r="D135" s="100">
        <v>13</v>
      </c>
      <c r="E135" s="100">
        <v>2009</v>
      </c>
      <c r="F135" s="100" t="s">
        <v>537</v>
      </c>
      <c r="G135" s="100" t="s">
        <v>175</v>
      </c>
      <c r="H135" s="20">
        <v>44.93</v>
      </c>
      <c r="I135" s="20">
        <v>-89.96</v>
      </c>
      <c r="J135" s="20">
        <v>44.93</v>
      </c>
      <c r="K135" s="20">
        <v>-89.96</v>
      </c>
      <c r="L135" s="123">
        <v>0.75</v>
      </c>
      <c r="M135" s="100">
        <v>0</v>
      </c>
      <c r="N135" s="100">
        <v>0</v>
      </c>
      <c r="O135" s="41"/>
      <c r="P135" s="41"/>
      <c r="Q135" s="41"/>
      <c r="R135" s="41"/>
      <c r="S135" s="41"/>
      <c r="T135" s="41"/>
      <c r="U135" s="41"/>
      <c r="V135" s="41"/>
    </row>
    <row r="136" spans="1:22" s="30" customFormat="1" ht="17.100000000000001" customHeight="1">
      <c r="A136" s="101">
        <v>130</v>
      </c>
      <c r="B136" s="101"/>
      <c r="C136" s="101">
        <v>9</v>
      </c>
      <c r="D136" s="101">
        <v>27</v>
      </c>
      <c r="E136" s="101">
        <v>2009</v>
      </c>
      <c r="F136" s="101" t="s">
        <v>625</v>
      </c>
      <c r="G136" s="101" t="s">
        <v>33</v>
      </c>
      <c r="H136" s="32">
        <v>45.03</v>
      </c>
      <c r="I136" s="32">
        <v>-90.08</v>
      </c>
      <c r="J136" s="32">
        <v>45.03</v>
      </c>
      <c r="K136" s="32">
        <v>-90.08</v>
      </c>
      <c r="L136" s="124">
        <v>0.75</v>
      </c>
      <c r="M136" s="101">
        <v>0</v>
      </c>
      <c r="N136" s="101">
        <v>0</v>
      </c>
      <c r="O136" s="29"/>
      <c r="P136" s="29"/>
      <c r="Q136" s="29"/>
      <c r="R136" s="29"/>
      <c r="S136" s="29"/>
      <c r="T136" s="29"/>
      <c r="U136" s="29"/>
      <c r="V136" s="29"/>
    </row>
    <row r="137" spans="1:22" s="30" customFormat="1" ht="17.100000000000001" customHeight="1">
      <c r="A137" s="100">
        <v>131</v>
      </c>
      <c r="B137" s="100"/>
      <c r="C137" s="100">
        <v>5</v>
      </c>
      <c r="D137" s="100">
        <v>25</v>
      </c>
      <c r="E137" s="100">
        <v>2010</v>
      </c>
      <c r="F137" s="100" t="s">
        <v>462</v>
      </c>
      <c r="G137" s="100" t="s">
        <v>33</v>
      </c>
      <c r="H137" s="20">
        <v>45.03</v>
      </c>
      <c r="I137" s="20">
        <v>-90.08</v>
      </c>
      <c r="J137" s="20">
        <v>45.03</v>
      </c>
      <c r="K137" s="20">
        <v>-90.08</v>
      </c>
      <c r="L137" s="123">
        <v>0.75</v>
      </c>
      <c r="M137" s="100">
        <v>0</v>
      </c>
      <c r="N137" s="100">
        <v>0</v>
      </c>
      <c r="O137" s="29"/>
      <c r="P137" s="29"/>
      <c r="Q137" s="29"/>
      <c r="R137" s="29"/>
      <c r="S137" s="29"/>
      <c r="T137" s="29"/>
      <c r="U137" s="29"/>
      <c r="V137" s="29"/>
    </row>
    <row r="138" spans="1:22" s="30" customFormat="1" ht="17.100000000000001" customHeight="1">
      <c r="A138" s="101">
        <v>132</v>
      </c>
      <c r="B138" s="101"/>
      <c r="C138" s="101">
        <v>7</v>
      </c>
      <c r="D138" s="101">
        <v>10</v>
      </c>
      <c r="E138" s="101">
        <v>2010</v>
      </c>
      <c r="F138" s="101" t="s">
        <v>626</v>
      </c>
      <c r="G138" s="101" t="s">
        <v>27</v>
      </c>
      <c r="H138" s="32">
        <v>44.88</v>
      </c>
      <c r="I138" s="32">
        <v>-89.33</v>
      </c>
      <c r="J138" s="32">
        <v>44.88</v>
      </c>
      <c r="K138" s="32">
        <v>-89.33</v>
      </c>
      <c r="L138" s="124">
        <v>1.25</v>
      </c>
      <c r="M138" s="101">
        <v>0</v>
      </c>
      <c r="N138" s="101">
        <v>0</v>
      </c>
      <c r="O138" s="29"/>
      <c r="P138" s="29"/>
      <c r="Q138" s="29"/>
      <c r="R138" s="29"/>
      <c r="S138" s="29"/>
      <c r="T138" s="29"/>
      <c r="U138" s="29"/>
      <c r="V138" s="29"/>
    </row>
    <row r="139" spans="1:22" s="30" customFormat="1" ht="17.100000000000001" customHeight="1">
      <c r="A139" s="100">
        <v>133</v>
      </c>
      <c r="B139" s="100"/>
      <c r="C139" s="100">
        <v>7</v>
      </c>
      <c r="D139" s="100">
        <v>10</v>
      </c>
      <c r="E139" s="100">
        <v>2010</v>
      </c>
      <c r="F139" s="100" t="s">
        <v>627</v>
      </c>
      <c r="G139" s="100" t="s">
        <v>186</v>
      </c>
      <c r="H139" s="20">
        <v>44.88</v>
      </c>
      <c r="I139" s="20">
        <v>-89.61</v>
      </c>
      <c r="J139" s="20">
        <v>44.88</v>
      </c>
      <c r="K139" s="20">
        <v>-89.61</v>
      </c>
      <c r="L139" s="123">
        <v>1</v>
      </c>
      <c r="M139" s="100">
        <v>0</v>
      </c>
      <c r="N139" s="100">
        <v>0</v>
      </c>
      <c r="O139" s="29"/>
      <c r="P139" s="29"/>
      <c r="Q139" s="29"/>
      <c r="R139" s="29"/>
      <c r="S139" s="29"/>
      <c r="T139" s="29"/>
      <c r="U139" s="29"/>
      <c r="V139" s="29"/>
    </row>
    <row r="140" spans="1:22" s="30" customFormat="1" ht="17.100000000000001" customHeight="1">
      <c r="A140" s="101">
        <v>134</v>
      </c>
      <c r="B140" s="101"/>
      <c r="C140" s="101">
        <v>7</v>
      </c>
      <c r="D140" s="101">
        <v>10</v>
      </c>
      <c r="E140" s="101">
        <v>2010</v>
      </c>
      <c r="F140" s="101" t="s">
        <v>628</v>
      </c>
      <c r="G140" s="101" t="s">
        <v>187</v>
      </c>
      <c r="H140" s="32">
        <v>44.96</v>
      </c>
      <c r="I140" s="32">
        <v>-89.38</v>
      </c>
      <c r="J140" s="32">
        <v>44.96</v>
      </c>
      <c r="K140" s="32">
        <v>-89.38</v>
      </c>
      <c r="L140" s="124">
        <v>1.75</v>
      </c>
      <c r="M140" s="101">
        <v>0</v>
      </c>
      <c r="N140" s="101">
        <v>0</v>
      </c>
      <c r="O140" s="29"/>
      <c r="P140" s="29"/>
      <c r="Q140" s="29"/>
      <c r="R140" s="29"/>
      <c r="S140" s="29"/>
      <c r="T140" s="29"/>
      <c r="U140" s="29"/>
      <c r="V140" s="29"/>
    </row>
    <row r="141" spans="1:22" s="30" customFormat="1" ht="17.100000000000001" customHeight="1">
      <c r="A141" s="100">
        <v>135</v>
      </c>
      <c r="B141" s="100"/>
      <c r="C141" s="100">
        <v>7</v>
      </c>
      <c r="D141" s="100">
        <v>10</v>
      </c>
      <c r="E141" s="100">
        <v>2010</v>
      </c>
      <c r="F141" s="100" t="s">
        <v>629</v>
      </c>
      <c r="G141" s="100" t="s">
        <v>188</v>
      </c>
      <c r="H141" s="20">
        <v>44.9</v>
      </c>
      <c r="I141" s="20">
        <v>-89.57</v>
      </c>
      <c r="J141" s="20">
        <v>44.9</v>
      </c>
      <c r="K141" s="20">
        <v>-89.57</v>
      </c>
      <c r="L141" s="123">
        <v>0.75</v>
      </c>
      <c r="M141" s="100">
        <v>0</v>
      </c>
      <c r="N141" s="100">
        <v>0</v>
      </c>
      <c r="O141" s="29"/>
      <c r="P141" s="29"/>
      <c r="Q141" s="29"/>
      <c r="R141" s="29"/>
      <c r="S141" s="29"/>
      <c r="T141" s="29"/>
      <c r="U141" s="29"/>
      <c r="V141" s="29"/>
    </row>
    <row r="142" spans="1:22" s="30" customFormat="1" ht="17.100000000000001" customHeight="1">
      <c r="A142" s="101">
        <v>136</v>
      </c>
      <c r="B142" s="101"/>
      <c r="C142" s="101">
        <v>7</v>
      </c>
      <c r="D142" s="101">
        <v>20</v>
      </c>
      <c r="E142" s="101">
        <v>2010</v>
      </c>
      <c r="F142" s="101" t="s">
        <v>630</v>
      </c>
      <c r="G142" s="101" t="s">
        <v>190</v>
      </c>
      <c r="H142" s="32">
        <v>45.04</v>
      </c>
      <c r="I142" s="32">
        <v>-89.88</v>
      </c>
      <c r="J142" s="32">
        <v>45.04</v>
      </c>
      <c r="K142" s="32">
        <v>-89.88</v>
      </c>
      <c r="L142" s="124">
        <v>1</v>
      </c>
      <c r="M142" s="101">
        <v>0</v>
      </c>
      <c r="N142" s="101">
        <v>0</v>
      </c>
      <c r="O142" s="29"/>
      <c r="P142" s="29"/>
      <c r="Q142" s="29"/>
      <c r="R142" s="29"/>
      <c r="S142" s="29"/>
      <c r="T142" s="29"/>
      <c r="U142" s="29"/>
      <c r="V142" s="29"/>
    </row>
    <row r="143" spans="1:22" s="30" customFormat="1" ht="17.100000000000001" customHeight="1">
      <c r="A143" s="100">
        <v>137</v>
      </c>
      <c r="B143" s="100"/>
      <c r="C143" s="100">
        <v>7</v>
      </c>
      <c r="D143" s="100">
        <v>20</v>
      </c>
      <c r="E143" s="100">
        <v>2010</v>
      </c>
      <c r="F143" s="100" t="s">
        <v>599</v>
      </c>
      <c r="G143" s="100" t="s">
        <v>191</v>
      </c>
      <c r="H143" s="20">
        <v>44.94</v>
      </c>
      <c r="I143" s="20">
        <v>-89.62</v>
      </c>
      <c r="J143" s="20">
        <v>44.94</v>
      </c>
      <c r="K143" s="20">
        <v>-89.62</v>
      </c>
      <c r="L143" s="123">
        <v>0.88</v>
      </c>
      <c r="M143" s="100">
        <v>0</v>
      </c>
      <c r="N143" s="100">
        <v>0</v>
      </c>
      <c r="O143" s="29"/>
      <c r="P143" s="29"/>
      <c r="Q143" s="29"/>
      <c r="R143" s="29"/>
      <c r="S143" s="29"/>
      <c r="T143" s="29"/>
      <c r="U143" s="29"/>
      <c r="V143" s="29"/>
    </row>
    <row r="144" spans="1:22" s="30" customFormat="1" ht="17.100000000000001" customHeight="1">
      <c r="A144" s="101">
        <v>138</v>
      </c>
      <c r="B144" s="101"/>
      <c r="C144" s="101">
        <v>7</v>
      </c>
      <c r="D144" s="101">
        <v>20</v>
      </c>
      <c r="E144" s="101">
        <v>2010</v>
      </c>
      <c r="F144" s="101" t="s">
        <v>631</v>
      </c>
      <c r="G144" s="101" t="s">
        <v>194</v>
      </c>
      <c r="H144" s="32">
        <v>44.96</v>
      </c>
      <c r="I144" s="32">
        <v>-89.63</v>
      </c>
      <c r="J144" s="32">
        <v>44.96</v>
      </c>
      <c r="K144" s="32">
        <v>-89.63</v>
      </c>
      <c r="L144" s="124">
        <v>1</v>
      </c>
      <c r="M144" s="101">
        <v>0</v>
      </c>
      <c r="N144" s="101">
        <v>0</v>
      </c>
      <c r="O144" s="29"/>
      <c r="P144" s="29"/>
      <c r="Q144" s="29"/>
      <c r="R144" s="29"/>
      <c r="S144" s="29"/>
      <c r="T144" s="29"/>
      <c r="U144" s="29"/>
      <c r="V144" s="29"/>
    </row>
    <row r="145" spans="1:22" s="30" customFormat="1" ht="17.100000000000001" customHeight="1">
      <c r="A145" s="100">
        <v>139</v>
      </c>
      <c r="B145" s="100"/>
      <c r="C145" s="100">
        <v>5</v>
      </c>
      <c r="D145" s="100">
        <v>12</v>
      </c>
      <c r="E145" s="100">
        <v>2011</v>
      </c>
      <c r="F145" s="100" t="s">
        <v>408</v>
      </c>
      <c r="G145" s="100" t="s">
        <v>188</v>
      </c>
      <c r="H145" s="20">
        <v>44.9</v>
      </c>
      <c r="I145" s="20">
        <v>-89.57</v>
      </c>
      <c r="J145" s="20">
        <v>44.9</v>
      </c>
      <c r="K145" s="20">
        <v>-89.57</v>
      </c>
      <c r="L145" s="123">
        <v>0.75</v>
      </c>
      <c r="M145" s="100">
        <v>0</v>
      </c>
      <c r="N145" s="100">
        <v>0</v>
      </c>
      <c r="O145" s="29"/>
      <c r="P145" s="29"/>
      <c r="Q145" s="29"/>
      <c r="R145" s="29"/>
      <c r="S145" s="29"/>
      <c r="T145" s="29"/>
      <c r="U145" s="29"/>
      <c r="V145" s="29"/>
    </row>
    <row r="146" spans="1:22" s="30" customFormat="1" ht="17.100000000000001" customHeight="1">
      <c r="A146" s="101">
        <v>140</v>
      </c>
      <c r="B146" s="101"/>
      <c r="C146" s="101">
        <v>5</v>
      </c>
      <c r="D146" s="101">
        <v>12</v>
      </c>
      <c r="E146" s="101">
        <v>2011</v>
      </c>
      <c r="F146" s="101" t="s">
        <v>451</v>
      </c>
      <c r="G146" s="101" t="s">
        <v>186</v>
      </c>
      <c r="H146" s="32">
        <v>44.88</v>
      </c>
      <c r="I146" s="32">
        <v>-89.61</v>
      </c>
      <c r="J146" s="32">
        <v>44.88</v>
      </c>
      <c r="K146" s="32">
        <v>-89.61</v>
      </c>
      <c r="L146" s="124">
        <v>1</v>
      </c>
      <c r="M146" s="101">
        <v>0</v>
      </c>
      <c r="N146" s="101">
        <v>0</v>
      </c>
      <c r="O146" s="29"/>
      <c r="P146" s="29"/>
      <c r="Q146" s="29"/>
      <c r="R146" s="29"/>
      <c r="S146" s="29"/>
      <c r="T146" s="29"/>
      <c r="U146" s="29"/>
      <c r="V146" s="29"/>
    </row>
    <row r="147" spans="1:22" s="30" customFormat="1" ht="17.100000000000001" customHeight="1">
      <c r="A147" s="100">
        <v>141</v>
      </c>
      <c r="B147" s="100"/>
      <c r="C147" s="100">
        <v>5</v>
      </c>
      <c r="D147" s="100">
        <v>12</v>
      </c>
      <c r="E147" s="100">
        <v>2011</v>
      </c>
      <c r="F147" s="100" t="s">
        <v>415</v>
      </c>
      <c r="G147" s="100" t="s">
        <v>201</v>
      </c>
      <c r="H147" s="20">
        <v>44.9</v>
      </c>
      <c r="I147" s="20">
        <v>-89.59</v>
      </c>
      <c r="J147" s="20">
        <v>44.9</v>
      </c>
      <c r="K147" s="20">
        <v>-89.59</v>
      </c>
      <c r="L147" s="123">
        <v>1</v>
      </c>
      <c r="M147" s="100">
        <v>0</v>
      </c>
      <c r="N147" s="100">
        <v>0</v>
      </c>
      <c r="O147" s="29"/>
      <c r="P147" s="29"/>
      <c r="Q147" s="29"/>
      <c r="R147" s="29"/>
      <c r="S147" s="29"/>
      <c r="T147" s="29"/>
      <c r="U147" s="29"/>
      <c r="V147" s="29"/>
    </row>
    <row r="148" spans="1:22" s="30" customFormat="1" ht="17.100000000000001" customHeight="1">
      <c r="A148" s="101">
        <v>142</v>
      </c>
      <c r="B148" s="101"/>
      <c r="C148" s="101">
        <v>5</v>
      </c>
      <c r="D148" s="101">
        <v>12</v>
      </c>
      <c r="E148" s="101">
        <v>2011</v>
      </c>
      <c r="F148" s="101" t="s">
        <v>479</v>
      </c>
      <c r="G148" s="101" t="s">
        <v>186</v>
      </c>
      <c r="H148" s="32">
        <v>44.88</v>
      </c>
      <c r="I148" s="32">
        <v>-89.61</v>
      </c>
      <c r="J148" s="32">
        <v>44.88</v>
      </c>
      <c r="K148" s="32">
        <v>-89.61</v>
      </c>
      <c r="L148" s="124">
        <v>1</v>
      </c>
      <c r="M148" s="101">
        <v>0</v>
      </c>
      <c r="N148" s="101">
        <v>0</v>
      </c>
      <c r="O148" s="29"/>
      <c r="P148" s="29"/>
      <c r="Q148" s="29"/>
      <c r="R148" s="29"/>
      <c r="S148" s="29"/>
      <c r="T148" s="29"/>
      <c r="U148" s="29"/>
      <c r="V148" s="29"/>
    </row>
    <row r="149" spans="1:22" s="30" customFormat="1" ht="17.100000000000001" customHeight="1">
      <c r="A149" s="100">
        <v>143</v>
      </c>
      <c r="B149" s="100"/>
      <c r="C149" s="100">
        <v>6</v>
      </c>
      <c r="D149" s="100">
        <v>6</v>
      </c>
      <c r="E149" s="100">
        <v>2011</v>
      </c>
      <c r="F149" s="26" t="s">
        <v>632</v>
      </c>
      <c r="G149" s="100" t="s">
        <v>194</v>
      </c>
      <c r="H149" s="20">
        <v>44.96</v>
      </c>
      <c r="I149" s="20">
        <v>-89.63</v>
      </c>
      <c r="J149" s="20">
        <v>44.96</v>
      </c>
      <c r="K149" s="20">
        <v>-89.63</v>
      </c>
      <c r="L149" s="123">
        <v>1</v>
      </c>
      <c r="M149" s="100">
        <v>0</v>
      </c>
      <c r="N149" s="100">
        <v>0</v>
      </c>
      <c r="O149" s="29"/>
      <c r="P149" s="29"/>
      <c r="Q149" s="29"/>
      <c r="R149" s="29"/>
      <c r="S149" s="29"/>
      <c r="T149" s="29"/>
      <c r="U149" s="29"/>
      <c r="V149" s="29"/>
    </row>
    <row r="150" spans="1:22" s="30" customFormat="1" ht="17.100000000000001" customHeight="1">
      <c r="A150" s="101">
        <v>144</v>
      </c>
      <c r="B150" s="101"/>
      <c r="C150" s="101">
        <v>6</v>
      </c>
      <c r="D150" s="101">
        <v>6</v>
      </c>
      <c r="E150" s="101">
        <v>2011</v>
      </c>
      <c r="F150" s="40" t="s">
        <v>633</v>
      </c>
      <c r="G150" s="101" t="s">
        <v>202</v>
      </c>
      <c r="H150" s="32">
        <v>44.95</v>
      </c>
      <c r="I150" s="32">
        <v>-89.73</v>
      </c>
      <c r="J150" s="32">
        <v>44.95</v>
      </c>
      <c r="K150" s="32">
        <v>-89.73</v>
      </c>
      <c r="L150" s="124">
        <v>1.25</v>
      </c>
      <c r="M150" s="101">
        <v>0</v>
      </c>
      <c r="N150" s="101">
        <v>0</v>
      </c>
      <c r="O150" s="29"/>
      <c r="P150" s="29"/>
      <c r="Q150" s="29"/>
      <c r="R150" s="29"/>
      <c r="S150" s="29"/>
      <c r="T150" s="29"/>
      <c r="U150" s="29"/>
      <c r="V150" s="29"/>
    </row>
    <row r="151" spans="1:22" s="30" customFormat="1" ht="17.100000000000001" customHeight="1">
      <c r="A151" s="100">
        <v>145</v>
      </c>
      <c r="B151" s="100"/>
      <c r="C151" s="100">
        <v>5</v>
      </c>
      <c r="D151" s="100">
        <v>26</v>
      </c>
      <c r="E151" s="100">
        <v>2012</v>
      </c>
      <c r="F151" s="100" t="s">
        <v>634</v>
      </c>
      <c r="G151" s="100" t="s">
        <v>209</v>
      </c>
      <c r="H151" s="20">
        <v>44.73</v>
      </c>
      <c r="I151" s="20">
        <v>-90.13</v>
      </c>
      <c r="J151" s="20">
        <v>44.73</v>
      </c>
      <c r="K151" s="20">
        <v>-90.13</v>
      </c>
      <c r="L151" s="123">
        <v>0.88</v>
      </c>
      <c r="M151" s="100">
        <v>0</v>
      </c>
      <c r="N151" s="100">
        <v>0</v>
      </c>
      <c r="O151" s="29"/>
      <c r="P151" s="29"/>
      <c r="Q151" s="29"/>
      <c r="R151" s="29"/>
      <c r="S151" s="29"/>
      <c r="T151" s="29"/>
      <c r="U151" s="29"/>
      <c r="V151" s="29"/>
    </row>
    <row r="152" spans="1:22" s="30" customFormat="1" ht="17.100000000000001" customHeight="1">
      <c r="A152" s="101">
        <v>146</v>
      </c>
      <c r="B152" s="101"/>
      <c r="C152" s="101">
        <v>5</v>
      </c>
      <c r="D152" s="101">
        <v>26</v>
      </c>
      <c r="E152" s="101">
        <v>2012</v>
      </c>
      <c r="F152" s="101" t="s">
        <v>635</v>
      </c>
      <c r="G152" s="101" t="s">
        <v>210</v>
      </c>
      <c r="H152" s="32">
        <v>44.91</v>
      </c>
      <c r="I152" s="32">
        <v>-89.68</v>
      </c>
      <c r="J152" s="32">
        <v>44.91</v>
      </c>
      <c r="K152" s="32">
        <v>-89.68</v>
      </c>
      <c r="L152" s="124">
        <v>0.88</v>
      </c>
      <c r="M152" s="101">
        <v>0</v>
      </c>
      <c r="N152" s="101">
        <v>0</v>
      </c>
      <c r="O152" s="29"/>
      <c r="P152" s="29"/>
      <c r="Q152" s="29"/>
      <c r="R152" s="29"/>
      <c r="S152" s="29"/>
      <c r="T152" s="29"/>
      <c r="U152" s="29"/>
      <c r="V152" s="29"/>
    </row>
    <row r="153" spans="1:22" s="30" customFormat="1" ht="17.100000000000001" customHeight="1">
      <c r="A153" s="100">
        <v>147</v>
      </c>
      <c r="B153" s="100"/>
      <c r="C153" s="100">
        <v>6</v>
      </c>
      <c r="D153" s="100">
        <v>18</v>
      </c>
      <c r="E153" s="100">
        <v>2012</v>
      </c>
      <c r="F153" s="100" t="s">
        <v>636</v>
      </c>
      <c r="G153" s="100" t="s">
        <v>211</v>
      </c>
      <c r="H153" s="20">
        <v>44.91</v>
      </c>
      <c r="I153" s="20">
        <v>-90.24</v>
      </c>
      <c r="J153" s="20">
        <v>44.91</v>
      </c>
      <c r="K153" s="20">
        <v>-90.24</v>
      </c>
      <c r="L153" s="123">
        <v>1</v>
      </c>
      <c r="M153" s="100">
        <v>0</v>
      </c>
      <c r="N153" s="100">
        <v>0</v>
      </c>
      <c r="O153" s="29"/>
      <c r="P153" s="29"/>
      <c r="Q153" s="29"/>
      <c r="R153" s="29"/>
      <c r="S153" s="29"/>
      <c r="T153" s="29"/>
      <c r="U153" s="29"/>
      <c r="V153" s="29"/>
    </row>
    <row r="154" spans="1:22" s="30" customFormat="1" ht="17.100000000000001" customHeight="1">
      <c r="A154" s="101">
        <v>148</v>
      </c>
      <c r="B154" s="101"/>
      <c r="C154" s="101">
        <v>6</v>
      </c>
      <c r="D154" s="101">
        <v>18</v>
      </c>
      <c r="E154" s="101">
        <v>2012</v>
      </c>
      <c r="F154" s="101" t="s">
        <v>637</v>
      </c>
      <c r="G154" s="101" t="s">
        <v>212</v>
      </c>
      <c r="H154" s="32">
        <v>44.95</v>
      </c>
      <c r="I154" s="32">
        <v>-90.22</v>
      </c>
      <c r="J154" s="32">
        <v>44.95</v>
      </c>
      <c r="K154" s="32">
        <v>-90.22</v>
      </c>
      <c r="L154" s="124">
        <v>1</v>
      </c>
      <c r="M154" s="101">
        <v>0</v>
      </c>
      <c r="N154" s="101">
        <v>0</v>
      </c>
      <c r="O154" s="29"/>
      <c r="P154" s="29"/>
      <c r="Q154" s="29"/>
      <c r="R154" s="29"/>
      <c r="S154" s="29"/>
      <c r="T154" s="29"/>
      <c r="U154" s="29"/>
      <c r="V154" s="29"/>
    </row>
    <row r="155" spans="1:22" s="30" customFormat="1" ht="17.100000000000001" customHeight="1">
      <c r="A155" s="100">
        <v>149</v>
      </c>
      <c r="B155" s="100"/>
      <c r="C155" s="100">
        <v>6</v>
      </c>
      <c r="D155" s="100">
        <v>18</v>
      </c>
      <c r="E155" s="100">
        <v>2012</v>
      </c>
      <c r="F155" s="100" t="s">
        <v>638</v>
      </c>
      <c r="G155" s="100" t="s">
        <v>12</v>
      </c>
      <c r="H155" s="20">
        <v>45.03</v>
      </c>
      <c r="I155" s="20">
        <v>-89.65</v>
      </c>
      <c r="J155" s="20">
        <v>45.03</v>
      </c>
      <c r="K155" s="20">
        <v>-89.65</v>
      </c>
      <c r="L155" s="123">
        <v>1.25</v>
      </c>
      <c r="M155" s="100">
        <v>0</v>
      </c>
      <c r="N155" s="100">
        <v>0</v>
      </c>
      <c r="O155" s="29"/>
      <c r="P155" s="29"/>
      <c r="Q155" s="29"/>
      <c r="R155" s="29"/>
      <c r="S155" s="29"/>
      <c r="T155" s="29"/>
      <c r="U155" s="29"/>
      <c r="V155" s="29"/>
    </row>
    <row r="156" spans="1:22" s="30" customFormat="1" ht="17.100000000000001" customHeight="1">
      <c r="A156" s="101">
        <v>150</v>
      </c>
      <c r="B156" s="101"/>
      <c r="C156" s="101">
        <v>10</v>
      </c>
      <c r="D156" s="101">
        <v>25</v>
      </c>
      <c r="E156" s="101">
        <v>2012</v>
      </c>
      <c r="F156" s="40" t="s">
        <v>639</v>
      </c>
      <c r="G156" s="101" t="s">
        <v>253</v>
      </c>
      <c r="H156" s="32">
        <v>44.9</v>
      </c>
      <c r="I156" s="32">
        <v>-89.59</v>
      </c>
      <c r="J156" s="32">
        <v>44.9</v>
      </c>
      <c r="K156" s="32">
        <v>-89.59</v>
      </c>
      <c r="L156" s="124">
        <v>1</v>
      </c>
      <c r="M156" s="101">
        <v>0</v>
      </c>
      <c r="N156" s="101">
        <v>0</v>
      </c>
      <c r="O156" s="29"/>
      <c r="P156" s="29"/>
      <c r="Q156" s="29"/>
      <c r="R156" s="29"/>
      <c r="S156" s="29"/>
      <c r="T156" s="29"/>
      <c r="U156" s="29"/>
      <c r="V156" s="29"/>
    </row>
    <row r="157" spans="1:22" s="30" customFormat="1" ht="17.100000000000001" customHeight="1">
      <c r="A157" s="100">
        <v>151</v>
      </c>
      <c r="B157" s="100"/>
      <c r="C157" s="100">
        <v>10</v>
      </c>
      <c r="D157" s="100">
        <v>25</v>
      </c>
      <c r="E157" s="100">
        <v>2012</v>
      </c>
      <c r="F157" s="26" t="s">
        <v>640</v>
      </c>
      <c r="G157" s="100" t="s">
        <v>188</v>
      </c>
      <c r="H157" s="20">
        <v>44.9</v>
      </c>
      <c r="I157" s="20">
        <v>-89.57</v>
      </c>
      <c r="J157" s="20">
        <v>44.9</v>
      </c>
      <c r="K157" s="20">
        <v>-89.57</v>
      </c>
      <c r="L157" s="123">
        <v>1</v>
      </c>
      <c r="M157" s="100">
        <v>0</v>
      </c>
      <c r="N157" s="100">
        <v>0</v>
      </c>
      <c r="O157" s="29"/>
      <c r="P157" s="29"/>
      <c r="Q157" s="29"/>
      <c r="R157" s="29"/>
      <c r="S157" s="29"/>
      <c r="T157" s="29"/>
      <c r="U157" s="29"/>
      <c r="V157" s="29"/>
    </row>
    <row r="158" spans="1:22" s="30" customFormat="1" ht="17.100000000000001" customHeight="1">
      <c r="A158" s="101">
        <v>152</v>
      </c>
      <c r="B158" s="101"/>
      <c r="C158" s="101">
        <v>10</v>
      </c>
      <c r="D158" s="101">
        <v>25</v>
      </c>
      <c r="E158" s="101">
        <v>2012</v>
      </c>
      <c r="F158" s="40" t="s">
        <v>641</v>
      </c>
      <c r="G158" s="101" t="s">
        <v>254</v>
      </c>
      <c r="H158" s="32">
        <v>44.89</v>
      </c>
      <c r="I158" s="32">
        <v>-89.55</v>
      </c>
      <c r="J158" s="32">
        <v>44.89</v>
      </c>
      <c r="K158" s="32">
        <v>-89.55</v>
      </c>
      <c r="L158" s="124">
        <v>1.25</v>
      </c>
      <c r="M158" s="101">
        <v>0</v>
      </c>
      <c r="N158" s="101">
        <v>0</v>
      </c>
      <c r="O158" s="29"/>
      <c r="P158" s="29"/>
      <c r="Q158" s="29"/>
      <c r="R158" s="29"/>
      <c r="S158" s="29"/>
      <c r="T158" s="29"/>
      <c r="U158" s="29"/>
      <c r="V158" s="29"/>
    </row>
    <row r="159" spans="1:22" s="30" customFormat="1" ht="17.100000000000001" customHeight="1">
      <c r="A159" s="100">
        <v>153</v>
      </c>
      <c r="B159" s="100"/>
      <c r="C159" s="100">
        <v>9</v>
      </c>
      <c r="D159" s="100">
        <v>1</v>
      </c>
      <c r="E159" s="100">
        <v>2013</v>
      </c>
      <c r="F159" s="26" t="s">
        <v>642</v>
      </c>
      <c r="G159" s="100" t="s">
        <v>266</v>
      </c>
      <c r="H159" s="20">
        <v>44.71</v>
      </c>
      <c r="I159" s="20">
        <v>-89.68</v>
      </c>
      <c r="J159" s="20">
        <v>44.71</v>
      </c>
      <c r="K159" s="20">
        <v>-89.68</v>
      </c>
      <c r="L159" s="123">
        <v>0.88</v>
      </c>
      <c r="M159" s="100">
        <v>0</v>
      </c>
      <c r="N159" s="100">
        <v>0</v>
      </c>
      <c r="O159" s="29"/>
      <c r="P159" s="29"/>
      <c r="Q159" s="29"/>
      <c r="R159" s="29"/>
      <c r="S159" s="29"/>
      <c r="T159" s="29"/>
      <c r="U159" s="29"/>
      <c r="V159" s="29"/>
    </row>
    <row r="160" spans="1:22" s="30" customFormat="1" ht="17.100000000000001" customHeight="1">
      <c r="A160" s="101">
        <v>154</v>
      </c>
      <c r="B160" s="101"/>
      <c r="C160" s="101">
        <v>8</v>
      </c>
      <c r="D160" s="101">
        <v>1</v>
      </c>
      <c r="E160" s="101">
        <v>2014</v>
      </c>
      <c r="F160" s="40" t="s">
        <v>643</v>
      </c>
      <c r="G160" s="101" t="s">
        <v>267</v>
      </c>
      <c r="H160" s="32">
        <v>44.91</v>
      </c>
      <c r="I160" s="32">
        <v>-89.96</v>
      </c>
      <c r="J160" s="32">
        <v>44.91</v>
      </c>
      <c r="K160" s="32">
        <v>-89.96</v>
      </c>
      <c r="L160" s="124">
        <v>0.88</v>
      </c>
      <c r="M160" s="101">
        <v>0</v>
      </c>
      <c r="N160" s="101">
        <v>0</v>
      </c>
      <c r="O160" s="29"/>
      <c r="P160" s="29"/>
      <c r="Q160" s="29"/>
      <c r="R160" s="29"/>
      <c r="S160" s="29"/>
      <c r="T160" s="29"/>
      <c r="U160" s="29"/>
      <c r="V160" s="29"/>
    </row>
    <row r="161" spans="1:22" s="30" customFormat="1" ht="17.100000000000001" customHeight="1">
      <c r="A161" s="100">
        <v>155</v>
      </c>
      <c r="B161" s="100"/>
      <c r="C161" s="100">
        <v>8</v>
      </c>
      <c r="D161" s="100">
        <v>1</v>
      </c>
      <c r="E161" s="100">
        <v>2014</v>
      </c>
      <c r="F161" s="26" t="s">
        <v>609</v>
      </c>
      <c r="G161" s="100" t="s">
        <v>194</v>
      </c>
      <c r="H161" s="20">
        <v>44.96</v>
      </c>
      <c r="I161" s="20">
        <v>-89.63</v>
      </c>
      <c r="J161" s="20">
        <v>44.96</v>
      </c>
      <c r="K161" s="20">
        <v>-89.63</v>
      </c>
      <c r="L161" s="123">
        <v>0.88</v>
      </c>
      <c r="M161" s="100">
        <v>0</v>
      </c>
      <c r="N161" s="100">
        <v>0</v>
      </c>
      <c r="O161" s="29"/>
      <c r="P161" s="29"/>
      <c r="Q161" s="29"/>
      <c r="R161" s="29"/>
      <c r="S161" s="29"/>
      <c r="T161" s="29"/>
      <c r="U161" s="29"/>
      <c r="V161" s="29"/>
    </row>
    <row r="162" spans="1:22" s="30" customFormat="1" ht="17.100000000000001" customHeight="1">
      <c r="A162" s="101">
        <v>156</v>
      </c>
      <c r="B162" s="101"/>
      <c r="C162" s="101">
        <v>8</v>
      </c>
      <c r="D162" s="101">
        <v>2</v>
      </c>
      <c r="E162" s="101">
        <v>2015</v>
      </c>
      <c r="F162" s="40" t="s">
        <v>644</v>
      </c>
      <c r="G162" s="101" t="s">
        <v>273</v>
      </c>
      <c r="H162" s="32">
        <v>44.78</v>
      </c>
      <c r="I162" s="32">
        <v>-89.67</v>
      </c>
      <c r="J162" s="32">
        <v>44.78</v>
      </c>
      <c r="K162" s="32">
        <v>-89.67</v>
      </c>
      <c r="L162" s="124">
        <v>1</v>
      </c>
      <c r="M162" s="101">
        <v>0</v>
      </c>
      <c r="N162" s="101">
        <v>0</v>
      </c>
      <c r="O162" s="29"/>
      <c r="P162" s="29"/>
      <c r="Q162" s="29"/>
      <c r="R162" s="29"/>
      <c r="S162" s="29"/>
      <c r="T162" s="29"/>
      <c r="U162" s="29"/>
      <c r="V162" s="29"/>
    </row>
    <row r="163" spans="1:22" s="30" customFormat="1" ht="17.100000000000001" customHeight="1">
      <c r="A163" s="100">
        <v>157</v>
      </c>
      <c r="B163" s="100"/>
      <c r="C163" s="100">
        <v>6</v>
      </c>
      <c r="D163" s="100">
        <v>10</v>
      </c>
      <c r="E163" s="100">
        <v>2016</v>
      </c>
      <c r="F163" s="26" t="s">
        <v>645</v>
      </c>
      <c r="G163" s="100" t="s">
        <v>277</v>
      </c>
      <c r="H163" s="20">
        <v>45.03</v>
      </c>
      <c r="I163" s="20">
        <v>-89.31</v>
      </c>
      <c r="J163" s="20">
        <v>45.03</v>
      </c>
      <c r="K163" s="20">
        <v>-89.31</v>
      </c>
      <c r="L163" s="123">
        <v>1</v>
      </c>
      <c r="M163" s="100">
        <v>0</v>
      </c>
      <c r="N163" s="100">
        <v>0</v>
      </c>
      <c r="O163" s="29"/>
      <c r="P163" s="29"/>
      <c r="Q163" s="29"/>
      <c r="R163" s="29"/>
      <c r="S163" s="29"/>
      <c r="T163" s="29"/>
      <c r="U163" s="29"/>
      <c r="V163" s="29"/>
    </row>
    <row r="164" spans="1:22" s="30" customFormat="1" ht="17.100000000000001" customHeight="1">
      <c r="A164" s="101">
        <v>158</v>
      </c>
      <c r="B164" s="101"/>
      <c r="C164" s="101">
        <v>6</v>
      </c>
      <c r="D164" s="101">
        <v>30</v>
      </c>
      <c r="E164" s="101">
        <v>2016</v>
      </c>
      <c r="F164" s="40" t="s">
        <v>436</v>
      </c>
      <c r="G164" s="101" t="s">
        <v>278</v>
      </c>
      <c r="H164" s="32">
        <v>44.95</v>
      </c>
      <c r="I164" s="32">
        <v>-89.84</v>
      </c>
      <c r="J164" s="32">
        <v>44.95</v>
      </c>
      <c r="K164" s="32">
        <v>-89.84</v>
      </c>
      <c r="L164" s="124">
        <v>1</v>
      </c>
      <c r="M164" s="101">
        <v>0</v>
      </c>
      <c r="N164" s="101">
        <v>0</v>
      </c>
      <c r="O164" s="29"/>
      <c r="P164" s="29"/>
      <c r="Q164" s="29"/>
      <c r="R164" s="29"/>
      <c r="S164" s="29"/>
      <c r="T164" s="29"/>
      <c r="U164" s="29"/>
      <c r="V164" s="29"/>
    </row>
    <row r="165" spans="1:22" s="30" customFormat="1" ht="17.100000000000001" customHeight="1">
      <c r="A165" s="100">
        <v>159</v>
      </c>
      <c r="B165" s="100"/>
      <c r="C165" s="100">
        <v>7</v>
      </c>
      <c r="D165" s="100">
        <v>21</v>
      </c>
      <c r="E165" s="100">
        <v>2016</v>
      </c>
      <c r="F165" s="26" t="s">
        <v>646</v>
      </c>
      <c r="G165" s="100" t="s">
        <v>194</v>
      </c>
      <c r="H165" s="20">
        <v>44.96</v>
      </c>
      <c r="I165" s="20">
        <v>-89.63</v>
      </c>
      <c r="J165" s="20">
        <v>44.96</v>
      </c>
      <c r="K165" s="20">
        <v>-89.63</v>
      </c>
      <c r="L165" s="123">
        <v>1</v>
      </c>
      <c r="M165" s="100">
        <v>0</v>
      </c>
      <c r="N165" s="100">
        <v>0</v>
      </c>
      <c r="O165" s="29"/>
      <c r="P165" s="29"/>
      <c r="Q165" s="29"/>
      <c r="R165" s="29"/>
      <c r="S165" s="29"/>
      <c r="T165" s="29"/>
      <c r="U165" s="29"/>
      <c r="V165" s="29"/>
    </row>
    <row r="166" spans="1:22" s="30" customFormat="1" ht="17.100000000000001" customHeight="1">
      <c r="A166" s="101">
        <v>160</v>
      </c>
      <c r="B166" s="101"/>
      <c r="C166" s="101">
        <v>4</v>
      </c>
      <c r="D166" s="101">
        <v>9</v>
      </c>
      <c r="E166" s="101">
        <v>2017</v>
      </c>
      <c r="F166" s="40" t="s">
        <v>647</v>
      </c>
      <c r="G166" s="101" t="s">
        <v>286</v>
      </c>
      <c r="H166" s="32">
        <v>44.79</v>
      </c>
      <c r="I166" s="32">
        <v>-90.08</v>
      </c>
      <c r="J166" s="32">
        <v>44.79</v>
      </c>
      <c r="K166" s="32">
        <v>-90.08</v>
      </c>
      <c r="L166" s="124">
        <v>0.75</v>
      </c>
      <c r="M166" s="101">
        <v>0</v>
      </c>
      <c r="N166" s="101">
        <v>0</v>
      </c>
      <c r="O166" s="29"/>
      <c r="P166" s="29"/>
      <c r="Q166" s="29"/>
      <c r="R166" s="29"/>
      <c r="S166" s="29"/>
      <c r="T166" s="29"/>
      <c r="U166" s="29"/>
      <c r="V166" s="29"/>
    </row>
    <row r="167" spans="1:22" s="4" customFormat="1" ht="17.100000000000001" customHeight="1">
      <c r="A167" s="100">
        <v>161</v>
      </c>
      <c r="B167" s="100"/>
      <c r="C167" s="100">
        <v>4</v>
      </c>
      <c r="D167" s="100">
        <v>9</v>
      </c>
      <c r="E167" s="100">
        <v>2017</v>
      </c>
      <c r="F167" s="26" t="s">
        <v>365</v>
      </c>
      <c r="G167" s="100" t="s">
        <v>288</v>
      </c>
      <c r="H167" s="20">
        <v>44.96</v>
      </c>
      <c r="I167" s="20">
        <v>-89.65</v>
      </c>
      <c r="J167" s="20">
        <v>44.96</v>
      </c>
      <c r="K167" s="20">
        <v>-89.65</v>
      </c>
      <c r="L167" s="123">
        <v>0.88</v>
      </c>
      <c r="M167" s="100">
        <v>0</v>
      </c>
      <c r="N167" s="100">
        <v>0</v>
      </c>
      <c r="O167" s="29"/>
      <c r="P167" s="29"/>
      <c r="Q167" s="6"/>
      <c r="R167" s="6"/>
      <c r="S167" s="6"/>
      <c r="T167" s="6"/>
      <c r="U167" s="6"/>
      <c r="V167" s="6"/>
    </row>
    <row r="168" spans="1:22" s="30" customFormat="1" ht="17.100000000000001" customHeight="1">
      <c r="A168" s="101">
        <v>162</v>
      </c>
      <c r="B168" s="101"/>
      <c r="C168" s="101">
        <v>4</v>
      </c>
      <c r="D168" s="101">
        <v>10</v>
      </c>
      <c r="E168" s="101">
        <v>2017</v>
      </c>
      <c r="F168" s="40" t="s">
        <v>532</v>
      </c>
      <c r="G168" s="101" t="s">
        <v>20</v>
      </c>
      <c r="H168" s="32">
        <v>44.97</v>
      </c>
      <c r="I168" s="32">
        <v>-89.63</v>
      </c>
      <c r="J168" s="32">
        <v>44.97</v>
      </c>
      <c r="K168" s="32">
        <v>-89.63</v>
      </c>
      <c r="L168" s="124">
        <v>0.88</v>
      </c>
      <c r="M168" s="101">
        <v>0</v>
      </c>
      <c r="N168" s="101">
        <v>0</v>
      </c>
      <c r="O168" s="29"/>
      <c r="P168" s="29"/>
      <c r="Q168" s="29"/>
      <c r="R168" s="29"/>
      <c r="S168" s="29"/>
      <c r="T168" s="29"/>
      <c r="U168" s="29"/>
      <c r="V168" s="29"/>
    </row>
    <row r="169" spans="1:22" s="30" customFormat="1" ht="17.100000000000001" customHeight="1">
      <c r="A169" s="100">
        <v>163</v>
      </c>
      <c r="B169" s="100"/>
      <c r="C169" s="100">
        <v>5</v>
      </c>
      <c r="D169" s="100">
        <v>16</v>
      </c>
      <c r="E169" s="100">
        <v>2017</v>
      </c>
      <c r="F169" s="26" t="s">
        <v>648</v>
      </c>
      <c r="G169" s="100" t="s">
        <v>290</v>
      </c>
      <c r="H169" s="20">
        <v>45.04</v>
      </c>
      <c r="I169" s="20">
        <v>-89.96</v>
      </c>
      <c r="J169" s="20">
        <v>45.04</v>
      </c>
      <c r="K169" s="20">
        <v>-89.96</v>
      </c>
      <c r="L169" s="123">
        <v>1</v>
      </c>
      <c r="M169" s="100">
        <v>0</v>
      </c>
      <c r="N169" s="100">
        <v>0</v>
      </c>
      <c r="O169" s="29"/>
      <c r="P169" s="29"/>
      <c r="Q169" s="29"/>
      <c r="R169" s="29"/>
      <c r="S169" s="29"/>
      <c r="T169" s="29"/>
      <c r="U169" s="29"/>
      <c r="V169" s="29"/>
    </row>
    <row r="170" spans="1:22" s="30" customFormat="1" ht="17.100000000000001" customHeight="1">
      <c r="A170" s="101">
        <v>164</v>
      </c>
      <c r="B170" s="101"/>
      <c r="C170" s="101">
        <v>5</v>
      </c>
      <c r="D170" s="101">
        <v>16</v>
      </c>
      <c r="E170" s="101">
        <v>2017</v>
      </c>
      <c r="F170" s="40" t="s">
        <v>649</v>
      </c>
      <c r="G170" s="101" t="s">
        <v>291</v>
      </c>
      <c r="H170" s="32">
        <v>45.03</v>
      </c>
      <c r="I170" s="32">
        <v>-89.63</v>
      </c>
      <c r="J170" s="32">
        <v>45.03</v>
      </c>
      <c r="K170" s="32">
        <v>-89.63</v>
      </c>
      <c r="L170" s="124">
        <v>1</v>
      </c>
      <c r="M170" s="101">
        <v>0</v>
      </c>
      <c r="N170" s="101">
        <v>0</v>
      </c>
      <c r="O170" s="29"/>
      <c r="P170" s="29"/>
      <c r="Q170" s="29"/>
      <c r="R170" s="29"/>
      <c r="S170" s="29"/>
      <c r="T170" s="29"/>
      <c r="U170" s="29"/>
      <c r="V170" s="29"/>
    </row>
    <row r="171" spans="1:22" s="4" customFormat="1" ht="17.100000000000001" customHeight="1">
      <c r="A171" s="100">
        <v>165</v>
      </c>
      <c r="B171" s="100"/>
      <c r="C171" s="100">
        <v>6</v>
      </c>
      <c r="D171" s="100">
        <v>11</v>
      </c>
      <c r="E171" s="100">
        <v>2017</v>
      </c>
      <c r="F171" s="26" t="s">
        <v>650</v>
      </c>
      <c r="G171" s="100" t="s">
        <v>267</v>
      </c>
      <c r="H171" s="20">
        <v>44.91</v>
      </c>
      <c r="I171" s="20">
        <v>-89.96</v>
      </c>
      <c r="J171" s="20">
        <v>44.91</v>
      </c>
      <c r="K171" s="20">
        <v>-89.96</v>
      </c>
      <c r="L171" s="123">
        <v>0.88</v>
      </c>
      <c r="M171" s="100">
        <v>0</v>
      </c>
      <c r="N171" s="100">
        <v>0</v>
      </c>
      <c r="O171" s="29"/>
      <c r="P171" s="29"/>
      <c r="Q171" s="6"/>
      <c r="R171" s="6"/>
      <c r="S171" s="6"/>
      <c r="T171" s="6"/>
      <c r="U171" s="6"/>
      <c r="V171" s="6"/>
    </row>
    <row r="172" spans="1:22" s="30" customFormat="1" ht="17.100000000000001" customHeight="1">
      <c r="A172" s="101">
        <v>166</v>
      </c>
      <c r="B172" s="101"/>
      <c r="C172" s="101">
        <v>6</v>
      </c>
      <c r="D172" s="101">
        <v>15</v>
      </c>
      <c r="E172" s="101">
        <v>2018</v>
      </c>
      <c r="F172" s="40" t="s">
        <v>651</v>
      </c>
      <c r="G172" s="101" t="s">
        <v>299</v>
      </c>
      <c r="H172" s="32">
        <v>44.78</v>
      </c>
      <c r="I172" s="32">
        <v>-89.69</v>
      </c>
      <c r="J172" s="32">
        <v>44.78</v>
      </c>
      <c r="K172" s="32">
        <v>-89.69</v>
      </c>
      <c r="L172" s="124">
        <v>1</v>
      </c>
      <c r="M172" s="101">
        <v>0</v>
      </c>
      <c r="N172" s="101">
        <v>0</v>
      </c>
      <c r="O172" s="29"/>
      <c r="P172" s="29"/>
      <c r="Q172" s="29"/>
      <c r="R172" s="29"/>
      <c r="S172" s="29"/>
      <c r="T172" s="29"/>
      <c r="U172" s="29"/>
      <c r="V172" s="29"/>
    </row>
    <row r="173" spans="1:22" s="4" customFormat="1" ht="17.100000000000001" customHeight="1">
      <c r="A173" s="100">
        <v>167</v>
      </c>
      <c r="B173" s="100"/>
      <c r="C173" s="100">
        <v>6</v>
      </c>
      <c r="D173" s="100">
        <v>15</v>
      </c>
      <c r="E173" s="100">
        <v>2018</v>
      </c>
      <c r="F173" s="26" t="s">
        <v>652</v>
      </c>
      <c r="G173" s="100" t="s">
        <v>299</v>
      </c>
      <c r="H173" s="20">
        <v>44.78</v>
      </c>
      <c r="I173" s="20">
        <v>-89.69</v>
      </c>
      <c r="J173" s="20">
        <v>44.78</v>
      </c>
      <c r="K173" s="20">
        <v>-89.69</v>
      </c>
      <c r="L173" s="123">
        <v>0.88</v>
      </c>
      <c r="M173" s="100">
        <v>0</v>
      </c>
      <c r="N173" s="100">
        <v>0</v>
      </c>
      <c r="O173" s="29"/>
      <c r="P173" s="29"/>
      <c r="Q173" s="6"/>
      <c r="R173" s="6"/>
      <c r="S173" s="6"/>
      <c r="T173" s="6"/>
      <c r="U173" s="6"/>
      <c r="V173" s="6"/>
    </row>
    <row r="174" spans="1:22" s="30" customFormat="1" ht="17.100000000000001" customHeight="1">
      <c r="A174" s="101">
        <v>168</v>
      </c>
      <c r="B174" s="101"/>
      <c r="C174" s="101">
        <v>6</v>
      </c>
      <c r="D174" s="101">
        <v>15</v>
      </c>
      <c r="E174" s="101">
        <v>2018</v>
      </c>
      <c r="F174" s="40" t="s">
        <v>653</v>
      </c>
      <c r="G174" s="101" t="s">
        <v>300</v>
      </c>
      <c r="H174" s="32">
        <v>44.97</v>
      </c>
      <c r="I174" s="32">
        <v>-89.64</v>
      </c>
      <c r="J174" s="32">
        <v>44.97</v>
      </c>
      <c r="K174" s="32">
        <v>-89.64</v>
      </c>
      <c r="L174" s="124">
        <v>0.88</v>
      </c>
      <c r="M174" s="101">
        <v>0</v>
      </c>
      <c r="N174" s="101">
        <v>0</v>
      </c>
      <c r="O174" s="29"/>
      <c r="P174" s="29"/>
      <c r="Q174" s="29"/>
      <c r="R174" s="29"/>
      <c r="S174" s="29"/>
      <c r="T174" s="29"/>
      <c r="U174" s="29"/>
      <c r="V174" s="29"/>
    </row>
    <row r="175" spans="1:22" s="30" customFormat="1" ht="17.100000000000001" customHeight="1">
      <c r="A175" s="100">
        <v>169</v>
      </c>
      <c r="B175" s="100"/>
      <c r="C175" s="100">
        <v>6</v>
      </c>
      <c r="D175" s="100">
        <v>15</v>
      </c>
      <c r="E175" s="100">
        <v>2018</v>
      </c>
      <c r="F175" s="26" t="s">
        <v>654</v>
      </c>
      <c r="G175" s="100" t="s">
        <v>194</v>
      </c>
      <c r="H175" s="20">
        <v>44.96</v>
      </c>
      <c r="I175" s="20">
        <v>-89.63</v>
      </c>
      <c r="J175" s="20">
        <v>44.96</v>
      </c>
      <c r="K175" s="20">
        <v>-89.63</v>
      </c>
      <c r="L175" s="123">
        <v>1</v>
      </c>
      <c r="M175" s="100">
        <v>0</v>
      </c>
      <c r="N175" s="100">
        <v>0</v>
      </c>
      <c r="O175" s="29"/>
      <c r="P175" s="29"/>
      <c r="Q175" s="29"/>
      <c r="R175" s="29"/>
      <c r="S175" s="29"/>
      <c r="T175" s="29"/>
      <c r="U175" s="29"/>
      <c r="V175" s="29"/>
    </row>
    <row r="176" spans="1:22" s="30" customFormat="1" ht="17.100000000000001" customHeight="1">
      <c r="A176" s="101">
        <v>170</v>
      </c>
      <c r="B176" s="101"/>
      <c r="C176" s="101">
        <v>8</v>
      </c>
      <c r="D176" s="101">
        <v>5</v>
      </c>
      <c r="E176" s="101">
        <v>2019</v>
      </c>
      <c r="F176" s="40" t="s">
        <v>655</v>
      </c>
      <c r="G176" s="101" t="s">
        <v>315</v>
      </c>
      <c r="H176" s="32">
        <v>44.99</v>
      </c>
      <c r="I176" s="32">
        <v>-89.65</v>
      </c>
      <c r="J176" s="32">
        <v>44.99</v>
      </c>
      <c r="K176" s="32">
        <v>-89.65</v>
      </c>
      <c r="L176" s="124">
        <v>0.88</v>
      </c>
      <c r="M176" s="101">
        <v>0</v>
      </c>
      <c r="N176" s="101">
        <v>0</v>
      </c>
      <c r="O176" s="29"/>
      <c r="P176" s="29"/>
      <c r="Q176" s="29"/>
      <c r="R176" s="29"/>
      <c r="S176" s="29"/>
      <c r="T176" s="29"/>
      <c r="U176" s="29"/>
      <c r="V176" s="29"/>
    </row>
    <row r="177" spans="1:22" s="30" customFormat="1" ht="17.100000000000001" customHeight="1">
      <c r="A177" s="100">
        <v>171</v>
      </c>
      <c r="B177" s="100"/>
      <c r="C177" s="100">
        <v>10</v>
      </c>
      <c r="D177" s="100">
        <v>15</v>
      </c>
      <c r="E177" s="100">
        <v>2019</v>
      </c>
      <c r="F177" s="26" t="s">
        <v>656</v>
      </c>
      <c r="G177" s="100" t="s">
        <v>319</v>
      </c>
      <c r="H177" s="20">
        <v>44.69</v>
      </c>
      <c r="I177" s="20">
        <v>-89.55</v>
      </c>
      <c r="J177" s="20">
        <v>44.69</v>
      </c>
      <c r="K177" s="20">
        <v>-89.55</v>
      </c>
      <c r="L177" s="123">
        <v>0.75</v>
      </c>
      <c r="M177" s="100">
        <v>0</v>
      </c>
      <c r="N177" s="100">
        <v>0</v>
      </c>
      <c r="O177" s="29"/>
      <c r="P177" s="29"/>
      <c r="Q177" s="29"/>
      <c r="R177" s="29"/>
      <c r="S177" s="29"/>
      <c r="T177" s="29"/>
      <c r="U177" s="29"/>
      <c r="V177" s="29"/>
    </row>
    <row r="178" spans="1:22" s="30" customFormat="1" ht="17.100000000000001" customHeight="1">
      <c r="A178" s="101">
        <v>172</v>
      </c>
      <c r="B178" s="101"/>
      <c r="C178" s="101">
        <v>6</v>
      </c>
      <c r="D178" s="101">
        <v>11</v>
      </c>
      <c r="E178" s="101">
        <v>2020</v>
      </c>
      <c r="F178" s="40" t="s">
        <v>657</v>
      </c>
      <c r="G178" s="101" t="s">
        <v>152</v>
      </c>
      <c r="H178" s="32">
        <v>44.76</v>
      </c>
      <c r="I178" s="32">
        <v>-89.38</v>
      </c>
      <c r="J178" s="32">
        <v>44.76</v>
      </c>
      <c r="K178" s="32">
        <v>-89.38</v>
      </c>
      <c r="L178" s="124">
        <v>1</v>
      </c>
      <c r="M178" s="101">
        <v>0</v>
      </c>
      <c r="N178" s="101">
        <v>0</v>
      </c>
      <c r="O178" s="29"/>
      <c r="P178" s="29"/>
      <c r="Q178" s="29"/>
      <c r="R178" s="29"/>
      <c r="S178" s="29"/>
      <c r="T178" s="29"/>
      <c r="U178" s="29"/>
      <c r="V178" s="29"/>
    </row>
    <row r="179" spans="1:22" s="30" customFormat="1" ht="17.100000000000001" customHeight="1">
      <c r="A179" s="100">
        <v>173</v>
      </c>
      <c r="B179" s="100"/>
      <c r="C179" s="100">
        <v>8</v>
      </c>
      <c r="D179" s="100">
        <v>25</v>
      </c>
      <c r="E179" s="100">
        <v>2020</v>
      </c>
      <c r="F179" s="26" t="s">
        <v>326</v>
      </c>
      <c r="G179" s="100" t="s">
        <v>327</v>
      </c>
      <c r="H179" s="20">
        <v>44.75</v>
      </c>
      <c r="I179" s="20">
        <v>-90.08</v>
      </c>
      <c r="J179" s="20">
        <v>44.75</v>
      </c>
      <c r="K179" s="20">
        <v>-90.08</v>
      </c>
      <c r="L179" s="123">
        <v>1</v>
      </c>
      <c r="M179" s="100">
        <v>0</v>
      </c>
      <c r="N179" s="100">
        <v>0</v>
      </c>
      <c r="O179" s="29"/>
      <c r="P179" s="29"/>
      <c r="Q179" s="29"/>
      <c r="R179" s="29"/>
      <c r="S179" s="29"/>
      <c r="T179" s="29"/>
      <c r="U179" s="29"/>
      <c r="V179" s="29"/>
    </row>
    <row r="180" spans="1:22" s="30" customFormat="1" ht="17.100000000000001" customHeight="1">
      <c r="A180" s="101">
        <v>174</v>
      </c>
      <c r="B180" s="101"/>
      <c r="C180" s="101">
        <v>4</v>
      </c>
      <c r="D180" s="101">
        <v>6</v>
      </c>
      <c r="E180" s="101">
        <v>2021</v>
      </c>
      <c r="F180" s="40" t="s">
        <v>776</v>
      </c>
      <c r="G180" s="101" t="s">
        <v>152</v>
      </c>
      <c r="H180" s="32">
        <v>44.762999999999998</v>
      </c>
      <c r="I180" s="32">
        <v>-89.38</v>
      </c>
      <c r="J180" s="32">
        <v>44.76</v>
      </c>
      <c r="K180" s="32">
        <v>-89.38</v>
      </c>
      <c r="L180" s="124">
        <v>0.88</v>
      </c>
      <c r="M180" s="101">
        <v>0</v>
      </c>
      <c r="N180" s="101">
        <v>0</v>
      </c>
      <c r="O180" s="29"/>
      <c r="P180" s="29"/>
      <c r="Q180" s="29"/>
      <c r="R180" s="29"/>
      <c r="S180" s="29"/>
      <c r="T180" s="29"/>
      <c r="U180" s="29"/>
      <c r="V180" s="29"/>
    </row>
    <row r="181" spans="1:22" s="30" customFormat="1" ht="17.100000000000001" customHeight="1">
      <c r="A181" s="114">
        <v>175</v>
      </c>
      <c r="B181" s="114"/>
      <c r="C181" s="114">
        <v>4</v>
      </c>
      <c r="D181" s="114">
        <v>6</v>
      </c>
      <c r="E181" s="114">
        <v>2021</v>
      </c>
      <c r="F181" s="116">
        <v>0.73888888888888893</v>
      </c>
      <c r="G181" s="114" t="s">
        <v>143</v>
      </c>
      <c r="H181" s="20">
        <v>44.79</v>
      </c>
      <c r="I181" s="20">
        <v>-90.08</v>
      </c>
      <c r="J181" s="20">
        <v>44.79</v>
      </c>
      <c r="K181" s="20">
        <v>-90.08</v>
      </c>
      <c r="L181" s="123">
        <v>0.88</v>
      </c>
      <c r="M181" s="114">
        <v>0</v>
      </c>
      <c r="N181" s="114">
        <v>0</v>
      </c>
      <c r="O181" s="29"/>
      <c r="P181" s="29"/>
      <c r="Q181" s="29"/>
      <c r="R181" s="29"/>
      <c r="S181" s="29"/>
      <c r="T181" s="29"/>
      <c r="U181" s="29"/>
      <c r="V181" s="29"/>
    </row>
    <row r="182" spans="1:22" s="30" customFormat="1" ht="17.100000000000001" customHeight="1">
      <c r="A182" s="115">
        <v>176</v>
      </c>
      <c r="B182" s="115"/>
      <c r="C182" s="115">
        <v>6</v>
      </c>
      <c r="D182" s="115">
        <v>10</v>
      </c>
      <c r="E182" s="115">
        <v>2021</v>
      </c>
      <c r="F182" s="118">
        <v>0.76666666666666661</v>
      </c>
      <c r="G182" s="115" t="s">
        <v>779</v>
      </c>
      <c r="H182" s="32">
        <v>45</v>
      </c>
      <c r="I182" s="32">
        <v>-89.5</v>
      </c>
      <c r="J182" s="32">
        <v>45</v>
      </c>
      <c r="K182" s="32">
        <v>-89.5</v>
      </c>
      <c r="L182" s="124">
        <v>0.88</v>
      </c>
      <c r="M182" s="115">
        <v>0</v>
      </c>
      <c r="N182" s="115">
        <v>0</v>
      </c>
      <c r="O182" s="29"/>
      <c r="P182" s="29"/>
      <c r="Q182" s="29"/>
      <c r="R182" s="29"/>
      <c r="S182" s="29"/>
      <c r="T182" s="29"/>
      <c r="U182" s="29"/>
      <c r="V182" s="29"/>
    </row>
    <row r="183" spans="1:22" s="30" customFormat="1" ht="17.100000000000001" customHeight="1">
      <c r="A183" s="114">
        <v>177</v>
      </c>
      <c r="B183" s="114"/>
      <c r="C183" s="114">
        <v>6</v>
      </c>
      <c r="D183" s="114">
        <v>17</v>
      </c>
      <c r="E183" s="114">
        <v>2021</v>
      </c>
      <c r="F183" s="116">
        <v>0.79375000000000007</v>
      </c>
      <c r="G183" s="114" t="s">
        <v>312</v>
      </c>
      <c r="H183" s="20">
        <v>44.91</v>
      </c>
      <c r="I183" s="20">
        <v>-90.3</v>
      </c>
      <c r="J183" s="20">
        <v>44.91</v>
      </c>
      <c r="K183" s="20">
        <v>-90.3</v>
      </c>
      <c r="L183" s="123">
        <v>1</v>
      </c>
      <c r="M183" s="114">
        <v>0</v>
      </c>
      <c r="N183" s="114">
        <v>0</v>
      </c>
      <c r="O183" s="29"/>
      <c r="P183" s="29"/>
      <c r="Q183" s="29"/>
      <c r="R183" s="29"/>
      <c r="S183" s="29"/>
      <c r="T183" s="29"/>
      <c r="U183" s="29"/>
      <c r="V183" s="29"/>
    </row>
    <row r="184" spans="1:22" s="30" customFormat="1" ht="17.100000000000001" customHeight="1">
      <c r="A184" s="122">
        <v>178</v>
      </c>
      <c r="B184" s="122"/>
      <c r="C184" s="122">
        <v>7</v>
      </c>
      <c r="D184" s="122">
        <v>31</v>
      </c>
      <c r="E184" s="122">
        <v>2021</v>
      </c>
      <c r="F184" s="118">
        <v>0.69097222222222221</v>
      </c>
      <c r="G184" s="122" t="s">
        <v>796</v>
      </c>
      <c r="H184" s="32">
        <v>44.96</v>
      </c>
      <c r="I184" s="32">
        <v>-90.03</v>
      </c>
      <c r="J184" s="32">
        <v>44.96</v>
      </c>
      <c r="K184" s="32">
        <v>-90.03</v>
      </c>
      <c r="L184" s="124">
        <v>1.25</v>
      </c>
      <c r="M184" s="122">
        <v>0</v>
      </c>
      <c r="N184" s="122">
        <v>0</v>
      </c>
      <c r="O184" s="29"/>
      <c r="P184" s="29"/>
      <c r="Q184" s="29"/>
      <c r="R184" s="29"/>
      <c r="S184" s="29"/>
      <c r="T184" s="29"/>
      <c r="U184" s="29"/>
      <c r="V184" s="29"/>
    </row>
    <row r="185" spans="1:22" s="30" customFormat="1" ht="17.100000000000001" customHeight="1">
      <c r="A185" s="121">
        <v>179</v>
      </c>
      <c r="B185" s="121"/>
      <c r="C185" s="121">
        <v>7</v>
      </c>
      <c r="D185" s="121">
        <v>31</v>
      </c>
      <c r="E185" s="121">
        <v>2021</v>
      </c>
      <c r="F185" s="116" t="s">
        <v>797</v>
      </c>
      <c r="G185" s="121" t="s">
        <v>249</v>
      </c>
      <c r="H185" s="20">
        <v>44.82</v>
      </c>
      <c r="I185" s="20">
        <v>-89.61</v>
      </c>
      <c r="J185" s="20">
        <v>44.82</v>
      </c>
      <c r="K185" s="20">
        <v>-89.61</v>
      </c>
      <c r="L185" s="123">
        <v>0.75</v>
      </c>
      <c r="M185" s="121">
        <v>0</v>
      </c>
      <c r="N185" s="121">
        <v>0</v>
      </c>
      <c r="O185" s="29"/>
      <c r="P185" s="29"/>
      <c r="Q185" s="29"/>
      <c r="R185" s="29"/>
      <c r="S185" s="29"/>
      <c r="T185" s="29"/>
      <c r="U185" s="29"/>
      <c r="V185" s="29"/>
    </row>
    <row r="186" spans="1:22" s="30" customFormat="1" ht="17.100000000000001" customHeight="1">
      <c r="A186" s="129">
        <v>180</v>
      </c>
      <c r="B186" s="129"/>
      <c r="C186" s="129">
        <v>5</v>
      </c>
      <c r="D186" s="129">
        <v>12</v>
      </c>
      <c r="E186" s="129">
        <v>2022</v>
      </c>
      <c r="F186" s="130" t="s">
        <v>801</v>
      </c>
      <c r="G186" s="77" t="s">
        <v>201</v>
      </c>
      <c r="H186" s="32">
        <v>44.9</v>
      </c>
      <c r="I186" s="32">
        <v>-89.59</v>
      </c>
      <c r="J186" s="32">
        <v>44.9</v>
      </c>
      <c r="K186" s="32">
        <v>-89.59</v>
      </c>
      <c r="L186" s="124">
        <v>1</v>
      </c>
      <c r="M186" s="129">
        <v>0</v>
      </c>
      <c r="N186" s="129">
        <v>0</v>
      </c>
      <c r="O186" s="29"/>
      <c r="P186" s="29"/>
      <c r="Q186" s="29"/>
      <c r="R186" s="29"/>
      <c r="S186" s="29"/>
      <c r="T186" s="29"/>
      <c r="U186" s="29"/>
      <c r="V186" s="29"/>
    </row>
    <row r="187" spans="1:22" s="30" customFormat="1" ht="17.100000000000001" customHeight="1">
      <c r="A187" s="128">
        <v>181</v>
      </c>
      <c r="B187" s="128"/>
      <c r="C187" s="128">
        <v>5</v>
      </c>
      <c r="D187" s="128">
        <v>12</v>
      </c>
      <c r="E187" s="128">
        <v>2022</v>
      </c>
      <c r="F187" s="131" t="s">
        <v>802</v>
      </c>
      <c r="G187" s="72" t="s">
        <v>299</v>
      </c>
      <c r="H187" s="20">
        <v>44.78</v>
      </c>
      <c r="I187" s="20">
        <v>-89.69</v>
      </c>
      <c r="J187" s="20">
        <v>44.78</v>
      </c>
      <c r="K187" s="20">
        <v>-89.69</v>
      </c>
      <c r="L187" s="123">
        <v>0.88</v>
      </c>
      <c r="M187" s="128">
        <v>0</v>
      </c>
      <c r="N187" s="128">
        <v>0</v>
      </c>
      <c r="O187" s="29"/>
      <c r="P187" s="29"/>
      <c r="Q187" s="29"/>
      <c r="R187" s="29"/>
      <c r="S187" s="29"/>
      <c r="T187" s="29"/>
      <c r="U187" s="29"/>
      <c r="V187" s="29"/>
    </row>
    <row r="188" spans="1:22" s="30" customFormat="1" ht="17.100000000000001" customHeight="1">
      <c r="A188" s="129">
        <v>182</v>
      </c>
      <c r="B188" s="129"/>
      <c r="C188" s="129">
        <v>5</v>
      </c>
      <c r="D188" s="129">
        <v>12</v>
      </c>
      <c r="E188" s="129">
        <v>2022</v>
      </c>
      <c r="F188" s="130" t="s">
        <v>803</v>
      </c>
      <c r="G188" s="77" t="s">
        <v>27</v>
      </c>
      <c r="H188" s="32">
        <v>44.88</v>
      </c>
      <c r="I188" s="32">
        <v>-89.33</v>
      </c>
      <c r="J188" s="32">
        <v>44.88</v>
      </c>
      <c r="K188" s="32">
        <v>-89.33</v>
      </c>
      <c r="L188" s="124">
        <v>1</v>
      </c>
      <c r="M188" s="129">
        <v>0</v>
      </c>
      <c r="N188" s="129">
        <v>0</v>
      </c>
      <c r="O188" s="29"/>
      <c r="P188" s="29"/>
      <c r="Q188" s="29"/>
      <c r="R188" s="29"/>
      <c r="S188" s="29"/>
      <c r="T188" s="29"/>
      <c r="U188" s="29"/>
      <c r="V188" s="29"/>
    </row>
    <row r="189" spans="1:22" s="30" customFormat="1" ht="17.100000000000001" customHeight="1">
      <c r="A189" s="128">
        <v>183</v>
      </c>
      <c r="B189" s="128"/>
      <c r="C189" s="128">
        <v>5</v>
      </c>
      <c r="D189" s="128">
        <v>18</v>
      </c>
      <c r="E189" s="128">
        <v>2022</v>
      </c>
      <c r="F189" s="131" t="s">
        <v>804</v>
      </c>
      <c r="G189" s="72" t="s">
        <v>805</v>
      </c>
      <c r="H189" s="20">
        <v>44.69</v>
      </c>
      <c r="I189" s="20">
        <v>-90.16</v>
      </c>
      <c r="J189" s="20">
        <v>44.69</v>
      </c>
      <c r="K189" s="20">
        <v>-90.16</v>
      </c>
      <c r="L189" s="123">
        <v>1</v>
      </c>
      <c r="M189" s="128">
        <v>0</v>
      </c>
      <c r="N189" s="128">
        <v>0</v>
      </c>
      <c r="O189" s="29"/>
      <c r="P189" s="29"/>
      <c r="Q189" s="29"/>
      <c r="R189" s="29"/>
      <c r="S189" s="29"/>
      <c r="T189" s="29"/>
      <c r="U189" s="29"/>
      <c r="V189" s="29"/>
    </row>
    <row r="190" spans="1:22" s="30" customFormat="1" ht="17.100000000000001" customHeight="1">
      <c r="A190" s="129">
        <v>184</v>
      </c>
      <c r="B190" s="129"/>
      <c r="C190" s="129">
        <v>5</v>
      </c>
      <c r="D190" s="129">
        <v>19</v>
      </c>
      <c r="E190" s="129">
        <v>2022</v>
      </c>
      <c r="F190" s="130" t="s">
        <v>806</v>
      </c>
      <c r="G190" s="77" t="s">
        <v>807</v>
      </c>
      <c r="H190" s="32">
        <v>45.09</v>
      </c>
      <c r="I190" s="32">
        <v>-89.86</v>
      </c>
      <c r="J190" s="32">
        <v>45.09</v>
      </c>
      <c r="K190" s="32">
        <v>-89.86</v>
      </c>
      <c r="L190" s="124">
        <v>1</v>
      </c>
      <c r="M190" s="129">
        <v>0</v>
      </c>
      <c r="N190" s="129">
        <v>0</v>
      </c>
      <c r="O190" s="29"/>
      <c r="P190" s="29"/>
      <c r="Q190" s="29"/>
      <c r="R190" s="29"/>
      <c r="S190" s="29"/>
      <c r="T190" s="29"/>
      <c r="U190" s="29"/>
      <c r="V190" s="29"/>
    </row>
    <row r="191" spans="1:22" s="30" customFormat="1" ht="17.100000000000001" customHeight="1">
      <c r="A191" s="128">
        <v>185</v>
      </c>
      <c r="B191" s="128"/>
      <c r="C191" s="128">
        <v>5</v>
      </c>
      <c r="D191" s="128">
        <v>6</v>
      </c>
      <c r="E191" s="128">
        <v>2023</v>
      </c>
      <c r="F191" s="131" t="s">
        <v>810</v>
      </c>
      <c r="G191" s="72" t="s">
        <v>319</v>
      </c>
      <c r="H191" s="20">
        <v>44.69</v>
      </c>
      <c r="I191" s="20">
        <v>-89.55</v>
      </c>
      <c r="J191" s="20">
        <v>44.69</v>
      </c>
      <c r="K191" s="20">
        <v>-89.55</v>
      </c>
      <c r="L191" s="123">
        <v>0.75</v>
      </c>
      <c r="M191" s="128">
        <v>0</v>
      </c>
      <c r="N191" s="128">
        <v>0</v>
      </c>
      <c r="O191" s="29"/>
      <c r="P191" s="29"/>
      <c r="Q191" s="29"/>
      <c r="R191" s="29"/>
      <c r="S191" s="29"/>
      <c r="T191" s="29"/>
      <c r="U191" s="29"/>
      <c r="V191" s="29"/>
    </row>
    <row r="192" spans="1:22" s="30" customFormat="1" ht="17.100000000000001" customHeight="1">
      <c r="A192" s="134">
        <v>186</v>
      </c>
      <c r="B192" s="134"/>
      <c r="C192" s="134">
        <v>7</v>
      </c>
      <c r="D192" s="134">
        <v>27</v>
      </c>
      <c r="E192" s="134">
        <v>2023</v>
      </c>
      <c r="F192" s="130" t="s">
        <v>811</v>
      </c>
      <c r="G192" s="133" t="s">
        <v>812</v>
      </c>
      <c r="H192" s="32">
        <v>45</v>
      </c>
      <c r="I192" s="32">
        <v>-89.6</v>
      </c>
      <c r="J192" s="32">
        <v>45</v>
      </c>
      <c r="K192" s="32">
        <v>-89.6</v>
      </c>
      <c r="L192" s="124">
        <v>1.25</v>
      </c>
      <c r="M192" s="134">
        <v>0</v>
      </c>
      <c r="N192" s="134">
        <v>0</v>
      </c>
      <c r="O192" s="29"/>
      <c r="P192" s="29"/>
      <c r="Q192" s="29"/>
      <c r="R192" s="29"/>
      <c r="S192" s="29"/>
      <c r="T192" s="29"/>
      <c r="U192" s="29"/>
      <c r="V192" s="29"/>
    </row>
    <row r="193" spans="1:22" s="30" customFormat="1" ht="17.100000000000001" customHeight="1">
      <c r="A193" s="132">
        <v>187</v>
      </c>
      <c r="B193" s="132"/>
      <c r="C193" s="132">
        <v>7</v>
      </c>
      <c r="D193" s="132">
        <v>27</v>
      </c>
      <c r="E193" s="132">
        <v>2023</v>
      </c>
      <c r="F193" s="131" t="s">
        <v>813</v>
      </c>
      <c r="G193" s="72" t="s">
        <v>194</v>
      </c>
      <c r="H193" s="20">
        <v>44.96</v>
      </c>
      <c r="I193" s="20">
        <v>-89.63</v>
      </c>
      <c r="J193" s="20">
        <v>44.96</v>
      </c>
      <c r="K193" s="20">
        <v>-89.63</v>
      </c>
      <c r="L193" s="123">
        <v>1</v>
      </c>
      <c r="M193" s="132">
        <v>0</v>
      </c>
      <c r="N193" s="132">
        <v>0</v>
      </c>
      <c r="O193" s="29"/>
      <c r="P193" s="29"/>
      <c r="Q193" s="29"/>
      <c r="R193" s="29"/>
      <c r="S193" s="29"/>
      <c r="T193" s="29"/>
      <c r="U193" s="29"/>
      <c r="V193" s="29"/>
    </row>
    <row r="194" spans="1:22" s="30" customFormat="1" ht="17.100000000000001" customHeight="1">
      <c r="A194" s="134">
        <v>188</v>
      </c>
      <c r="B194" s="134"/>
      <c r="C194" s="134">
        <v>7</v>
      </c>
      <c r="D194" s="134">
        <v>27</v>
      </c>
      <c r="E194" s="134">
        <v>2023</v>
      </c>
      <c r="F194" s="130" t="s">
        <v>814</v>
      </c>
      <c r="G194" s="133" t="s">
        <v>815</v>
      </c>
      <c r="H194" s="32">
        <v>44.97</v>
      </c>
      <c r="I194" s="32">
        <v>-89.62</v>
      </c>
      <c r="J194" s="32">
        <v>44.97</v>
      </c>
      <c r="K194" s="32">
        <v>-89.62</v>
      </c>
      <c r="L194" s="124">
        <v>1</v>
      </c>
      <c r="M194" s="134">
        <v>0</v>
      </c>
      <c r="N194" s="134">
        <v>0</v>
      </c>
      <c r="O194" s="29"/>
      <c r="P194" s="29"/>
      <c r="Q194" s="29"/>
      <c r="R194" s="29"/>
      <c r="S194" s="29"/>
      <c r="T194" s="29"/>
      <c r="U194" s="29"/>
      <c r="V194" s="29"/>
    </row>
    <row r="195" spans="1:22" s="30" customFormat="1" ht="17.100000000000001" customHeight="1">
      <c r="A195" s="132">
        <v>189</v>
      </c>
      <c r="B195" s="132"/>
      <c r="C195" s="132">
        <v>7</v>
      </c>
      <c r="D195" s="132">
        <v>27</v>
      </c>
      <c r="E195" s="132">
        <v>2023</v>
      </c>
      <c r="F195" s="131" t="s">
        <v>814</v>
      </c>
      <c r="G195" s="72" t="s">
        <v>816</v>
      </c>
      <c r="H195" s="20">
        <v>44.98</v>
      </c>
      <c r="I195" s="20">
        <v>-89.6</v>
      </c>
      <c r="J195" s="20">
        <v>44.98</v>
      </c>
      <c r="K195" s="20">
        <v>-89.6</v>
      </c>
      <c r="L195" s="123">
        <v>1.25</v>
      </c>
      <c r="M195" s="132">
        <v>0</v>
      </c>
      <c r="N195" s="132">
        <v>0</v>
      </c>
      <c r="O195" s="29"/>
      <c r="P195" s="29"/>
      <c r="Q195" s="29"/>
      <c r="R195" s="29"/>
      <c r="S195" s="29"/>
      <c r="T195" s="29"/>
      <c r="U195" s="29"/>
      <c r="V195" s="29"/>
    </row>
    <row r="196" spans="1:22" s="30" customFormat="1" ht="17.100000000000001" customHeight="1">
      <c r="A196" s="134">
        <v>190</v>
      </c>
      <c r="B196" s="134"/>
      <c r="C196" s="134">
        <v>7</v>
      </c>
      <c r="D196" s="134">
        <v>27</v>
      </c>
      <c r="E196" s="134">
        <v>2023</v>
      </c>
      <c r="F196" s="130" t="s">
        <v>817</v>
      </c>
      <c r="G196" s="133" t="s">
        <v>818</v>
      </c>
      <c r="H196" s="32">
        <v>44.91</v>
      </c>
      <c r="I196" s="32">
        <v>-89.57</v>
      </c>
      <c r="J196" s="32">
        <v>44.91</v>
      </c>
      <c r="K196" s="32">
        <v>-89.57</v>
      </c>
      <c r="L196" s="124">
        <v>1.25</v>
      </c>
      <c r="M196" s="134">
        <v>0</v>
      </c>
      <c r="N196" s="134">
        <v>0</v>
      </c>
      <c r="O196" s="29"/>
      <c r="P196" s="29"/>
      <c r="Q196" s="29"/>
      <c r="R196" s="29"/>
      <c r="S196" s="29"/>
      <c r="T196" s="29"/>
      <c r="U196" s="29"/>
      <c r="V196" s="29"/>
    </row>
    <row r="197" spans="1:22" s="30" customFormat="1" ht="17.100000000000001" customHeight="1">
      <c r="A197" s="132">
        <v>191</v>
      </c>
      <c r="B197" s="132"/>
      <c r="C197" s="132">
        <v>7</v>
      </c>
      <c r="D197" s="132">
        <v>27</v>
      </c>
      <c r="E197" s="132">
        <v>2023</v>
      </c>
      <c r="F197" s="131" t="s">
        <v>819</v>
      </c>
      <c r="G197" s="72" t="s">
        <v>294</v>
      </c>
      <c r="H197" s="20">
        <v>44.9</v>
      </c>
      <c r="I197" s="20">
        <v>-89.41</v>
      </c>
      <c r="J197" s="20">
        <v>44.9</v>
      </c>
      <c r="K197" s="20">
        <v>-89.41</v>
      </c>
      <c r="L197" s="123">
        <v>1</v>
      </c>
      <c r="M197" s="132">
        <v>0</v>
      </c>
      <c r="N197" s="132">
        <v>0</v>
      </c>
      <c r="O197" s="29"/>
      <c r="P197" s="29"/>
      <c r="Q197" s="29"/>
      <c r="R197" s="29"/>
      <c r="S197" s="29"/>
      <c r="T197" s="29"/>
      <c r="U197" s="29"/>
      <c r="V197" s="29"/>
    </row>
    <row r="198" spans="1:22" s="30" customFormat="1" ht="17.100000000000001" customHeight="1">
      <c r="A198" s="134">
        <v>192</v>
      </c>
      <c r="B198" s="134"/>
      <c r="C198" s="134">
        <v>7</v>
      </c>
      <c r="D198" s="134">
        <v>28</v>
      </c>
      <c r="E198" s="134">
        <v>2023</v>
      </c>
      <c r="F198" s="130" t="s">
        <v>811</v>
      </c>
      <c r="G198" s="133" t="s">
        <v>820</v>
      </c>
      <c r="H198" s="32">
        <v>44.95</v>
      </c>
      <c r="I198" s="32">
        <v>-89.93</v>
      </c>
      <c r="J198" s="32">
        <v>44.95</v>
      </c>
      <c r="K198" s="32">
        <v>-89.93</v>
      </c>
      <c r="L198" s="32">
        <v>1</v>
      </c>
      <c r="M198" s="134">
        <v>0</v>
      </c>
      <c r="N198" s="134">
        <v>0</v>
      </c>
      <c r="O198" s="29"/>
      <c r="P198" s="29"/>
      <c r="Q198" s="29"/>
      <c r="R198" s="29"/>
      <c r="S198" s="29"/>
      <c r="T198" s="29"/>
      <c r="U198" s="29"/>
      <c r="V198" s="29"/>
    </row>
    <row r="199" spans="1:22" s="30" customFormat="1" ht="17.100000000000001" customHeight="1">
      <c r="A199" s="132">
        <v>193</v>
      </c>
      <c r="B199" s="132"/>
      <c r="C199" s="132">
        <v>7</v>
      </c>
      <c r="D199" s="132">
        <v>28</v>
      </c>
      <c r="E199" s="132">
        <v>2023</v>
      </c>
      <c r="F199" s="131" t="s">
        <v>821</v>
      </c>
      <c r="G199" s="72" t="s">
        <v>822</v>
      </c>
      <c r="H199" s="20">
        <v>44.94</v>
      </c>
      <c r="I199" s="20">
        <v>-89.84</v>
      </c>
      <c r="J199" s="20">
        <v>44.94</v>
      </c>
      <c r="K199" s="20">
        <v>-89.84</v>
      </c>
      <c r="L199" s="20">
        <v>1</v>
      </c>
      <c r="M199" s="132">
        <v>0</v>
      </c>
      <c r="N199" s="132">
        <v>0</v>
      </c>
      <c r="O199" s="29"/>
      <c r="P199" s="29"/>
      <c r="Q199" s="29"/>
      <c r="R199" s="29"/>
      <c r="S199" s="29"/>
      <c r="T199" s="29"/>
      <c r="U199" s="29"/>
      <c r="V199" s="29"/>
    </row>
    <row r="200" spans="1:22" s="30" customFormat="1" ht="17.100000000000001" customHeight="1">
      <c r="A200" s="134">
        <v>194</v>
      </c>
      <c r="B200" s="134"/>
      <c r="C200" s="134">
        <v>10</v>
      </c>
      <c r="D200" s="134">
        <v>24</v>
      </c>
      <c r="E200" s="134">
        <v>2023</v>
      </c>
      <c r="F200" s="79" t="s">
        <v>825</v>
      </c>
      <c r="G200" s="136" t="s">
        <v>299</v>
      </c>
      <c r="H200" s="32">
        <v>44.78</v>
      </c>
      <c r="I200" s="32">
        <v>-89.69</v>
      </c>
      <c r="J200" s="32">
        <v>44.78</v>
      </c>
      <c r="K200" s="32">
        <v>-89.69</v>
      </c>
      <c r="L200" s="32">
        <v>0.75</v>
      </c>
      <c r="M200" s="134">
        <v>0</v>
      </c>
      <c r="N200" s="134">
        <v>0</v>
      </c>
      <c r="O200" s="29"/>
      <c r="P200" s="29"/>
      <c r="Q200" s="29"/>
      <c r="R200" s="29"/>
      <c r="S200" s="29"/>
      <c r="T200" s="29"/>
      <c r="U200" s="29"/>
      <c r="V200" s="29"/>
    </row>
    <row r="201" spans="1:22" s="30" customFormat="1" ht="17.100000000000001" customHeight="1">
      <c r="A201" s="135">
        <v>195</v>
      </c>
      <c r="B201" s="135"/>
      <c r="C201" s="135">
        <v>10</v>
      </c>
      <c r="D201" s="135">
        <v>24</v>
      </c>
      <c r="E201" s="135">
        <v>2023</v>
      </c>
      <c r="F201" s="73" t="s">
        <v>826</v>
      </c>
      <c r="G201" s="72" t="s">
        <v>827</v>
      </c>
      <c r="H201" s="20">
        <v>45.03</v>
      </c>
      <c r="I201" s="20">
        <v>-90.2</v>
      </c>
      <c r="J201" s="20">
        <v>45.03</v>
      </c>
      <c r="K201" s="20">
        <v>-90.2</v>
      </c>
      <c r="L201" s="20">
        <v>1.25</v>
      </c>
      <c r="M201" s="135">
        <v>0</v>
      </c>
      <c r="N201" s="135">
        <v>0</v>
      </c>
      <c r="O201" s="29"/>
      <c r="P201" s="29"/>
      <c r="Q201" s="29"/>
      <c r="R201" s="29"/>
      <c r="S201" s="29"/>
      <c r="T201" s="29"/>
      <c r="U201" s="29"/>
      <c r="V201" s="29"/>
    </row>
    <row r="202" spans="1:22" s="30" customFormat="1" ht="17.100000000000001" customHeight="1">
      <c r="A202" s="137">
        <v>196</v>
      </c>
      <c r="B202" s="137"/>
      <c r="C202" s="137">
        <v>10</v>
      </c>
      <c r="D202" s="137">
        <v>24</v>
      </c>
      <c r="E202" s="137">
        <v>2023</v>
      </c>
      <c r="F202" s="79" t="s">
        <v>828</v>
      </c>
      <c r="G202" s="136" t="s">
        <v>266</v>
      </c>
      <c r="H202" s="32">
        <v>44.71</v>
      </c>
      <c r="I202" s="32">
        <v>-89.69</v>
      </c>
      <c r="J202" s="32">
        <v>44.71</v>
      </c>
      <c r="K202" s="32">
        <v>-89.69</v>
      </c>
      <c r="L202" s="32">
        <v>1.75</v>
      </c>
      <c r="M202" s="137">
        <v>0</v>
      </c>
      <c r="N202" s="137">
        <v>0</v>
      </c>
      <c r="O202" s="29"/>
      <c r="P202" s="29"/>
      <c r="Q202" s="29"/>
      <c r="R202" s="29"/>
      <c r="S202" s="29"/>
      <c r="T202" s="29"/>
      <c r="U202" s="29"/>
      <c r="V202" s="29"/>
    </row>
    <row r="203" spans="1:22" s="30" customFormat="1" ht="17.100000000000001" customHeight="1">
      <c r="A203" s="135">
        <v>197</v>
      </c>
      <c r="B203" s="135"/>
      <c r="C203" s="135">
        <v>10</v>
      </c>
      <c r="D203" s="135">
        <v>24</v>
      </c>
      <c r="E203" s="135">
        <v>2023</v>
      </c>
      <c r="F203" s="73" t="s">
        <v>829</v>
      </c>
      <c r="G203" s="72" t="s">
        <v>319</v>
      </c>
      <c r="H203" s="20">
        <v>44.69</v>
      </c>
      <c r="I203" s="20">
        <v>-89.55</v>
      </c>
      <c r="J203" s="20">
        <v>44.69</v>
      </c>
      <c r="K203" s="20">
        <v>-89.55</v>
      </c>
      <c r="L203" s="20">
        <v>0.88</v>
      </c>
      <c r="M203" s="135">
        <v>0</v>
      </c>
      <c r="N203" s="135">
        <v>0</v>
      </c>
      <c r="O203" s="29"/>
      <c r="P203" s="29"/>
      <c r="Q203" s="29"/>
      <c r="R203" s="29"/>
      <c r="S203" s="29"/>
      <c r="T203" s="29"/>
      <c r="U203" s="29"/>
      <c r="V203" s="29"/>
    </row>
    <row r="204" spans="1:22" s="30" customFormat="1" ht="17.100000000000001" customHeight="1">
      <c r="A204" s="137">
        <v>198</v>
      </c>
      <c r="B204" s="137"/>
      <c r="C204" s="137">
        <v>10</v>
      </c>
      <c r="D204" s="137">
        <v>24</v>
      </c>
      <c r="E204" s="137">
        <v>2023</v>
      </c>
      <c r="F204" s="79" t="s">
        <v>830</v>
      </c>
      <c r="G204" s="136" t="s">
        <v>831</v>
      </c>
      <c r="H204" s="32">
        <v>44.8</v>
      </c>
      <c r="I204" s="32">
        <v>-89.71</v>
      </c>
      <c r="J204" s="32">
        <v>44.8</v>
      </c>
      <c r="K204" s="32">
        <v>-89.71</v>
      </c>
      <c r="L204" s="32">
        <v>2</v>
      </c>
      <c r="M204" s="137">
        <v>0</v>
      </c>
      <c r="N204" s="137">
        <v>0</v>
      </c>
      <c r="O204" s="29"/>
      <c r="P204" s="29"/>
      <c r="Q204" s="29"/>
      <c r="R204" s="29"/>
      <c r="S204" s="29"/>
      <c r="T204" s="29"/>
      <c r="U204" s="29"/>
      <c r="V204" s="29"/>
    </row>
    <row r="205" spans="1:22" s="30" customFormat="1" ht="17.100000000000001" customHeight="1">
      <c r="A205" s="135">
        <v>199</v>
      </c>
      <c r="B205" s="135"/>
      <c r="C205" s="135">
        <v>6</v>
      </c>
      <c r="D205" s="135">
        <v>5</v>
      </c>
      <c r="E205" s="135">
        <v>2024</v>
      </c>
      <c r="F205" s="73" t="s">
        <v>845</v>
      </c>
      <c r="G205" s="72" t="s">
        <v>152</v>
      </c>
      <c r="H205" s="20">
        <v>44.76</v>
      </c>
      <c r="I205" s="20">
        <v>-89.38</v>
      </c>
      <c r="J205" s="20">
        <v>44.76</v>
      </c>
      <c r="K205" s="20">
        <v>-89.38</v>
      </c>
      <c r="L205" s="20">
        <v>0.88</v>
      </c>
      <c r="M205" s="135">
        <v>0</v>
      </c>
      <c r="N205" s="135">
        <v>0</v>
      </c>
      <c r="O205" s="29"/>
      <c r="P205" s="29"/>
      <c r="Q205" s="29"/>
      <c r="R205" s="29"/>
      <c r="S205" s="29"/>
      <c r="T205" s="29"/>
      <c r="U205" s="29"/>
      <c r="V205" s="29"/>
    </row>
    <row r="206" spans="1:22" s="30" customFormat="1" ht="17.100000000000001" customHeight="1">
      <c r="A206" s="152">
        <v>200</v>
      </c>
      <c r="B206" s="152"/>
      <c r="C206" s="152">
        <v>6</v>
      </c>
      <c r="D206" s="152">
        <v>5</v>
      </c>
      <c r="E206" s="152">
        <v>2024</v>
      </c>
      <c r="F206" s="79" t="s">
        <v>846</v>
      </c>
      <c r="G206" s="151" t="s">
        <v>188</v>
      </c>
      <c r="H206" s="32">
        <v>44.9</v>
      </c>
      <c r="I206" s="32">
        <v>-89.57</v>
      </c>
      <c r="J206" s="32">
        <v>44.9</v>
      </c>
      <c r="K206" s="32">
        <v>-89.57</v>
      </c>
      <c r="L206" s="32">
        <v>0.88</v>
      </c>
      <c r="M206" s="152">
        <v>0</v>
      </c>
      <c r="N206" s="152">
        <v>0</v>
      </c>
      <c r="O206" s="29"/>
      <c r="P206" s="29"/>
      <c r="Q206" s="29"/>
      <c r="R206" s="29"/>
      <c r="S206" s="29"/>
      <c r="T206" s="29"/>
      <c r="U206" s="29"/>
      <c r="V206" s="29"/>
    </row>
    <row r="207" spans="1:22" s="30" customFormat="1" ht="17.100000000000001" customHeight="1">
      <c r="A207" s="150">
        <v>201</v>
      </c>
      <c r="B207" s="150"/>
      <c r="C207" s="150">
        <v>7</v>
      </c>
      <c r="D207" s="150">
        <v>13</v>
      </c>
      <c r="E207" s="150">
        <v>2024</v>
      </c>
      <c r="F207" s="73" t="s">
        <v>852</v>
      </c>
      <c r="G207" s="72" t="s">
        <v>853</v>
      </c>
      <c r="H207" s="20">
        <v>44.96</v>
      </c>
      <c r="I207" s="20">
        <v>-90.04</v>
      </c>
      <c r="J207" s="20">
        <v>44.96</v>
      </c>
      <c r="K207" s="20">
        <v>-90.04</v>
      </c>
      <c r="L207" s="20">
        <v>2</v>
      </c>
      <c r="M207" s="150">
        <v>0</v>
      </c>
      <c r="N207" s="150">
        <v>0</v>
      </c>
      <c r="O207" s="29" t="s">
        <v>296</v>
      </c>
      <c r="P207" s="29"/>
      <c r="Q207" s="29"/>
      <c r="R207" s="29"/>
      <c r="S207" s="29"/>
      <c r="T207" s="29"/>
      <c r="U207" s="29"/>
      <c r="V207" s="29"/>
    </row>
    <row r="208" spans="1:22" s="30" customFormat="1" ht="17.100000000000001" customHeight="1">
      <c r="A208" s="152">
        <v>202</v>
      </c>
      <c r="B208" s="152"/>
      <c r="C208" s="152">
        <v>7</v>
      </c>
      <c r="D208" s="152">
        <v>13</v>
      </c>
      <c r="E208" s="152">
        <v>2024</v>
      </c>
      <c r="F208" s="79" t="s">
        <v>854</v>
      </c>
      <c r="G208" s="151" t="s">
        <v>855</v>
      </c>
      <c r="H208" s="32">
        <v>44.98</v>
      </c>
      <c r="I208" s="32">
        <v>-89.98</v>
      </c>
      <c r="J208" s="32">
        <v>44.98</v>
      </c>
      <c r="K208" s="32">
        <v>-89.98</v>
      </c>
      <c r="L208" s="32">
        <v>3</v>
      </c>
      <c r="M208" s="152">
        <v>0</v>
      </c>
      <c r="N208" s="152">
        <v>0</v>
      </c>
      <c r="O208" s="29"/>
      <c r="P208" s="29"/>
      <c r="Q208" s="29"/>
      <c r="R208" s="29"/>
      <c r="S208" s="29"/>
      <c r="T208" s="29"/>
      <c r="U208" s="29"/>
      <c r="V208" s="29"/>
    </row>
    <row r="209" spans="1:22" s="30" customFormat="1" ht="17.100000000000001" customHeight="1">
      <c r="A209" s="150">
        <v>203</v>
      </c>
      <c r="B209" s="150"/>
      <c r="C209" s="150">
        <v>7</v>
      </c>
      <c r="D209" s="150">
        <v>30</v>
      </c>
      <c r="E209" s="150">
        <v>2024</v>
      </c>
      <c r="F209" s="73" t="s">
        <v>856</v>
      </c>
      <c r="G209" s="72" t="s">
        <v>857</v>
      </c>
      <c r="H209" s="20">
        <v>44.95</v>
      </c>
      <c r="I209" s="20">
        <v>-89.8</v>
      </c>
      <c r="J209" s="20">
        <v>44.95</v>
      </c>
      <c r="K209" s="20">
        <v>-89.8</v>
      </c>
      <c r="L209" s="20">
        <v>0.75</v>
      </c>
      <c r="M209" s="150">
        <v>0</v>
      </c>
      <c r="N209" s="150">
        <v>0</v>
      </c>
      <c r="O209" s="29"/>
      <c r="P209" s="29"/>
      <c r="Q209" s="29"/>
      <c r="R209" s="29"/>
      <c r="S209" s="29"/>
      <c r="T209" s="29"/>
      <c r="U209" s="29"/>
      <c r="V209" s="29"/>
    </row>
    <row r="210" spans="1:22" s="30" customFormat="1" ht="17.100000000000001" customHeight="1">
      <c r="A210" s="152">
        <v>204</v>
      </c>
      <c r="B210" s="153" t="s">
        <v>296</v>
      </c>
      <c r="C210" s="152">
        <v>7</v>
      </c>
      <c r="D210" s="152">
        <v>30</v>
      </c>
      <c r="E210" s="152">
        <v>2024</v>
      </c>
      <c r="F210" s="79" t="s">
        <v>858</v>
      </c>
      <c r="G210" s="151" t="s">
        <v>859</v>
      </c>
      <c r="H210" s="32">
        <v>44.83</v>
      </c>
      <c r="I210" s="32">
        <v>-89.66</v>
      </c>
      <c r="J210" s="32">
        <v>44.63</v>
      </c>
      <c r="K210" s="32">
        <v>-89.66</v>
      </c>
      <c r="L210" s="32">
        <v>0.88</v>
      </c>
      <c r="M210" s="152">
        <v>0</v>
      </c>
      <c r="N210" s="152">
        <v>0</v>
      </c>
      <c r="O210" s="29"/>
      <c r="P210" s="29"/>
      <c r="Q210" s="29"/>
      <c r="R210" s="29"/>
      <c r="S210" s="29"/>
      <c r="T210" s="29"/>
      <c r="U210" s="29"/>
      <c r="V210" s="29"/>
    </row>
    <row r="211" spans="1:22" s="30" customFormat="1" ht="17.100000000000001" customHeight="1">
      <c r="A211" s="150">
        <v>205</v>
      </c>
      <c r="B211" s="150"/>
      <c r="C211" s="150">
        <v>9</v>
      </c>
      <c r="D211" s="150">
        <v>21</v>
      </c>
      <c r="E211" s="150">
        <v>2024</v>
      </c>
      <c r="F211" s="73" t="s">
        <v>861</v>
      </c>
      <c r="G211" s="72" t="s">
        <v>319</v>
      </c>
      <c r="H211" s="20">
        <v>44.69</v>
      </c>
      <c r="I211" s="20">
        <v>-89.55</v>
      </c>
      <c r="J211" s="20">
        <v>44.69</v>
      </c>
      <c r="K211" s="20">
        <v>-89.55</v>
      </c>
      <c r="L211" s="20">
        <v>0.75</v>
      </c>
      <c r="M211" s="150">
        <v>0</v>
      </c>
      <c r="N211" s="150">
        <v>0</v>
      </c>
      <c r="O211" s="29"/>
      <c r="P211" s="29"/>
      <c r="Q211" s="29"/>
      <c r="R211" s="29"/>
      <c r="S211" s="29"/>
      <c r="T211" s="29"/>
      <c r="U211" s="29"/>
      <c r="V211" s="29"/>
    </row>
    <row r="212" spans="1:22" s="30" customFormat="1" ht="17.100000000000001" customHeight="1">
      <c r="A212" s="137"/>
      <c r="B212" s="137"/>
      <c r="C212" s="137"/>
      <c r="D212" s="137"/>
      <c r="E212" s="137"/>
      <c r="F212" s="79"/>
      <c r="G212" s="136"/>
      <c r="H212" s="32"/>
      <c r="I212" s="32"/>
      <c r="J212" s="32"/>
      <c r="K212" s="32"/>
      <c r="L212" s="32"/>
      <c r="M212" s="137"/>
      <c r="N212" s="137"/>
      <c r="O212" s="29"/>
      <c r="P212" s="29"/>
      <c r="Q212" s="29"/>
      <c r="R212" s="29"/>
      <c r="S212" s="29"/>
      <c r="T212" s="29"/>
      <c r="U212" s="29"/>
      <c r="V212" s="29"/>
    </row>
    <row r="213" spans="1:22" s="30" customFormat="1" ht="17.100000000000001" customHeight="1">
      <c r="A213" s="135"/>
      <c r="B213" s="135"/>
      <c r="C213" s="135"/>
      <c r="D213" s="135"/>
      <c r="E213" s="135"/>
      <c r="F213" s="73"/>
      <c r="G213" s="72"/>
      <c r="H213" s="20"/>
      <c r="I213" s="20"/>
      <c r="J213" s="20"/>
      <c r="K213" s="20"/>
      <c r="L213" s="20"/>
      <c r="M213" s="135"/>
      <c r="N213" s="135"/>
      <c r="O213" s="29"/>
      <c r="P213" s="29"/>
      <c r="Q213" s="29"/>
      <c r="R213" s="29"/>
      <c r="S213" s="29"/>
      <c r="T213" s="29"/>
      <c r="U213" s="29"/>
      <c r="V213" s="29"/>
    </row>
    <row r="214" spans="1:22" s="30" customFormat="1" ht="17.100000000000001" customHeight="1">
      <c r="A214" s="137"/>
      <c r="B214" s="137"/>
      <c r="C214" s="137"/>
      <c r="D214" s="137"/>
      <c r="E214" s="137"/>
      <c r="F214" s="79"/>
      <c r="G214" s="136"/>
      <c r="H214" s="32"/>
      <c r="I214" s="32"/>
      <c r="J214" s="32"/>
      <c r="K214" s="32"/>
      <c r="L214" s="32"/>
      <c r="M214" s="137"/>
      <c r="N214" s="137"/>
      <c r="O214" s="29"/>
      <c r="P214" s="29"/>
      <c r="Q214" s="29"/>
      <c r="R214" s="29"/>
      <c r="S214" s="29"/>
      <c r="T214" s="29"/>
      <c r="U214" s="29"/>
      <c r="V214" s="29"/>
    </row>
    <row r="215" spans="1:22" s="30" customFormat="1" ht="17.100000000000001" customHeight="1">
      <c r="A215" s="135"/>
      <c r="B215" s="135"/>
      <c r="C215" s="135"/>
      <c r="D215" s="135"/>
      <c r="E215" s="135"/>
      <c r="F215" s="138" t="s">
        <v>296</v>
      </c>
      <c r="G215" s="135"/>
      <c r="H215" s="20"/>
      <c r="I215" s="20"/>
      <c r="J215" s="20"/>
      <c r="K215" s="20"/>
      <c r="L215" s="20"/>
      <c r="M215" s="135"/>
      <c r="N215" s="135"/>
      <c r="O215" s="29"/>
      <c r="P215" s="29"/>
      <c r="Q215" s="29"/>
      <c r="R215" s="29"/>
      <c r="S215" s="29"/>
      <c r="T215" s="29"/>
      <c r="U215" s="29"/>
      <c r="V215" s="29"/>
    </row>
    <row r="216" spans="1:22" s="30" customFormat="1" ht="17.100000000000001" customHeight="1">
      <c r="A216" s="134"/>
      <c r="B216" s="134"/>
      <c r="C216" s="134"/>
      <c r="D216" s="134"/>
      <c r="E216" s="134"/>
      <c r="F216" s="134"/>
      <c r="G216" s="134"/>
      <c r="H216" s="32"/>
      <c r="I216" s="32"/>
      <c r="J216" s="32"/>
      <c r="K216" s="32"/>
      <c r="L216" s="32"/>
      <c r="M216" s="134"/>
      <c r="N216" s="134"/>
      <c r="O216" s="29"/>
      <c r="P216" s="29"/>
      <c r="Q216" s="29"/>
      <c r="R216" s="29"/>
      <c r="S216" s="29"/>
      <c r="T216" s="29"/>
      <c r="U216" s="29"/>
      <c r="V216" s="29"/>
    </row>
    <row r="217" spans="1:22" s="30" customFormat="1" ht="17.100000000000001" customHeight="1">
      <c r="A217" s="100"/>
      <c r="B217" s="100"/>
      <c r="C217" s="100"/>
      <c r="D217" s="100"/>
      <c r="E217" s="100"/>
      <c r="F217" s="100"/>
      <c r="G217" s="100"/>
      <c r="H217" s="20"/>
      <c r="I217" s="20"/>
      <c r="J217" s="20"/>
      <c r="K217" s="20"/>
      <c r="L217" s="20"/>
      <c r="M217" s="100"/>
      <c r="N217" s="100"/>
      <c r="O217" s="29"/>
      <c r="P217" s="29"/>
      <c r="Q217" s="29"/>
      <c r="R217" s="29"/>
      <c r="S217" s="29"/>
      <c r="T217" s="29"/>
      <c r="U217" s="29"/>
      <c r="V217" s="29"/>
    </row>
    <row r="218" spans="1:22" s="30" customFormat="1" ht="17.100000000000001" customHeight="1">
      <c r="A218" s="101"/>
      <c r="B218" s="101"/>
      <c r="C218" s="42" t="s">
        <v>677</v>
      </c>
      <c r="D218" s="42" t="s">
        <v>764</v>
      </c>
      <c r="E218" s="101"/>
      <c r="F218" s="101"/>
      <c r="G218" s="101"/>
      <c r="H218" s="32"/>
      <c r="I218" s="32"/>
      <c r="J218" s="32"/>
      <c r="K218" s="32"/>
      <c r="L218" s="32"/>
      <c r="M218" s="101"/>
      <c r="N218" s="101"/>
      <c r="O218" s="29"/>
      <c r="P218" s="29"/>
      <c r="Q218" s="29"/>
      <c r="R218" s="29"/>
      <c r="S218" s="29"/>
      <c r="T218" s="29"/>
      <c r="U218" s="29"/>
      <c r="V218" s="29"/>
    </row>
    <row r="219" spans="1:22" s="30" customFormat="1" ht="17.100000000000001" customHeight="1">
      <c r="A219" s="100"/>
      <c r="B219" s="100"/>
      <c r="C219" s="103"/>
      <c r="D219" s="27"/>
      <c r="E219" s="100"/>
      <c r="F219" s="100"/>
      <c r="G219" s="100"/>
      <c r="H219" s="20"/>
      <c r="I219" s="20"/>
      <c r="J219" s="20"/>
      <c r="K219" s="20"/>
      <c r="L219" s="20"/>
      <c r="M219" s="100"/>
      <c r="N219" s="100"/>
      <c r="O219" s="29"/>
      <c r="P219" s="29"/>
      <c r="Q219" s="29"/>
      <c r="R219" s="29"/>
      <c r="S219" s="29"/>
      <c r="T219" s="29"/>
      <c r="U219" s="29"/>
      <c r="V219" s="29"/>
    </row>
    <row r="220" spans="1:22" s="30" customFormat="1" ht="17.100000000000001" customHeight="1">
      <c r="A220" s="101"/>
      <c r="B220" s="101"/>
      <c r="C220" s="43" t="s">
        <v>241</v>
      </c>
      <c r="D220" s="43">
        <v>93</v>
      </c>
      <c r="E220" s="101"/>
      <c r="F220" s="101"/>
      <c r="G220" s="101"/>
      <c r="H220" s="32"/>
      <c r="I220" s="32"/>
      <c r="J220" s="32"/>
      <c r="K220" s="32"/>
      <c r="L220" s="32"/>
      <c r="M220" s="101"/>
      <c r="N220" s="101"/>
      <c r="O220" s="29"/>
      <c r="P220" s="29"/>
      <c r="Q220" s="29"/>
      <c r="R220" s="29"/>
      <c r="S220" s="29"/>
      <c r="T220" s="29"/>
      <c r="U220" s="29"/>
      <c r="V220" s="29"/>
    </row>
    <row r="221" spans="1:22" s="30" customFormat="1" ht="17.100000000000001" customHeight="1">
      <c r="A221" s="100"/>
      <c r="B221" s="100"/>
      <c r="C221" s="39" t="s">
        <v>242</v>
      </c>
      <c r="D221" s="39">
        <v>105</v>
      </c>
      <c r="E221" s="100"/>
      <c r="F221" s="100"/>
      <c r="G221" s="100"/>
      <c r="H221" s="20"/>
      <c r="I221" s="20"/>
      <c r="J221" s="20"/>
      <c r="K221" s="20"/>
      <c r="L221" s="20"/>
      <c r="M221" s="100"/>
      <c r="N221" s="100"/>
      <c r="O221" s="29"/>
      <c r="P221" s="29"/>
      <c r="Q221" s="29"/>
      <c r="R221" s="29"/>
      <c r="S221" s="29"/>
      <c r="T221" s="29"/>
      <c r="U221" s="29"/>
      <c r="V221" s="29"/>
    </row>
    <row r="222" spans="1:22" s="30" customFormat="1" ht="17.100000000000001" customHeight="1">
      <c r="A222" s="101"/>
      <c r="B222" s="101"/>
      <c r="C222" s="43" t="s">
        <v>243</v>
      </c>
      <c r="D222" s="43">
        <v>5</v>
      </c>
      <c r="E222" s="101"/>
      <c r="F222" s="101"/>
      <c r="G222" s="101"/>
      <c r="H222" s="32"/>
      <c r="I222" s="32"/>
      <c r="J222" s="32"/>
      <c r="K222" s="32"/>
      <c r="L222" s="32"/>
      <c r="M222" s="101"/>
      <c r="N222" s="101"/>
      <c r="O222" s="29"/>
      <c r="P222" s="29"/>
      <c r="Q222" s="29"/>
      <c r="R222" s="29"/>
      <c r="S222" s="29"/>
      <c r="T222" s="29"/>
      <c r="U222" s="29"/>
      <c r="V222" s="29"/>
    </row>
    <row r="223" spans="1:22" s="30" customFormat="1" ht="17.100000000000001" customHeight="1">
      <c r="A223" s="100"/>
      <c r="B223" s="100"/>
      <c r="C223" s="39" t="s">
        <v>244</v>
      </c>
      <c r="D223" s="39">
        <v>1</v>
      </c>
      <c r="E223" s="100"/>
      <c r="F223" s="100"/>
      <c r="G223" s="100"/>
      <c r="H223" s="20"/>
      <c r="I223" s="20"/>
      <c r="J223" s="20"/>
      <c r="K223" s="20"/>
      <c r="L223" s="20"/>
      <c r="M223" s="100"/>
      <c r="N223" s="100"/>
      <c r="O223" s="29"/>
      <c r="P223" s="29"/>
      <c r="Q223" s="29"/>
      <c r="R223" s="29"/>
      <c r="S223" s="29"/>
      <c r="T223" s="29"/>
      <c r="U223" s="29"/>
      <c r="V223" s="29"/>
    </row>
    <row r="224" spans="1:22" s="30" customFormat="1" ht="17.100000000000001" customHeight="1">
      <c r="A224" s="101"/>
      <c r="B224" s="101"/>
      <c r="C224" s="101" t="s">
        <v>245</v>
      </c>
      <c r="D224" s="101">
        <v>0</v>
      </c>
      <c r="E224" s="101"/>
      <c r="F224" s="101"/>
      <c r="G224" s="101"/>
      <c r="H224" s="32"/>
      <c r="I224" s="32"/>
      <c r="J224" s="32"/>
      <c r="K224" s="32"/>
      <c r="L224" s="32"/>
      <c r="M224" s="101"/>
      <c r="N224" s="101"/>
      <c r="O224" s="29"/>
      <c r="P224" s="29"/>
      <c r="Q224" s="29"/>
      <c r="R224" s="29"/>
      <c r="S224" s="29"/>
      <c r="T224" s="29"/>
      <c r="U224" s="29"/>
      <c r="V224" s="29"/>
    </row>
    <row r="225" spans="1:22" s="30" customFormat="1" ht="17.100000000000001" customHeight="1">
      <c r="A225" s="100"/>
      <c r="B225" s="100"/>
      <c r="C225" s="100" t="s">
        <v>261</v>
      </c>
      <c r="D225" s="100">
        <v>1</v>
      </c>
      <c r="E225" s="100"/>
      <c r="F225" s="100"/>
      <c r="G225" s="100"/>
      <c r="H225" s="20"/>
      <c r="I225" s="20"/>
      <c r="J225" s="20"/>
      <c r="K225" s="20"/>
      <c r="L225" s="20"/>
      <c r="M225" s="100"/>
      <c r="N225" s="100"/>
      <c r="O225" s="29"/>
      <c r="P225" s="29"/>
      <c r="Q225" s="29"/>
      <c r="R225" s="29"/>
      <c r="S225" s="29"/>
      <c r="T225" s="29"/>
      <c r="U225" s="29"/>
      <c r="V225" s="29"/>
    </row>
    <row r="226" spans="1:22" s="30" customFormat="1" ht="17.100000000000001" customHeight="1">
      <c r="A226" s="101"/>
      <c r="B226" s="101"/>
      <c r="C226" s="101"/>
      <c r="D226" s="101"/>
      <c r="E226" s="101"/>
      <c r="F226" s="101"/>
      <c r="G226" s="101"/>
      <c r="H226" s="32"/>
      <c r="I226" s="32"/>
      <c r="J226" s="32"/>
      <c r="K226" s="32"/>
      <c r="L226" s="32"/>
      <c r="M226" s="101"/>
      <c r="N226" s="101"/>
      <c r="O226" s="29"/>
      <c r="P226" s="29"/>
      <c r="Q226" s="29"/>
      <c r="R226" s="29"/>
      <c r="S226" s="29"/>
      <c r="T226" s="29"/>
      <c r="U226" s="29"/>
      <c r="V226" s="29"/>
    </row>
    <row r="227" spans="1:22" s="30" customFormat="1" ht="17.100000000000001" customHeight="1">
      <c r="A227" s="100"/>
      <c r="B227" s="100"/>
      <c r="C227" s="100" t="s">
        <v>694</v>
      </c>
      <c r="D227" s="100">
        <f>SUM(D220:D225)</f>
        <v>205</v>
      </c>
      <c r="E227" s="100"/>
      <c r="F227" s="100"/>
      <c r="G227" s="100"/>
      <c r="H227" s="20"/>
      <c r="I227" s="20"/>
      <c r="J227" s="20"/>
      <c r="K227" s="20"/>
      <c r="L227" s="20"/>
      <c r="M227" s="100"/>
      <c r="N227" s="100"/>
      <c r="O227" s="29"/>
      <c r="P227" s="29"/>
      <c r="Q227" s="29"/>
      <c r="R227" s="29"/>
      <c r="S227" s="29"/>
      <c r="T227" s="29"/>
      <c r="U227" s="29"/>
      <c r="V227" s="29"/>
    </row>
    <row r="228" spans="1:22" s="30" customFormat="1" ht="17.100000000000001" customHeight="1">
      <c r="A228" s="101"/>
      <c r="B228" s="101"/>
      <c r="C228" s="101"/>
      <c r="D228" s="101"/>
      <c r="E228" s="44"/>
      <c r="F228" s="101"/>
      <c r="G228" s="101"/>
      <c r="H228" s="32"/>
      <c r="I228" s="32"/>
      <c r="J228" s="32"/>
      <c r="K228" s="32"/>
      <c r="L228" s="32"/>
      <c r="M228" s="101"/>
      <c r="N228" s="101"/>
      <c r="O228" s="29"/>
      <c r="P228" s="29"/>
      <c r="Q228" s="29"/>
      <c r="R228" s="29"/>
      <c r="S228" s="29"/>
      <c r="T228" s="29"/>
      <c r="U228" s="29"/>
      <c r="V228" s="29"/>
    </row>
    <row r="229" spans="1:22" s="30" customFormat="1" ht="17.100000000000001" customHeight="1">
      <c r="A229" s="100"/>
      <c r="B229" s="100"/>
      <c r="C229" s="104" t="s">
        <v>255</v>
      </c>
      <c r="D229" s="100">
        <v>161</v>
      </c>
      <c r="E229" s="28">
        <f>+SUM(D229/D227)*100</f>
        <v>78.536585365853668</v>
      </c>
      <c r="F229" s="100" t="s">
        <v>268</v>
      </c>
      <c r="G229" s="100"/>
      <c r="H229" s="20"/>
      <c r="I229" s="20"/>
      <c r="J229" s="20"/>
      <c r="K229" s="20"/>
      <c r="L229" s="20"/>
      <c r="M229" s="100"/>
      <c r="N229" s="100"/>
      <c r="O229" s="29"/>
      <c r="P229" s="29"/>
      <c r="Q229" s="29"/>
      <c r="R229" s="29"/>
      <c r="S229" s="29"/>
      <c r="T229" s="29"/>
      <c r="U229" s="29"/>
      <c r="V229" s="29"/>
    </row>
    <row r="230" spans="1:22" s="30" customFormat="1" ht="17.100000000000001" customHeight="1">
      <c r="A230" s="101"/>
      <c r="B230" s="101"/>
      <c r="C230" s="101" t="s">
        <v>694</v>
      </c>
      <c r="D230" s="101"/>
      <c r="E230" s="44"/>
      <c r="F230" s="101"/>
      <c r="G230" s="101"/>
      <c r="H230" s="32"/>
      <c r="I230" s="32"/>
      <c r="J230" s="32"/>
      <c r="K230" s="32"/>
      <c r="L230" s="32"/>
      <c r="M230" s="101"/>
      <c r="N230" s="101"/>
      <c r="O230" s="29"/>
      <c r="P230" s="29"/>
      <c r="Q230" s="29"/>
      <c r="R230" s="29"/>
      <c r="S230" s="29"/>
      <c r="T230" s="29"/>
      <c r="U230" s="29"/>
      <c r="V230" s="29"/>
    </row>
    <row r="231" spans="1:22" s="30" customFormat="1" ht="17.100000000000001" customHeight="1">
      <c r="A231" s="100"/>
      <c r="B231" s="100"/>
      <c r="C231" s="100"/>
      <c r="D231" s="100"/>
      <c r="E231" s="28"/>
      <c r="F231" s="100"/>
      <c r="G231" s="100"/>
      <c r="H231" s="20"/>
      <c r="I231" s="20"/>
      <c r="J231" s="20"/>
      <c r="K231" s="20"/>
      <c r="L231" s="20"/>
      <c r="M231" s="100"/>
      <c r="N231" s="100"/>
      <c r="O231" s="29"/>
      <c r="P231" s="29"/>
      <c r="Q231" s="29"/>
      <c r="R231" s="29"/>
      <c r="S231" s="29"/>
      <c r="T231" s="29"/>
      <c r="U231" s="29"/>
      <c r="V231" s="29"/>
    </row>
    <row r="232" spans="1:22" s="30" customFormat="1" ht="17.100000000000001" customHeight="1">
      <c r="A232" s="101"/>
      <c r="B232" s="101"/>
      <c r="C232" s="101" t="s">
        <v>256</v>
      </c>
      <c r="D232" s="101">
        <v>7</v>
      </c>
      <c r="E232" s="44">
        <f>SUM(D232/D227)*100</f>
        <v>3.4146341463414638</v>
      </c>
      <c r="F232" s="101" t="s">
        <v>268</v>
      </c>
      <c r="G232" s="101"/>
      <c r="H232" s="32"/>
      <c r="I232" s="32"/>
      <c r="J232" s="32"/>
      <c r="K232" s="32"/>
      <c r="L232" s="32"/>
      <c r="M232" s="101"/>
      <c r="N232" s="101"/>
      <c r="O232" s="29"/>
      <c r="P232" s="29"/>
      <c r="Q232" s="29"/>
      <c r="R232" s="29"/>
      <c r="S232" s="29"/>
      <c r="T232" s="29"/>
      <c r="U232" s="29"/>
      <c r="V232" s="29"/>
    </row>
    <row r="233" spans="1:22" s="30" customFormat="1" ht="17.100000000000001" customHeight="1">
      <c r="A233" s="100"/>
      <c r="B233" s="100"/>
      <c r="C233" s="100" t="s">
        <v>694</v>
      </c>
      <c r="D233" s="100"/>
      <c r="E233" s="28"/>
      <c r="F233" s="100"/>
      <c r="G233" s="100"/>
      <c r="H233" s="20"/>
      <c r="I233" s="20"/>
      <c r="J233" s="20"/>
      <c r="K233" s="20"/>
      <c r="L233" s="20"/>
      <c r="M233" s="100"/>
      <c r="N233" s="100"/>
      <c r="O233" s="29"/>
      <c r="P233" s="29"/>
      <c r="Q233" s="29"/>
      <c r="R233" s="29"/>
      <c r="S233" s="29"/>
      <c r="T233" s="29"/>
      <c r="U233" s="29"/>
      <c r="V233" s="29"/>
    </row>
    <row r="234" spans="1:22" s="30" customFormat="1" ht="17.100000000000001" customHeight="1">
      <c r="A234" s="101"/>
      <c r="B234" s="101"/>
      <c r="C234" s="101"/>
      <c r="D234" s="101"/>
      <c r="E234" s="101"/>
      <c r="F234" s="101"/>
      <c r="G234" s="101"/>
      <c r="H234" s="32"/>
      <c r="I234" s="32"/>
      <c r="J234" s="32"/>
      <c r="K234" s="32"/>
      <c r="L234" s="32"/>
      <c r="M234" s="101"/>
      <c r="N234" s="101"/>
      <c r="O234" s="29"/>
      <c r="P234" s="29"/>
      <c r="Q234" s="29"/>
      <c r="R234" s="29"/>
      <c r="S234" s="29"/>
      <c r="T234" s="29"/>
      <c r="U234" s="29"/>
      <c r="V234" s="29"/>
    </row>
    <row r="235" spans="1:22" s="4" customFormat="1" ht="17.100000000000001" customHeight="1">
      <c r="A235" s="31"/>
      <c r="B235" s="31"/>
      <c r="C235" s="31"/>
      <c r="D235" s="31"/>
      <c r="E235" s="31"/>
      <c r="F235" s="31"/>
      <c r="G235" s="31"/>
      <c r="H235" s="32"/>
      <c r="I235" s="32"/>
      <c r="J235" s="32"/>
      <c r="K235" s="32"/>
      <c r="L235" s="32"/>
      <c r="M235" s="31"/>
      <c r="N235" s="31"/>
      <c r="O235" s="29"/>
      <c r="P235" s="29"/>
      <c r="Q235" s="29"/>
      <c r="R235" s="29"/>
      <c r="S235" s="6"/>
      <c r="T235" s="6"/>
      <c r="U235" s="6"/>
      <c r="V235" s="6"/>
    </row>
    <row r="236" spans="1:22" s="4" customFormat="1" ht="17.100000000000001" customHeight="1">
      <c r="A236" s="31"/>
      <c r="B236" s="31"/>
      <c r="C236" s="31"/>
      <c r="D236" s="31"/>
      <c r="E236" s="31"/>
      <c r="F236" s="31"/>
      <c r="G236" s="31"/>
      <c r="H236" s="32"/>
      <c r="I236" s="32"/>
      <c r="J236" s="32"/>
      <c r="K236" s="32"/>
      <c r="L236" s="32"/>
      <c r="M236" s="31"/>
      <c r="N236" s="31"/>
      <c r="O236" s="29"/>
      <c r="P236" s="29"/>
      <c r="Q236" s="29"/>
      <c r="R236" s="29"/>
      <c r="S236" s="6"/>
      <c r="T236" s="6"/>
      <c r="U236" s="6"/>
      <c r="V236" s="6"/>
    </row>
    <row r="237" spans="1:22" s="4" customFormat="1" ht="17.100000000000001" customHeight="1">
      <c r="A237" s="31"/>
      <c r="B237" s="31"/>
      <c r="C237" s="31"/>
      <c r="D237" s="31"/>
      <c r="E237" s="31"/>
      <c r="F237" s="31"/>
      <c r="G237" s="31"/>
      <c r="H237" s="32"/>
      <c r="I237" s="32"/>
      <c r="J237" s="32"/>
      <c r="K237" s="32"/>
      <c r="L237" s="32"/>
      <c r="M237" s="31"/>
      <c r="N237" s="31"/>
      <c r="O237" s="29"/>
      <c r="P237" s="29"/>
      <c r="Q237" s="29"/>
      <c r="R237" s="29"/>
      <c r="S237" s="6"/>
      <c r="T237" s="6"/>
      <c r="U237" s="6"/>
      <c r="V237" s="6"/>
    </row>
    <row r="238" spans="1:22" s="4" customFormat="1" ht="17.100000000000001" customHeight="1">
      <c r="A238" s="31"/>
      <c r="B238" s="31"/>
      <c r="C238" s="31"/>
      <c r="D238" s="31"/>
      <c r="E238" s="31"/>
      <c r="F238" s="31"/>
      <c r="G238" s="31"/>
      <c r="H238" s="32"/>
      <c r="I238" s="32"/>
      <c r="J238" s="32"/>
      <c r="K238" s="32"/>
      <c r="L238" s="32"/>
      <c r="M238" s="31"/>
      <c r="N238" s="31"/>
      <c r="O238" s="29"/>
      <c r="P238" s="29"/>
      <c r="Q238" s="29"/>
      <c r="R238" s="29"/>
      <c r="S238" s="6"/>
      <c r="T238" s="6"/>
      <c r="U238" s="6"/>
      <c r="V238" s="6"/>
    </row>
    <row r="239" spans="1:22" s="4" customFormat="1" ht="17.100000000000001" customHeight="1">
      <c r="A239" s="31"/>
      <c r="B239" s="31"/>
      <c r="C239" s="31"/>
      <c r="D239" s="31"/>
      <c r="E239" s="31"/>
      <c r="F239" s="31"/>
      <c r="G239" s="31"/>
      <c r="H239" s="32"/>
      <c r="I239" s="32"/>
      <c r="J239" s="32"/>
      <c r="K239" s="32"/>
      <c r="L239" s="32"/>
      <c r="M239" s="31"/>
      <c r="N239" s="31"/>
      <c r="O239" s="29"/>
      <c r="P239" s="29"/>
      <c r="Q239" s="29"/>
      <c r="R239" s="29"/>
      <c r="S239" s="6"/>
      <c r="T239" s="6"/>
      <c r="U239" s="6"/>
      <c r="V239" s="6"/>
    </row>
    <row r="240" spans="1:22" s="4" customFormat="1" ht="17.100000000000001" customHeight="1">
      <c r="A240" s="31"/>
      <c r="B240" s="31"/>
      <c r="C240" s="31"/>
      <c r="D240" s="31"/>
      <c r="E240" s="31"/>
      <c r="F240" s="31"/>
      <c r="G240" s="31"/>
      <c r="H240" s="32"/>
      <c r="I240" s="32"/>
      <c r="J240" s="32"/>
      <c r="K240" s="32"/>
      <c r="L240" s="32"/>
      <c r="M240" s="31"/>
      <c r="N240" s="31"/>
      <c r="O240" s="29"/>
      <c r="P240" s="29"/>
      <c r="Q240" s="29"/>
      <c r="R240" s="29"/>
      <c r="S240" s="6"/>
      <c r="T240" s="6"/>
      <c r="U240" s="6"/>
      <c r="V240" s="6"/>
    </row>
    <row r="241" spans="1:22" s="4" customFormat="1" ht="17.100000000000001" customHeight="1">
      <c r="A241" s="31"/>
      <c r="B241" s="31"/>
      <c r="C241" s="31"/>
      <c r="D241" s="31"/>
      <c r="E241" s="31"/>
      <c r="F241" s="31"/>
      <c r="G241" s="31"/>
      <c r="H241" s="32"/>
      <c r="I241" s="32"/>
      <c r="J241" s="32"/>
      <c r="K241" s="32"/>
      <c r="L241" s="32"/>
      <c r="M241" s="31"/>
      <c r="N241" s="31"/>
      <c r="O241" s="29"/>
      <c r="P241" s="29"/>
      <c r="Q241" s="29"/>
      <c r="R241" s="29"/>
      <c r="S241" s="6"/>
      <c r="T241" s="6"/>
      <c r="U241" s="6"/>
      <c r="V241" s="6"/>
    </row>
    <row r="242" spans="1:22" s="4" customFormat="1" ht="17.100000000000001" customHeight="1">
      <c r="A242" s="31"/>
      <c r="B242" s="31"/>
      <c r="C242" s="31"/>
      <c r="D242" s="31"/>
      <c r="E242" s="31"/>
      <c r="F242" s="31"/>
      <c r="G242" s="31"/>
      <c r="H242" s="32"/>
      <c r="I242" s="32"/>
      <c r="J242" s="32"/>
      <c r="K242" s="32"/>
      <c r="L242" s="32"/>
      <c r="M242" s="31"/>
      <c r="N242" s="31"/>
      <c r="O242" s="29"/>
      <c r="P242" s="29"/>
      <c r="Q242" s="29"/>
      <c r="R242" s="29"/>
      <c r="S242" s="6"/>
      <c r="T242" s="6"/>
      <c r="U242" s="6"/>
      <c r="V242" s="6"/>
    </row>
    <row r="243" spans="1:22" s="4" customFormat="1" ht="17.100000000000001" customHeight="1">
      <c r="A243" s="31"/>
      <c r="B243" s="31"/>
      <c r="C243" s="31"/>
      <c r="D243" s="31"/>
      <c r="E243" s="31"/>
      <c r="F243" s="31"/>
      <c r="G243" s="31"/>
      <c r="H243" s="32"/>
      <c r="I243" s="32"/>
      <c r="J243" s="32"/>
      <c r="K243" s="32"/>
      <c r="L243" s="32"/>
      <c r="M243" s="31"/>
      <c r="N243" s="31"/>
      <c r="O243" s="29"/>
      <c r="P243" s="29"/>
      <c r="Q243" s="29"/>
      <c r="R243" s="29"/>
      <c r="S243" s="6"/>
      <c r="T243" s="6"/>
      <c r="U243" s="6"/>
      <c r="V243" s="6"/>
    </row>
    <row r="244" spans="1:22" s="4" customFormat="1" ht="17.100000000000001" customHeight="1">
      <c r="A244" s="31"/>
      <c r="B244" s="31"/>
      <c r="C244" s="31"/>
      <c r="D244" s="31"/>
      <c r="E244" s="31"/>
      <c r="F244" s="31"/>
      <c r="G244" s="31"/>
      <c r="H244" s="32"/>
      <c r="I244" s="32"/>
      <c r="J244" s="32"/>
      <c r="K244" s="32"/>
      <c r="L244" s="32"/>
      <c r="M244" s="31"/>
      <c r="N244" s="31"/>
      <c r="O244" s="29"/>
      <c r="P244" s="29"/>
      <c r="Q244" s="29"/>
      <c r="R244" s="29"/>
      <c r="S244" s="6"/>
      <c r="T244" s="6"/>
      <c r="U244" s="6"/>
      <c r="V244" s="6"/>
    </row>
    <row r="245" spans="1:22" s="4" customFormat="1" ht="17.100000000000001" customHeight="1">
      <c r="A245" s="31"/>
      <c r="B245" s="31"/>
      <c r="C245" s="31"/>
      <c r="D245" s="31"/>
      <c r="E245" s="31"/>
      <c r="F245" s="31"/>
      <c r="G245" s="31"/>
      <c r="H245" s="32"/>
      <c r="I245" s="32"/>
      <c r="J245" s="32"/>
      <c r="K245" s="32"/>
      <c r="L245" s="32"/>
      <c r="M245" s="31"/>
      <c r="N245" s="31"/>
      <c r="O245" s="29"/>
      <c r="P245" s="29"/>
      <c r="Q245" s="29"/>
      <c r="R245" s="29"/>
      <c r="S245" s="6"/>
      <c r="T245" s="6"/>
      <c r="U245" s="6"/>
      <c r="V245" s="6"/>
    </row>
    <row r="246" spans="1:22" s="4" customFormat="1" ht="17.100000000000001" customHeight="1">
      <c r="A246" s="31"/>
      <c r="B246" s="31"/>
      <c r="C246" s="31"/>
      <c r="D246" s="31"/>
      <c r="E246" s="31"/>
      <c r="F246" s="31"/>
      <c r="G246" s="31"/>
      <c r="H246" s="32"/>
      <c r="I246" s="32"/>
      <c r="J246" s="32"/>
      <c r="K246" s="32"/>
      <c r="L246" s="32"/>
      <c r="M246" s="31"/>
      <c r="N246" s="31"/>
      <c r="O246" s="29"/>
      <c r="P246" s="29"/>
      <c r="Q246" s="29"/>
      <c r="R246" s="29"/>
      <c r="S246" s="6"/>
      <c r="T246" s="6"/>
      <c r="U246" s="6"/>
      <c r="V246" s="6"/>
    </row>
    <row r="247" spans="1:22" s="4" customFormat="1" ht="17.100000000000001" customHeight="1">
      <c r="A247" s="31"/>
      <c r="B247" s="31"/>
      <c r="C247" s="31"/>
      <c r="D247" s="31"/>
      <c r="E247" s="31"/>
      <c r="F247" s="31"/>
      <c r="G247" s="31"/>
      <c r="H247" s="32"/>
      <c r="I247" s="32"/>
      <c r="J247" s="32"/>
      <c r="K247" s="32"/>
      <c r="L247" s="32"/>
      <c r="M247" s="31"/>
      <c r="N247" s="31"/>
      <c r="O247" s="29"/>
      <c r="P247" s="29"/>
      <c r="Q247" s="29"/>
      <c r="R247" s="29"/>
      <c r="S247" s="6"/>
      <c r="T247" s="6"/>
      <c r="U247" s="6"/>
      <c r="V247" s="6"/>
    </row>
    <row r="248" spans="1:22" s="4" customFormat="1" ht="17.100000000000001" customHeight="1">
      <c r="A248" s="31"/>
      <c r="B248" s="31"/>
      <c r="C248" s="31"/>
      <c r="D248" s="31"/>
      <c r="E248" s="31"/>
      <c r="F248" s="31"/>
      <c r="G248" s="31"/>
      <c r="H248" s="32"/>
      <c r="I248" s="32"/>
      <c r="J248" s="32"/>
      <c r="K248" s="32"/>
      <c r="L248" s="32"/>
      <c r="M248" s="31"/>
      <c r="N248" s="31"/>
      <c r="O248" s="29"/>
      <c r="P248" s="29"/>
      <c r="Q248" s="29"/>
      <c r="R248" s="29"/>
      <c r="S248" s="6"/>
      <c r="T248" s="6"/>
      <c r="U248" s="6"/>
      <c r="V248" s="6"/>
    </row>
    <row r="249" spans="1:22" s="4" customFormat="1" ht="17.100000000000001" customHeight="1">
      <c r="A249" s="31"/>
      <c r="B249" s="31"/>
      <c r="C249" s="31"/>
      <c r="D249" s="31"/>
      <c r="E249" s="31"/>
      <c r="F249" s="31"/>
      <c r="G249" s="31"/>
      <c r="H249" s="32"/>
      <c r="I249" s="32"/>
      <c r="J249" s="32"/>
      <c r="K249" s="32"/>
      <c r="L249" s="32"/>
      <c r="M249" s="31"/>
      <c r="N249" s="31"/>
      <c r="O249" s="29"/>
      <c r="P249" s="29"/>
      <c r="Q249" s="29"/>
      <c r="R249" s="29"/>
      <c r="S249" s="6"/>
      <c r="T249" s="6"/>
      <c r="U249" s="6"/>
      <c r="V249" s="6"/>
    </row>
    <row r="250" spans="1:22" s="4" customFormat="1" ht="17.100000000000001" customHeight="1">
      <c r="A250" s="31"/>
      <c r="B250" s="31"/>
      <c r="C250" s="31"/>
      <c r="D250" s="31"/>
      <c r="E250" s="31"/>
      <c r="F250" s="31"/>
      <c r="G250" s="31"/>
      <c r="H250" s="32"/>
      <c r="I250" s="32"/>
      <c r="J250" s="32"/>
      <c r="K250" s="32"/>
      <c r="L250" s="32"/>
      <c r="M250" s="31"/>
      <c r="N250" s="31"/>
      <c r="O250" s="29"/>
      <c r="P250" s="29"/>
      <c r="Q250" s="29"/>
      <c r="R250" s="29"/>
      <c r="S250" s="6"/>
      <c r="T250" s="6"/>
      <c r="U250" s="6"/>
      <c r="V250" s="6"/>
    </row>
    <row r="251" spans="1:22" s="4" customFormat="1" ht="17.100000000000001" customHeight="1">
      <c r="A251" s="31"/>
      <c r="B251" s="31"/>
      <c r="C251" s="31"/>
      <c r="D251" s="31"/>
      <c r="E251" s="31"/>
      <c r="F251" s="31"/>
      <c r="G251" s="31"/>
      <c r="H251" s="32"/>
      <c r="I251" s="32"/>
      <c r="J251" s="32"/>
      <c r="K251" s="32"/>
      <c r="L251" s="32"/>
      <c r="M251" s="31"/>
      <c r="N251" s="31"/>
      <c r="O251" s="29"/>
      <c r="P251" s="29"/>
      <c r="Q251" s="29"/>
      <c r="R251" s="29"/>
      <c r="S251" s="6"/>
      <c r="T251" s="6"/>
      <c r="U251" s="6"/>
      <c r="V251" s="6"/>
    </row>
    <row r="252" spans="1:22" s="4" customFormat="1" ht="17.100000000000001" customHeight="1">
      <c r="A252" s="31"/>
      <c r="B252" s="31"/>
      <c r="C252" s="31"/>
      <c r="D252" s="31"/>
      <c r="E252" s="31"/>
      <c r="F252" s="31"/>
      <c r="G252" s="31"/>
      <c r="H252" s="32"/>
      <c r="I252" s="32"/>
      <c r="J252" s="32"/>
      <c r="K252" s="32"/>
      <c r="L252" s="32"/>
      <c r="M252" s="31"/>
      <c r="N252" s="31"/>
      <c r="O252" s="29"/>
      <c r="P252" s="29"/>
      <c r="Q252" s="29"/>
      <c r="R252" s="29"/>
      <c r="S252" s="6"/>
      <c r="T252" s="6"/>
      <c r="U252" s="6"/>
      <c r="V252" s="6"/>
    </row>
    <row r="253" spans="1:22" s="4" customFormat="1" ht="17.100000000000001" customHeight="1">
      <c r="A253" s="31"/>
      <c r="B253" s="31"/>
      <c r="C253" s="31"/>
      <c r="D253" s="31"/>
      <c r="E253" s="31"/>
      <c r="F253" s="31"/>
      <c r="G253" s="31"/>
      <c r="H253" s="32"/>
      <c r="I253" s="32"/>
      <c r="J253" s="32"/>
      <c r="K253" s="32"/>
      <c r="L253" s="32"/>
      <c r="M253" s="31"/>
      <c r="N253" s="31"/>
      <c r="O253" s="29"/>
      <c r="P253" s="29"/>
      <c r="Q253" s="29"/>
      <c r="R253" s="29"/>
      <c r="S253" s="6"/>
      <c r="T253" s="6"/>
      <c r="U253" s="6"/>
      <c r="V253" s="6"/>
    </row>
    <row r="254" spans="1:22" s="4" customFormat="1" ht="17.100000000000001" customHeight="1">
      <c r="A254" s="31"/>
      <c r="B254" s="31"/>
      <c r="C254" s="31"/>
      <c r="D254" s="31"/>
      <c r="E254" s="31"/>
      <c r="F254" s="31"/>
      <c r="G254" s="31"/>
      <c r="H254" s="32"/>
      <c r="I254" s="32"/>
      <c r="J254" s="32"/>
      <c r="K254" s="32"/>
      <c r="L254" s="32"/>
      <c r="M254" s="31"/>
      <c r="N254" s="31"/>
      <c r="O254" s="29"/>
      <c r="P254" s="29"/>
      <c r="Q254" s="29"/>
      <c r="R254" s="29"/>
      <c r="S254" s="6"/>
      <c r="T254" s="6"/>
      <c r="U254" s="6"/>
      <c r="V254" s="6"/>
    </row>
    <row r="255" spans="1:22" s="4" customFormat="1" ht="17.100000000000001" customHeight="1">
      <c r="A255" s="31"/>
      <c r="B255" s="31"/>
      <c r="C255" s="31"/>
      <c r="D255" s="31"/>
      <c r="E255" s="31"/>
      <c r="F255" s="31"/>
      <c r="G255" s="31"/>
      <c r="H255" s="32"/>
      <c r="I255" s="32"/>
      <c r="J255" s="32"/>
      <c r="K255" s="32"/>
      <c r="L255" s="32"/>
      <c r="M255" s="31"/>
      <c r="N255" s="31"/>
      <c r="O255" s="29"/>
      <c r="P255" s="29"/>
      <c r="Q255" s="29"/>
      <c r="R255" s="29"/>
      <c r="S255" s="6"/>
      <c r="T255" s="6"/>
      <c r="U255" s="6"/>
      <c r="V255" s="6"/>
    </row>
    <row r="256" spans="1:22" s="4" customFormat="1" ht="17.100000000000001" customHeight="1">
      <c r="A256" s="31"/>
      <c r="B256" s="31"/>
      <c r="C256" s="31"/>
      <c r="D256" s="31"/>
      <c r="E256" s="31"/>
      <c r="F256" s="31"/>
      <c r="G256" s="31"/>
      <c r="H256" s="32"/>
      <c r="I256" s="32"/>
      <c r="J256" s="32"/>
      <c r="K256" s="32"/>
      <c r="L256" s="32"/>
      <c r="M256" s="31"/>
      <c r="N256" s="31"/>
      <c r="O256" s="29"/>
      <c r="P256" s="29"/>
      <c r="Q256" s="29"/>
      <c r="R256" s="29"/>
      <c r="S256" s="6"/>
      <c r="T256" s="6"/>
      <c r="U256" s="6"/>
      <c r="V256" s="6"/>
    </row>
    <row r="257" spans="1:22" s="4" customFormat="1" ht="17.100000000000001" customHeight="1">
      <c r="A257" s="31"/>
      <c r="B257" s="31"/>
      <c r="C257" s="31"/>
      <c r="D257" s="31"/>
      <c r="E257" s="31"/>
      <c r="F257" s="31"/>
      <c r="G257" s="31"/>
      <c r="H257" s="32"/>
      <c r="I257" s="32"/>
      <c r="J257" s="32"/>
      <c r="K257" s="32"/>
      <c r="L257" s="32"/>
      <c r="M257" s="31"/>
      <c r="N257" s="31"/>
      <c r="O257" s="29"/>
      <c r="P257" s="29"/>
      <c r="Q257" s="29"/>
      <c r="R257" s="29"/>
      <c r="S257" s="6"/>
      <c r="T257" s="6"/>
      <c r="U257" s="6"/>
      <c r="V257" s="6"/>
    </row>
    <row r="258" spans="1:22" s="4" customFormat="1" ht="17.100000000000001" customHeight="1">
      <c r="A258" s="31"/>
      <c r="B258" s="31"/>
      <c r="C258" s="31"/>
      <c r="D258" s="31"/>
      <c r="E258" s="31"/>
      <c r="F258" s="31"/>
      <c r="G258" s="31"/>
      <c r="H258" s="32"/>
      <c r="I258" s="32"/>
      <c r="J258" s="32"/>
      <c r="K258" s="32"/>
      <c r="L258" s="32"/>
      <c r="M258" s="31"/>
      <c r="N258" s="31"/>
      <c r="O258" s="29"/>
      <c r="P258" s="29"/>
      <c r="Q258" s="29"/>
      <c r="R258" s="29"/>
      <c r="S258" s="6"/>
      <c r="T258" s="6"/>
      <c r="U258" s="6"/>
      <c r="V258" s="6"/>
    </row>
    <row r="259" spans="1:22" s="4" customFormat="1" ht="17.100000000000001" customHeight="1">
      <c r="A259" s="31"/>
      <c r="B259" s="31"/>
      <c r="C259" s="31"/>
      <c r="D259" s="31"/>
      <c r="E259" s="31"/>
      <c r="F259" s="31"/>
      <c r="G259" s="31"/>
      <c r="H259" s="32"/>
      <c r="I259" s="32"/>
      <c r="J259" s="32"/>
      <c r="K259" s="32"/>
      <c r="L259" s="32"/>
      <c r="M259" s="31"/>
      <c r="N259" s="31"/>
      <c r="O259" s="29"/>
      <c r="P259" s="29"/>
      <c r="Q259" s="29"/>
      <c r="R259" s="29"/>
      <c r="S259" s="6"/>
      <c r="T259" s="6"/>
      <c r="U259" s="6"/>
      <c r="V259" s="6"/>
    </row>
    <row r="260" spans="1:22" s="4" customFormat="1" ht="17.100000000000001" customHeight="1">
      <c r="A260" s="31"/>
      <c r="B260" s="31"/>
      <c r="C260" s="31"/>
      <c r="D260" s="31"/>
      <c r="E260" s="31"/>
      <c r="F260" s="31"/>
      <c r="G260" s="31"/>
      <c r="H260" s="32"/>
      <c r="I260" s="32"/>
      <c r="J260" s="32"/>
      <c r="K260" s="32"/>
      <c r="L260" s="32"/>
      <c r="M260" s="31"/>
      <c r="N260" s="31"/>
      <c r="O260" s="29"/>
      <c r="P260" s="29"/>
      <c r="Q260" s="29"/>
      <c r="R260" s="29"/>
      <c r="S260" s="6"/>
      <c r="T260" s="6"/>
      <c r="U260" s="6"/>
      <c r="V260" s="6"/>
    </row>
    <row r="261" spans="1:22" s="4" customFormat="1" ht="17.100000000000001" customHeight="1">
      <c r="A261" s="31"/>
      <c r="B261" s="31"/>
      <c r="C261" s="31"/>
      <c r="D261" s="31"/>
      <c r="E261" s="31"/>
      <c r="F261" s="31"/>
      <c r="G261" s="31"/>
      <c r="H261" s="32"/>
      <c r="I261" s="32"/>
      <c r="J261" s="32"/>
      <c r="K261" s="32"/>
      <c r="L261" s="32"/>
      <c r="M261" s="31"/>
      <c r="N261" s="31"/>
      <c r="O261" s="29"/>
      <c r="P261" s="29"/>
      <c r="Q261" s="29"/>
      <c r="R261" s="29"/>
      <c r="S261" s="6"/>
      <c r="T261" s="6"/>
      <c r="U261" s="6"/>
      <c r="V261" s="6"/>
    </row>
    <row r="262" spans="1:22" s="4" customFormat="1" ht="17.100000000000001" customHeight="1">
      <c r="A262" s="31"/>
      <c r="B262" s="31"/>
      <c r="C262" s="31"/>
      <c r="D262" s="31"/>
      <c r="E262" s="31"/>
      <c r="F262" s="31"/>
      <c r="G262" s="31"/>
      <c r="H262" s="32"/>
      <c r="I262" s="32"/>
      <c r="J262" s="32"/>
      <c r="K262" s="32"/>
      <c r="L262" s="32"/>
      <c r="M262" s="31"/>
      <c r="N262" s="31"/>
      <c r="O262" s="29"/>
      <c r="P262" s="29"/>
      <c r="Q262" s="29"/>
      <c r="R262" s="29"/>
      <c r="S262" s="6"/>
      <c r="T262" s="6"/>
      <c r="U262" s="6"/>
      <c r="V262" s="6"/>
    </row>
    <row r="263" spans="1:22" s="4" customFormat="1" ht="17.100000000000001" customHeight="1">
      <c r="A263" s="31"/>
      <c r="B263" s="31"/>
      <c r="C263" s="31"/>
      <c r="D263" s="31"/>
      <c r="E263" s="31"/>
      <c r="F263" s="31"/>
      <c r="G263" s="31"/>
      <c r="H263" s="32"/>
      <c r="I263" s="32"/>
      <c r="J263" s="32"/>
      <c r="K263" s="32"/>
      <c r="L263" s="32"/>
      <c r="M263" s="31"/>
      <c r="N263" s="31"/>
      <c r="O263" s="29"/>
      <c r="P263" s="29"/>
      <c r="Q263" s="29"/>
      <c r="R263" s="29"/>
      <c r="S263" s="6"/>
      <c r="T263" s="6"/>
      <c r="U263" s="6"/>
      <c r="V263" s="6"/>
    </row>
    <row r="264" spans="1:22" s="4" customFormat="1" ht="17.100000000000001" customHeight="1">
      <c r="A264" s="31"/>
      <c r="B264" s="31"/>
      <c r="C264" s="31"/>
      <c r="D264" s="31"/>
      <c r="E264" s="31"/>
      <c r="F264" s="31"/>
      <c r="G264" s="31"/>
      <c r="H264" s="32"/>
      <c r="I264" s="32"/>
      <c r="J264" s="32"/>
      <c r="K264" s="32"/>
      <c r="L264" s="32"/>
      <c r="M264" s="31"/>
      <c r="N264" s="31"/>
      <c r="O264" s="29"/>
      <c r="P264" s="29"/>
      <c r="Q264" s="29"/>
      <c r="R264" s="29"/>
      <c r="S264" s="6"/>
      <c r="T264" s="6"/>
      <c r="U264" s="6"/>
      <c r="V264" s="6"/>
    </row>
    <row r="265" spans="1:22" s="4" customFormat="1" ht="17.100000000000001" customHeight="1">
      <c r="A265" s="31"/>
      <c r="B265" s="31"/>
      <c r="C265" s="31"/>
      <c r="D265" s="31"/>
      <c r="E265" s="31"/>
      <c r="F265" s="31"/>
      <c r="G265" s="31"/>
      <c r="H265" s="32"/>
      <c r="I265" s="32"/>
      <c r="J265" s="32"/>
      <c r="K265" s="32"/>
      <c r="L265" s="32"/>
      <c r="M265" s="31"/>
      <c r="N265" s="31"/>
      <c r="O265" s="29"/>
      <c r="P265" s="29"/>
      <c r="Q265" s="29"/>
      <c r="R265" s="29"/>
      <c r="S265" s="6"/>
      <c r="T265" s="6"/>
      <c r="U265" s="6"/>
      <c r="V265" s="6"/>
    </row>
    <row r="266" spans="1:22" s="4" customFormat="1" ht="17.100000000000001" customHeight="1">
      <c r="A266" s="45"/>
      <c r="B266" s="45"/>
      <c r="C266" s="45"/>
      <c r="D266" s="45"/>
      <c r="E266" s="45"/>
      <c r="F266" s="45"/>
      <c r="G266" s="41"/>
      <c r="H266" s="46"/>
      <c r="I266" s="46"/>
      <c r="J266" s="46"/>
      <c r="K266" s="46"/>
      <c r="L266" s="47"/>
      <c r="M266" s="45"/>
      <c r="N266" s="45"/>
      <c r="O266" s="30"/>
      <c r="P266" s="30"/>
      <c r="Q266" s="30"/>
      <c r="R266" s="30"/>
    </row>
    <row r="267" spans="1:22" s="4" customFormat="1" ht="17.100000000000001" customHeight="1">
      <c r="A267" s="45"/>
      <c r="B267" s="45"/>
      <c r="C267" s="45"/>
      <c r="D267" s="45"/>
      <c r="E267" s="45"/>
      <c r="F267" s="45"/>
      <c r="G267" s="41"/>
      <c r="H267" s="46"/>
      <c r="I267" s="46"/>
      <c r="J267" s="46"/>
      <c r="K267" s="46"/>
      <c r="L267" s="47"/>
      <c r="M267" s="45"/>
      <c r="N267" s="45"/>
      <c r="O267" s="30"/>
      <c r="P267" s="30"/>
      <c r="Q267" s="30"/>
      <c r="R267" s="30"/>
    </row>
    <row r="268" spans="1:22" s="4" customFormat="1" ht="17.100000000000001" customHeight="1">
      <c r="A268" s="45"/>
      <c r="B268" s="45"/>
      <c r="C268" s="45"/>
      <c r="D268" s="45"/>
      <c r="E268" s="45"/>
      <c r="F268" s="45"/>
      <c r="G268" s="41"/>
      <c r="H268" s="46"/>
      <c r="I268" s="46"/>
      <c r="J268" s="46"/>
      <c r="K268" s="46"/>
      <c r="L268" s="47"/>
      <c r="M268" s="45"/>
      <c r="N268" s="45"/>
      <c r="O268" s="30"/>
      <c r="P268" s="30"/>
      <c r="Q268" s="30"/>
      <c r="R268" s="30"/>
    </row>
    <row r="269" spans="1:22" s="4" customFormat="1" ht="17.100000000000001" customHeight="1">
      <c r="A269" s="45"/>
      <c r="B269" s="45"/>
      <c r="C269" s="45"/>
      <c r="D269" s="45"/>
      <c r="E269" s="45"/>
      <c r="F269" s="45"/>
      <c r="G269" s="41"/>
      <c r="H269" s="46"/>
      <c r="I269" s="46"/>
      <c r="J269" s="46"/>
      <c r="K269" s="46"/>
      <c r="L269" s="47"/>
      <c r="M269" s="45"/>
      <c r="N269" s="45"/>
      <c r="O269" s="30"/>
      <c r="P269" s="30"/>
      <c r="Q269" s="30"/>
      <c r="R269" s="30"/>
    </row>
    <row r="270" spans="1:22" s="4" customFormat="1" ht="17.100000000000001" customHeight="1">
      <c r="A270" s="45"/>
      <c r="B270" s="45"/>
      <c r="C270" s="45"/>
      <c r="D270" s="45"/>
      <c r="E270" s="45"/>
      <c r="F270" s="45"/>
      <c r="G270" s="41"/>
      <c r="H270" s="46"/>
      <c r="I270" s="46"/>
      <c r="J270" s="46"/>
      <c r="K270" s="46"/>
      <c r="L270" s="47"/>
      <c r="M270" s="45"/>
      <c r="N270" s="45"/>
      <c r="O270" s="30"/>
      <c r="P270" s="30"/>
      <c r="Q270" s="30"/>
      <c r="R270" s="30"/>
    </row>
    <row r="271" spans="1:22" s="4" customFormat="1" ht="17.100000000000001" customHeight="1">
      <c r="A271" s="45"/>
      <c r="B271" s="45"/>
      <c r="C271" s="45"/>
      <c r="D271" s="45"/>
      <c r="E271" s="45"/>
      <c r="F271" s="45"/>
      <c r="G271" s="41"/>
      <c r="H271" s="46"/>
      <c r="I271" s="46"/>
      <c r="J271" s="46"/>
      <c r="K271" s="46"/>
      <c r="L271" s="47"/>
      <c r="M271" s="45"/>
      <c r="N271" s="45"/>
      <c r="O271" s="30"/>
      <c r="P271" s="30"/>
      <c r="Q271" s="30"/>
      <c r="R271" s="30"/>
    </row>
    <row r="272" spans="1:22" s="4" customFormat="1" ht="17.100000000000001" customHeight="1">
      <c r="A272" s="45"/>
      <c r="B272" s="45"/>
      <c r="C272" s="45"/>
      <c r="D272" s="45"/>
      <c r="E272" s="45"/>
      <c r="F272" s="45"/>
      <c r="G272" s="41"/>
      <c r="H272" s="46"/>
      <c r="I272" s="46"/>
      <c r="J272" s="46"/>
      <c r="K272" s="46"/>
      <c r="L272" s="47"/>
      <c r="M272" s="45"/>
      <c r="N272" s="45"/>
      <c r="O272" s="30"/>
      <c r="P272" s="30"/>
      <c r="Q272" s="30"/>
      <c r="R272" s="30"/>
    </row>
    <row r="273" spans="1:18" s="4" customFormat="1" ht="17.100000000000001" customHeight="1">
      <c r="A273" s="45"/>
      <c r="B273" s="45"/>
      <c r="C273" s="45"/>
      <c r="D273" s="45"/>
      <c r="E273" s="45"/>
      <c r="F273" s="45"/>
      <c r="G273" s="41"/>
      <c r="H273" s="46"/>
      <c r="I273" s="46"/>
      <c r="J273" s="46"/>
      <c r="K273" s="46"/>
      <c r="L273" s="47"/>
      <c r="M273" s="45"/>
      <c r="N273" s="45"/>
      <c r="O273" s="30"/>
      <c r="P273" s="30"/>
      <c r="Q273" s="30"/>
      <c r="R273" s="30"/>
    </row>
    <row r="274" spans="1:18" s="4" customFormat="1" ht="17.100000000000001" customHeight="1">
      <c r="A274" s="45"/>
      <c r="B274" s="45"/>
      <c r="C274" s="45"/>
      <c r="D274" s="45"/>
      <c r="E274" s="45"/>
      <c r="F274" s="45"/>
      <c r="G274" s="41"/>
      <c r="H274" s="46"/>
      <c r="I274" s="46"/>
      <c r="J274" s="46"/>
      <c r="K274" s="46"/>
      <c r="L274" s="47"/>
      <c r="M274" s="45"/>
      <c r="N274" s="45"/>
      <c r="O274" s="30"/>
      <c r="P274" s="30"/>
      <c r="Q274" s="30"/>
      <c r="R274" s="30"/>
    </row>
    <row r="275" spans="1:18" s="4" customFormat="1" ht="17.100000000000001" customHeight="1">
      <c r="A275" s="45"/>
      <c r="B275" s="45"/>
      <c r="C275" s="45"/>
      <c r="D275" s="45"/>
      <c r="E275" s="45"/>
      <c r="F275" s="45"/>
      <c r="G275" s="41"/>
      <c r="H275" s="46"/>
      <c r="I275" s="46"/>
      <c r="J275" s="46"/>
      <c r="K275" s="46"/>
      <c r="L275" s="47"/>
      <c r="M275" s="45"/>
      <c r="N275" s="45"/>
      <c r="O275" s="30"/>
      <c r="P275" s="30"/>
      <c r="Q275" s="30"/>
      <c r="R275" s="30"/>
    </row>
    <row r="276" spans="1:18" s="4" customFormat="1" ht="17.100000000000001" customHeight="1">
      <c r="A276" s="45"/>
      <c r="B276" s="45"/>
      <c r="C276" s="45"/>
      <c r="D276" s="45"/>
      <c r="E276" s="45"/>
      <c r="F276" s="45"/>
      <c r="G276" s="41"/>
      <c r="H276" s="46"/>
      <c r="I276" s="46"/>
      <c r="J276" s="46"/>
      <c r="K276" s="46"/>
      <c r="L276" s="47"/>
      <c r="M276" s="45"/>
      <c r="N276" s="45"/>
      <c r="O276" s="30"/>
      <c r="P276" s="30"/>
      <c r="Q276" s="30"/>
      <c r="R276" s="30"/>
    </row>
    <row r="277" spans="1:18" s="4" customFormat="1" ht="17.100000000000001" customHeight="1">
      <c r="A277" s="45"/>
      <c r="B277" s="45"/>
      <c r="C277" s="45"/>
      <c r="D277" s="45"/>
      <c r="E277" s="45"/>
      <c r="F277" s="45"/>
      <c r="G277" s="41"/>
      <c r="H277" s="46"/>
      <c r="I277" s="46"/>
      <c r="J277" s="46"/>
      <c r="K277" s="46"/>
      <c r="L277" s="47"/>
      <c r="M277" s="45"/>
      <c r="N277" s="45"/>
      <c r="O277" s="30"/>
      <c r="P277" s="30"/>
      <c r="Q277" s="30"/>
      <c r="R277" s="30"/>
    </row>
    <row r="278" spans="1:18" s="4" customFormat="1" ht="17.100000000000001" customHeight="1">
      <c r="A278" s="45"/>
      <c r="B278" s="45"/>
      <c r="C278" s="45"/>
      <c r="D278" s="45"/>
      <c r="E278" s="45"/>
      <c r="F278" s="45"/>
      <c r="G278" s="41"/>
      <c r="H278" s="46"/>
      <c r="I278" s="46"/>
      <c r="J278" s="46"/>
      <c r="K278" s="46"/>
      <c r="L278" s="47"/>
      <c r="M278" s="45"/>
      <c r="N278" s="45"/>
      <c r="O278" s="30"/>
      <c r="P278" s="30"/>
      <c r="Q278" s="30"/>
      <c r="R278" s="30"/>
    </row>
    <row r="279" spans="1:18" s="4" customFormat="1" ht="17.100000000000001" customHeight="1">
      <c r="A279" s="45"/>
      <c r="B279" s="45"/>
      <c r="C279" s="45"/>
      <c r="D279" s="45"/>
      <c r="E279" s="45"/>
      <c r="F279" s="45"/>
      <c r="G279" s="41"/>
      <c r="H279" s="46"/>
      <c r="I279" s="46"/>
      <c r="J279" s="46"/>
      <c r="K279" s="46"/>
      <c r="L279" s="47"/>
      <c r="M279" s="45"/>
      <c r="N279" s="45"/>
      <c r="O279" s="30"/>
      <c r="P279" s="30"/>
      <c r="Q279" s="30"/>
      <c r="R279" s="30"/>
    </row>
    <row r="280" spans="1:18" s="4" customFormat="1" ht="17.100000000000001" customHeight="1">
      <c r="A280" s="45"/>
      <c r="B280" s="45"/>
      <c r="C280" s="45"/>
      <c r="D280" s="45"/>
      <c r="E280" s="45"/>
      <c r="F280" s="45"/>
      <c r="G280" s="41"/>
      <c r="H280" s="46"/>
      <c r="I280" s="46"/>
      <c r="J280" s="46"/>
      <c r="K280" s="46"/>
      <c r="L280" s="47"/>
      <c r="M280" s="45"/>
      <c r="N280" s="45"/>
      <c r="O280" s="30"/>
      <c r="P280" s="30"/>
      <c r="Q280" s="30"/>
      <c r="R280" s="30"/>
    </row>
    <row r="281" spans="1:18" s="4" customFormat="1" ht="17.100000000000001" customHeight="1">
      <c r="A281" s="45"/>
      <c r="B281" s="45"/>
      <c r="C281" s="45"/>
      <c r="D281" s="45"/>
      <c r="E281" s="45"/>
      <c r="F281" s="45"/>
      <c r="G281" s="41"/>
      <c r="H281" s="46"/>
      <c r="I281" s="46"/>
      <c r="J281" s="46"/>
      <c r="K281" s="46"/>
      <c r="L281" s="47"/>
      <c r="M281" s="45"/>
      <c r="N281" s="45"/>
      <c r="O281" s="30"/>
      <c r="P281" s="30"/>
      <c r="Q281" s="30"/>
      <c r="R281" s="30"/>
    </row>
    <row r="282" spans="1:18" s="4" customFormat="1" ht="17.100000000000001" customHeight="1">
      <c r="A282" s="45"/>
      <c r="B282" s="45"/>
      <c r="C282" s="45"/>
      <c r="D282" s="45"/>
      <c r="E282" s="45"/>
      <c r="F282" s="45"/>
      <c r="G282" s="41"/>
      <c r="H282" s="46"/>
      <c r="I282" s="46"/>
      <c r="J282" s="46"/>
      <c r="K282" s="46"/>
      <c r="L282" s="47"/>
      <c r="M282" s="45"/>
      <c r="N282" s="45"/>
      <c r="O282" s="30"/>
      <c r="P282" s="30"/>
      <c r="Q282" s="30"/>
      <c r="R282" s="30"/>
    </row>
    <row r="283" spans="1:18" s="4" customFormat="1" ht="17.100000000000001" customHeight="1">
      <c r="A283" s="45"/>
      <c r="B283" s="45"/>
      <c r="C283" s="45"/>
      <c r="D283" s="45"/>
      <c r="E283" s="45"/>
      <c r="F283" s="45"/>
      <c r="G283" s="41"/>
      <c r="H283" s="46"/>
      <c r="I283" s="46"/>
      <c r="J283" s="46"/>
      <c r="K283" s="46"/>
      <c r="L283" s="47"/>
      <c r="M283" s="45"/>
      <c r="N283" s="45"/>
      <c r="O283" s="30"/>
      <c r="P283" s="30"/>
      <c r="Q283" s="30"/>
      <c r="R283" s="30"/>
    </row>
    <row r="284" spans="1:18" s="4" customFormat="1" ht="17.100000000000001" customHeight="1">
      <c r="A284" s="45"/>
      <c r="B284" s="45"/>
      <c r="C284" s="45"/>
      <c r="D284" s="45"/>
      <c r="E284" s="45"/>
      <c r="F284" s="45"/>
      <c r="G284" s="41"/>
      <c r="H284" s="46"/>
      <c r="I284" s="46"/>
      <c r="J284" s="46"/>
      <c r="K284" s="46"/>
      <c r="L284" s="47"/>
      <c r="M284" s="45"/>
      <c r="N284" s="45"/>
      <c r="O284" s="30"/>
      <c r="P284" s="30"/>
      <c r="Q284" s="30"/>
      <c r="R284" s="30"/>
    </row>
    <row r="285" spans="1:18" s="4" customFormat="1" ht="17.100000000000001" customHeight="1">
      <c r="A285" s="45"/>
      <c r="B285" s="45"/>
      <c r="C285" s="45"/>
      <c r="D285" s="45"/>
      <c r="E285" s="45"/>
      <c r="F285" s="45"/>
      <c r="G285" s="41"/>
      <c r="H285" s="46"/>
      <c r="I285" s="46"/>
      <c r="J285" s="46"/>
      <c r="K285" s="46"/>
      <c r="L285" s="47"/>
      <c r="M285" s="45"/>
      <c r="N285" s="45"/>
      <c r="O285" s="30"/>
      <c r="P285" s="30"/>
      <c r="Q285" s="30"/>
      <c r="R285" s="30"/>
    </row>
    <row r="286" spans="1:18" s="4" customFormat="1" ht="17.100000000000001" customHeight="1">
      <c r="A286" s="45"/>
      <c r="B286" s="45"/>
      <c r="C286" s="45"/>
      <c r="D286" s="45"/>
      <c r="E286" s="45"/>
      <c r="F286" s="45"/>
      <c r="G286" s="41"/>
      <c r="H286" s="46"/>
      <c r="I286" s="46"/>
      <c r="J286" s="46"/>
      <c r="K286" s="46"/>
      <c r="L286" s="47"/>
      <c r="M286" s="45"/>
      <c r="N286" s="45"/>
      <c r="O286" s="30"/>
      <c r="P286" s="30"/>
      <c r="Q286" s="30"/>
      <c r="R286" s="30"/>
    </row>
    <row r="287" spans="1:18" s="4" customFormat="1" ht="17.100000000000001" customHeight="1">
      <c r="A287" s="45"/>
      <c r="B287" s="45"/>
      <c r="C287" s="45"/>
      <c r="D287" s="45"/>
      <c r="E287" s="45"/>
      <c r="F287" s="45"/>
      <c r="G287" s="41"/>
      <c r="H287" s="46"/>
      <c r="I287" s="46"/>
      <c r="J287" s="46"/>
      <c r="K287" s="46"/>
      <c r="L287" s="47"/>
      <c r="M287" s="45"/>
      <c r="N287" s="45"/>
      <c r="O287" s="30"/>
      <c r="P287" s="30"/>
      <c r="Q287" s="30"/>
      <c r="R287" s="30"/>
    </row>
    <row r="288" spans="1:18" s="4" customFormat="1" ht="17.100000000000001" customHeight="1">
      <c r="A288" s="45"/>
      <c r="B288" s="45"/>
      <c r="C288" s="45"/>
      <c r="D288" s="45"/>
      <c r="E288" s="45"/>
      <c r="F288" s="45"/>
      <c r="G288" s="41"/>
      <c r="H288" s="46"/>
      <c r="I288" s="46"/>
      <c r="J288" s="46"/>
      <c r="K288" s="46"/>
      <c r="L288" s="47"/>
      <c r="M288" s="45"/>
      <c r="N288" s="45"/>
      <c r="O288" s="30"/>
      <c r="P288" s="30"/>
      <c r="Q288" s="30"/>
      <c r="R288" s="30"/>
    </row>
    <row r="289" spans="1:18" s="4" customFormat="1" ht="17.100000000000001" customHeight="1">
      <c r="A289" s="45"/>
      <c r="B289" s="45"/>
      <c r="C289" s="45"/>
      <c r="D289" s="45"/>
      <c r="E289" s="45"/>
      <c r="F289" s="45"/>
      <c r="G289" s="41"/>
      <c r="H289" s="46"/>
      <c r="I289" s="46"/>
      <c r="J289" s="46"/>
      <c r="K289" s="46"/>
      <c r="L289" s="47"/>
      <c r="M289" s="45"/>
      <c r="N289" s="45"/>
      <c r="O289" s="30"/>
      <c r="P289" s="30"/>
      <c r="Q289" s="30"/>
      <c r="R289" s="30"/>
    </row>
    <row r="290" spans="1:18" s="4" customFormat="1" ht="17.100000000000001" customHeight="1">
      <c r="A290" s="45"/>
      <c r="B290" s="45"/>
      <c r="C290" s="45"/>
      <c r="D290" s="45"/>
      <c r="E290" s="45"/>
      <c r="F290" s="45"/>
      <c r="G290" s="41"/>
      <c r="H290" s="46"/>
      <c r="I290" s="46"/>
      <c r="J290" s="46"/>
      <c r="K290" s="46"/>
      <c r="L290" s="47"/>
      <c r="M290" s="45"/>
      <c r="N290" s="45"/>
      <c r="O290" s="30"/>
      <c r="P290" s="30"/>
      <c r="Q290" s="30"/>
      <c r="R290" s="30"/>
    </row>
    <row r="291" spans="1:18" s="4" customFormat="1" ht="17.100000000000001" customHeight="1">
      <c r="A291" s="45"/>
      <c r="B291" s="45"/>
      <c r="C291" s="45"/>
      <c r="D291" s="45"/>
      <c r="E291" s="45"/>
      <c r="F291" s="45"/>
      <c r="G291" s="41"/>
      <c r="H291" s="46"/>
      <c r="I291" s="46"/>
      <c r="J291" s="46"/>
      <c r="K291" s="46"/>
      <c r="L291" s="47"/>
      <c r="M291" s="45"/>
      <c r="N291" s="45"/>
      <c r="O291" s="30"/>
      <c r="P291" s="30"/>
      <c r="Q291" s="30"/>
      <c r="R291" s="30"/>
    </row>
    <row r="292" spans="1:18" s="4" customFormat="1" ht="17.100000000000001" customHeight="1">
      <c r="A292" s="45"/>
      <c r="B292" s="45"/>
      <c r="C292" s="45"/>
      <c r="D292" s="45"/>
      <c r="E292" s="45"/>
      <c r="F292" s="45"/>
      <c r="G292" s="41"/>
      <c r="H292" s="46"/>
      <c r="I292" s="46"/>
      <c r="J292" s="46"/>
      <c r="K292" s="46"/>
      <c r="L292" s="47"/>
      <c r="M292" s="45"/>
      <c r="N292" s="45"/>
      <c r="O292" s="30"/>
      <c r="P292" s="30"/>
      <c r="Q292" s="30"/>
      <c r="R292" s="30"/>
    </row>
    <row r="293" spans="1:18" s="4" customFormat="1" ht="17.100000000000001" customHeight="1">
      <c r="A293" s="45"/>
      <c r="B293" s="45"/>
      <c r="C293" s="45"/>
      <c r="D293" s="45"/>
      <c r="E293" s="45"/>
      <c r="F293" s="45"/>
      <c r="G293" s="41"/>
      <c r="H293" s="46"/>
      <c r="I293" s="46"/>
      <c r="J293" s="46"/>
      <c r="K293" s="46"/>
      <c r="L293" s="47"/>
      <c r="M293" s="45"/>
      <c r="N293" s="45"/>
      <c r="O293" s="30"/>
      <c r="P293" s="30"/>
      <c r="Q293" s="30"/>
      <c r="R293" s="30"/>
    </row>
    <row r="294" spans="1:18" s="4" customFormat="1" ht="17.100000000000001" customHeight="1">
      <c r="A294" s="45"/>
      <c r="B294" s="45"/>
      <c r="C294" s="45"/>
      <c r="D294" s="45"/>
      <c r="E294" s="45"/>
      <c r="F294" s="45"/>
      <c r="G294" s="41"/>
      <c r="H294" s="46"/>
      <c r="I294" s="46"/>
      <c r="J294" s="46"/>
      <c r="K294" s="46"/>
      <c r="L294" s="47"/>
      <c r="M294" s="45"/>
      <c r="N294" s="45"/>
      <c r="O294" s="30"/>
      <c r="P294" s="30"/>
      <c r="Q294" s="30"/>
      <c r="R294" s="30"/>
    </row>
    <row r="295" spans="1:18" s="4" customFormat="1" ht="17.100000000000001" customHeight="1">
      <c r="A295" s="45"/>
      <c r="B295" s="45"/>
      <c r="C295" s="45"/>
      <c r="D295" s="45"/>
      <c r="E295" s="45"/>
      <c r="F295" s="45"/>
      <c r="G295" s="41"/>
      <c r="H295" s="46"/>
      <c r="I295" s="46"/>
      <c r="J295" s="46"/>
      <c r="K295" s="46"/>
      <c r="L295" s="47"/>
      <c r="M295" s="45"/>
      <c r="N295" s="45"/>
      <c r="O295" s="30"/>
      <c r="P295" s="30"/>
      <c r="Q295" s="30"/>
      <c r="R295" s="30"/>
    </row>
    <row r="296" spans="1:18" s="4" customFormat="1" ht="17.100000000000001" customHeight="1">
      <c r="A296" s="45"/>
      <c r="B296" s="45"/>
      <c r="C296" s="45"/>
      <c r="D296" s="45"/>
      <c r="E296" s="45"/>
      <c r="F296" s="45"/>
      <c r="G296" s="41"/>
      <c r="H296" s="46"/>
      <c r="I296" s="46"/>
      <c r="J296" s="46"/>
      <c r="K296" s="46"/>
      <c r="L296" s="47"/>
      <c r="M296" s="45"/>
      <c r="N296" s="45"/>
      <c r="O296" s="30"/>
      <c r="P296" s="30"/>
      <c r="Q296" s="30"/>
      <c r="R296" s="30"/>
    </row>
    <row r="297" spans="1:18" s="4" customFormat="1" ht="17.100000000000001" customHeight="1">
      <c r="A297" s="45"/>
      <c r="B297" s="45"/>
      <c r="C297" s="45"/>
      <c r="D297" s="45"/>
      <c r="E297" s="45"/>
      <c r="F297" s="45"/>
      <c r="G297" s="41"/>
      <c r="H297" s="46"/>
      <c r="I297" s="46"/>
      <c r="J297" s="46"/>
      <c r="K297" s="46"/>
      <c r="L297" s="47"/>
      <c r="M297" s="45"/>
      <c r="N297" s="45"/>
      <c r="O297" s="30"/>
      <c r="P297" s="30"/>
      <c r="Q297" s="30"/>
      <c r="R297" s="30"/>
    </row>
    <row r="298" spans="1:18" s="4" customFormat="1" ht="17.100000000000001" customHeight="1">
      <c r="A298" s="45"/>
      <c r="B298" s="45"/>
      <c r="C298" s="45"/>
      <c r="D298" s="45"/>
      <c r="E298" s="45"/>
      <c r="F298" s="45"/>
      <c r="G298" s="41"/>
      <c r="H298" s="46"/>
      <c r="I298" s="46"/>
      <c r="J298" s="46"/>
      <c r="K298" s="46"/>
      <c r="L298" s="47"/>
      <c r="M298" s="45"/>
      <c r="N298" s="45"/>
      <c r="O298" s="30"/>
      <c r="P298" s="30"/>
      <c r="Q298" s="30"/>
      <c r="R298" s="30"/>
    </row>
    <row r="299" spans="1:18" s="4" customFormat="1" ht="17.100000000000001" customHeight="1">
      <c r="A299" s="45"/>
      <c r="B299" s="45"/>
      <c r="C299" s="45"/>
      <c r="D299" s="45"/>
      <c r="E299" s="45"/>
      <c r="F299" s="45"/>
      <c r="G299" s="41"/>
      <c r="H299" s="46"/>
      <c r="I299" s="46"/>
      <c r="J299" s="46"/>
      <c r="K299" s="46"/>
      <c r="L299" s="47"/>
      <c r="M299" s="45"/>
      <c r="N299" s="45"/>
      <c r="O299" s="30"/>
      <c r="P299" s="30"/>
      <c r="Q299" s="30"/>
      <c r="R299" s="30"/>
    </row>
    <row r="300" spans="1:18" s="4" customFormat="1" ht="17.100000000000001" customHeight="1">
      <c r="A300" s="45"/>
      <c r="B300" s="45"/>
      <c r="C300" s="45"/>
      <c r="D300" s="45"/>
      <c r="E300" s="45"/>
      <c r="F300" s="45"/>
      <c r="G300" s="41"/>
      <c r="H300" s="46"/>
      <c r="I300" s="46"/>
      <c r="J300" s="46"/>
      <c r="K300" s="46"/>
      <c r="L300" s="47"/>
      <c r="M300" s="45"/>
      <c r="N300" s="45"/>
      <c r="O300" s="30"/>
      <c r="P300" s="30"/>
      <c r="Q300" s="30"/>
      <c r="R300" s="30"/>
    </row>
    <row r="301" spans="1:18" s="4" customFormat="1" ht="17.100000000000001" customHeight="1">
      <c r="A301" s="45"/>
      <c r="B301" s="45"/>
      <c r="C301" s="45"/>
      <c r="D301" s="45"/>
      <c r="E301" s="45"/>
      <c r="F301" s="45"/>
      <c r="G301" s="41"/>
      <c r="H301" s="46"/>
      <c r="I301" s="46"/>
      <c r="J301" s="46"/>
      <c r="K301" s="46"/>
      <c r="L301" s="47"/>
      <c r="M301" s="45"/>
      <c r="N301" s="45"/>
      <c r="O301" s="30"/>
      <c r="P301" s="30"/>
      <c r="Q301" s="30"/>
      <c r="R301" s="30"/>
    </row>
    <row r="302" spans="1:18" s="4" customFormat="1" ht="17.100000000000001" customHeight="1">
      <c r="A302" s="45"/>
      <c r="B302" s="45"/>
      <c r="C302" s="45"/>
      <c r="D302" s="45"/>
      <c r="E302" s="45"/>
      <c r="F302" s="45"/>
      <c r="G302" s="41"/>
      <c r="H302" s="46"/>
      <c r="I302" s="46"/>
      <c r="J302" s="46"/>
      <c r="K302" s="46"/>
      <c r="L302" s="47"/>
      <c r="M302" s="45"/>
      <c r="N302" s="45"/>
      <c r="O302" s="30"/>
      <c r="P302" s="30"/>
      <c r="Q302" s="30"/>
      <c r="R302" s="30"/>
    </row>
    <row r="303" spans="1:18" s="4" customFormat="1" ht="17.100000000000001" customHeight="1">
      <c r="A303" s="45"/>
      <c r="B303" s="45"/>
      <c r="C303" s="45"/>
      <c r="D303" s="45"/>
      <c r="E303" s="45"/>
      <c r="F303" s="45"/>
      <c r="G303" s="41"/>
      <c r="H303" s="46"/>
      <c r="I303" s="46"/>
      <c r="J303" s="46"/>
      <c r="K303" s="46"/>
      <c r="L303" s="47"/>
      <c r="M303" s="45"/>
      <c r="N303" s="45"/>
      <c r="O303" s="30"/>
      <c r="P303" s="30"/>
      <c r="Q303" s="30"/>
      <c r="R303" s="30"/>
    </row>
    <row r="304" spans="1:18" s="4" customFormat="1" ht="17.100000000000001" customHeight="1">
      <c r="A304" s="45"/>
      <c r="B304" s="45"/>
      <c r="C304" s="45"/>
      <c r="D304" s="45"/>
      <c r="E304" s="45"/>
      <c r="F304" s="45"/>
      <c r="G304" s="41"/>
      <c r="H304" s="46"/>
      <c r="I304" s="46"/>
      <c r="J304" s="46"/>
      <c r="K304" s="46"/>
      <c r="L304" s="47"/>
      <c r="M304" s="45"/>
      <c r="N304" s="45"/>
      <c r="O304" s="30"/>
      <c r="P304" s="30"/>
      <c r="Q304" s="30"/>
      <c r="R304" s="30"/>
    </row>
    <row r="305" spans="1:18" s="4" customFormat="1" ht="17.100000000000001" customHeight="1">
      <c r="A305" s="45"/>
      <c r="B305" s="45"/>
      <c r="C305" s="45"/>
      <c r="D305" s="45"/>
      <c r="E305" s="45"/>
      <c r="F305" s="45"/>
      <c r="G305" s="41"/>
      <c r="H305" s="46"/>
      <c r="I305" s="46"/>
      <c r="J305" s="46"/>
      <c r="K305" s="46"/>
      <c r="L305" s="47"/>
      <c r="M305" s="45"/>
      <c r="N305" s="45"/>
      <c r="O305" s="30"/>
      <c r="P305" s="30"/>
      <c r="Q305" s="30"/>
      <c r="R305" s="30"/>
    </row>
    <row r="306" spans="1:18" s="4" customFormat="1" ht="17.100000000000001" customHeight="1">
      <c r="A306" s="45"/>
      <c r="B306" s="45"/>
      <c r="C306" s="45"/>
      <c r="D306" s="45"/>
      <c r="E306" s="45"/>
      <c r="F306" s="45"/>
      <c r="G306" s="41"/>
      <c r="H306" s="46"/>
      <c r="I306" s="46"/>
      <c r="J306" s="46"/>
      <c r="K306" s="46"/>
      <c r="L306" s="47"/>
      <c r="M306" s="45"/>
      <c r="N306" s="45"/>
      <c r="O306" s="30"/>
      <c r="P306" s="30"/>
      <c r="Q306" s="30"/>
      <c r="R306" s="30"/>
    </row>
    <row r="307" spans="1:18" s="4" customFormat="1" ht="17.100000000000001" customHeight="1">
      <c r="A307" s="45"/>
      <c r="B307" s="45"/>
      <c r="C307" s="45"/>
      <c r="D307" s="45"/>
      <c r="E307" s="45"/>
      <c r="F307" s="45"/>
      <c r="G307" s="41"/>
      <c r="H307" s="46"/>
      <c r="I307" s="46"/>
      <c r="J307" s="46"/>
      <c r="K307" s="46"/>
      <c r="L307" s="47"/>
      <c r="M307" s="45"/>
      <c r="N307" s="45"/>
      <c r="O307" s="30"/>
      <c r="P307" s="30"/>
      <c r="Q307" s="30"/>
      <c r="R307" s="30"/>
    </row>
    <row r="308" spans="1:18" s="4" customFormat="1" ht="17.100000000000001" customHeight="1">
      <c r="A308" s="45"/>
      <c r="B308" s="45"/>
      <c r="C308" s="45"/>
      <c r="D308" s="45"/>
      <c r="E308" s="45"/>
      <c r="F308" s="45"/>
      <c r="G308" s="41"/>
      <c r="H308" s="46"/>
      <c r="I308" s="46"/>
      <c r="J308" s="46"/>
      <c r="K308" s="46"/>
      <c r="L308" s="47"/>
      <c r="M308" s="45"/>
      <c r="N308" s="45"/>
      <c r="O308" s="30"/>
      <c r="P308" s="30"/>
      <c r="Q308" s="30"/>
      <c r="R308" s="30"/>
    </row>
    <row r="309" spans="1:18" s="4" customFormat="1" ht="17.100000000000001" customHeight="1">
      <c r="A309" s="45"/>
      <c r="B309" s="45"/>
      <c r="C309" s="45"/>
      <c r="D309" s="45"/>
      <c r="E309" s="45"/>
      <c r="F309" s="45"/>
      <c r="G309" s="41"/>
      <c r="H309" s="46"/>
      <c r="I309" s="46"/>
      <c r="J309" s="46"/>
      <c r="K309" s="46"/>
      <c r="L309" s="47"/>
      <c r="M309" s="45"/>
      <c r="N309" s="45"/>
      <c r="O309" s="30"/>
      <c r="P309" s="30"/>
      <c r="Q309" s="30"/>
      <c r="R309" s="30"/>
    </row>
    <row r="310" spans="1:18" s="4" customFormat="1" ht="17.100000000000001" customHeight="1">
      <c r="A310" s="45"/>
      <c r="B310" s="45"/>
      <c r="C310" s="45"/>
      <c r="D310" s="45"/>
      <c r="E310" s="45"/>
      <c r="F310" s="45"/>
      <c r="G310" s="41"/>
      <c r="H310" s="46"/>
      <c r="I310" s="46"/>
      <c r="J310" s="46"/>
      <c r="K310" s="46"/>
      <c r="L310" s="47"/>
      <c r="M310" s="45"/>
      <c r="N310" s="45"/>
      <c r="O310" s="30"/>
      <c r="P310" s="30"/>
      <c r="Q310" s="30"/>
      <c r="R310" s="30"/>
    </row>
    <row r="311" spans="1:18" s="4" customFormat="1" ht="17.100000000000001" customHeight="1">
      <c r="A311" s="45"/>
      <c r="B311" s="45"/>
      <c r="C311" s="45"/>
      <c r="D311" s="45"/>
      <c r="E311" s="45"/>
      <c r="F311" s="45"/>
      <c r="G311" s="41"/>
      <c r="H311" s="46"/>
      <c r="I311" s="46"/>
      <c r="J311" s="46"/>
      <c r="K311" s="46"/>
      <c r="L311" s="47"/>
      <c r="M311" s="45"/>
      <c r="N311" s="45"/>
      <c r="O311" s="30"/>
      <c r="P311" s="30"/>
      <c r="Q311" s="30"/>
      <c r="R311" s="30"/>
    </row>
    <row r="312" spans="1:18" s="4" customFormat="1" ht="17.100000000000001" customHeight="1">
      <c r="A312" s="45"/>
      <c r="B312" s="45"/>
      <c r="C312" s="45"/>
      <c r="D312" s="45"/>
      <c r="E312" s="45"/>
      <c r="F312" s="45"/>
      <c r="G312" s="41"/>
      <c r="H312" s="46"/>
      <c r="I312" s="46"/>
      <c r="J312" s="46"/>
      <c r="K312" s="46"/>
      <c r="L312" s="47"/>
      <c r="M312" s="45"/>
      <c r="N312" s="45"/>
      <c r="O312" s="30"/>
      <c r="P312" s="30"/>
      <c r="Q312" s="30"/>
      <c r="R312" s="30"/>
    </row>
    <row r="313" spans="1:18" s="4" customFormat="1" ht="17.100000000000001" customHeight="1">
      <c r="A313" s="45"/>
      <c r="B313" s="45"/>
      <c r="C313" s="45"/>
      <c r="D313" s="45"/>
      <c r="E313" s="45"/>
      <c r="F313" s="45"/>
      <c r="G313" s="41"/>
      <c r="H313" s="46"/>
      <c r="I313" s="46"/>
      <c r="J313" s="46"/>
      <c r="K313" s="46"/>
      <c r="L313" s="47"/>
      <c r="M313" s="45"/>
      <c r="N313" s="45"/>
      <c r="O313" s="30"/>
      <c r="P313" s="30"/>
      <c r="Q313" s="30"/>
      <c r="R313" s="30"/>
    </row>
    <row r="314" spans="1:18" s="4" customFormat="1" ht="17.100000000000001" customHeight="1">
      <c r="A314" s="45"/>
      <c r="B314" s="45"/>
      <c r="C314" s="45"/>
      <c r="D314" s="45"/>
      <c r="E314" s="45"/>
      <c r="F314" s="45"/>
      <c r="G314" s="41"/>
      <c r="H314" s="46"/>
      <c r="I314" s="46"/>
      <c r="J314" s="46"/>
      <c r="K314" s="46"/>
      <c r="L314" s="47"/>
      <c r="M314" s="45"/>
      <c r="N314" s="45"/>
      <c r="O314" s="30"/>
      <c r="P314" s="30"/>
      <c r="Q314" s="30"/>
      <c r="R314" s="30"/>
    </row>
    <row r="315" spans="1:18" s="4" customFormat="1" ht="17.100000000000001" customHeight="1">
      <c r="A315" s="45"/>
      <c r="B315" s="45"/>
      <c r="C315" s="45"/>
      <c r="D315" s="45"/>
      <c r="E315" s="45"/>
      <c r="F315" s="45"/>
      <c r="G315" s="41"/>
      <c r="H315" s="46"/>
      <c r="I315" s="46"/>
      <c r="J315" s="46"/>
      <c r="K315" s="46"/>
      <c r="L315" s="47"/>
      <c r="M315" s="45"/>
      <c r="N315" s="45"/>
      <c r="O315" s="30"/>
      <c r="P315" s="30"/>
      <c r="Q315" s="30"/>
      <c r="R315" s="30"/>
    </row>
    <row r="316" spans="1:18" s="4" customFormat="1" ht="17.100000000000001" customHeight="1">
      <c r="A316" s="45"/>
      <c r="B316" s="45"/>
      <c r="C316" s="45"/>
      <c r="D316" s="45"/>
      <c r="E316" s="45"/>
      <c r="F316" s="45"/>
      <c r="G316" s="41"/>
      <c r="H316" s="46"/>
      <c r="I316" s="46"/>
      <c r="J316" s="46"/>
      <c r="K316" s="46"/>
      <c r="L316" s="47"/>
      <c r="M316" s="45"/>
      <c r="N316" s="45"/>
      <c r="O316" s="30"/>
      <c r="P316" s="30"/>
      <c r="Q316" s="30"/>
      <c r="R316" s="30"/>
    </row>
    <row r="317" spans="1:18" s="4" customFormat="1" ht="17.100000000000001" customHeight="1">
      <c r="A317" s="45"/>
      <c r="B317" s="45"/>
      <c r="C317" s="45"/>
      <c r="D317" s="45"/>
      <c r="E317" s="45"/>
      <c r="F317" s="45"/>
      <c r="G317" s="41"/>
      <c r="H317" s="46"/>
      <c r="I317" s="46"/>
      <c r="J317" s="46"/>
      <c r="K317" s="46"/>
      <c r="L317" s="47"/>
      <c r="M317" s="45"/>
      <c r="N317" s="45"/>
      <c r="O317" s="30"/>
      <c r="P317" s="30"/>
      <c r="Q317" s="30"/>
      <c r="R317" s="30"/>
    </row>
    <row r="318" spans="1:18" s="4" customFormat="1" ht="17.100000000000001" customHeight="1">
      <c r="A318" s="45"/>
      <c r="B318" s="45"/>
      <c r="C318" s="45"/>
      <c r="D318" s="45"/>
      <c r="E318" s="45"/>
      <c r="F318" s="45"/>
      <c r="G318" s="41"/>
      <c r="H318" s="46"/>
      <c r="I318" s="46"/>
      <c r="J318" s="46"/>
      <c r="K318" s="46"/>
      <c r="L318" s="47"/>
      <c r="M318" s="45"/>
      <c r="N318" s="45"/>
      <c r="O318" s="30"/>
      <c r="P318" s="30"/>
      <c r="Q318" s="30"/>
      <c r="R318" s="30"/>
    </row>
    <row r="319" spans="1:18" s="4" customFormat="1" ht="17.100000000000001" customHeight="1">
      <c r="A319" s="45"/>
      <c r="B319" s="45"/>
      <c r="C319" s="45"/>
      <c r="D319" s="45"/>
      <c r="E319" s="45"/>
      <c r="F319" s="45"/>
      <c r="G319" s="41"/>
      <c r="H319" s="46"/>
      <c r="I319" s="46"/>
      <c r="J319" s="46"/>
      <c r="K319" s="46"/>
      <c r="L319" s="47"/>
      <c r="M319" s="45"/>
      <c r="N319" s="45"/>
      <c r="O319" s="30"/>
      <c r="P319" s="30"/>
      <c r="Q319" s="30"/>
      <c r="R319" s="30"/>
    </row>
    <row r="320" spans="1:18" s="4" customFormat="1" ht="17.100000000000001" customHeight="1">
      <c r="A320" s="45"/>
      <c r="B320" s="45"/>
      <c r="C320" s="45"/>
      <c r="D320" s="45"/>
      <c r="E320" s="45"/>
      <c r="F320" s="45"/>
      <c r="G320" s="41"/>
      <c r="H320" s="46"/>
      <c r="I320" s="46"/>
      <c r="J320" s="46"/>
      <c r="K320" s="46"/>
      <c r="L320" s="47"/>
      <c r="M320" s="45"/>
      <c r="N320" s="45"/>
      <c r="O320" s="30"/>
      <c r="P320" s="30"/>
      <c r="Q320" s="30"/>
      <c r="R320" s="30"/>
    </row>
    <row r="321" spans="1:18" s="4" customFormat="1" ht="17.100000000000001" customHeight="1">
      <c r="A321" s="45"/>
      <c r="B321" s="45"/>
      <c r="C321" s="45"/>
      <c r="D321" s="45"/>
      <c r="E321" s="45"/>
      <c r="F321" s="45"/>
      <c r="G321" s="41"/>
      <c r="H321" s="46"/>
      <c r="I321" s="46"/>
      <c r="J321" s="46"/>
      <c r="K321" s="46"/>
      <c r="L321" s="47"/>
      <c r="M321" s="45"/>
      <c r="N321" s="45"/>
      <c r="O321" s="30"/>
      <c r="P321" s="30"/>
      <c r="Q321" s="30"/>
      <c r="R321" s="30"/>
    </row>
    <row r="322" spans="1:18" s="4" customFormat="1" ht="17.100000000000001" customHeight="1">
      <c r="A322" s="45"/>
      <c r="B322" s="45"/>
      <c r="C322" s="45"/>
      <c r="D322" s="45"/>
      <c r="E322" s="45"/>
      <c r="F322" s="45"/>
      <c r="G322" s="41"/>
      <c r="H322" s="46"/>
      <c r="I322" s="46"/>
      <c r="J322" s="46"/>
      <c r="K322" s="46"/>
      <c r="L322" s="47"/>
      <c r="M322" s="45"/>
      <c r="N322" s="45"/>
      <c r="O322" s="30"/>
      <c r="P322" s="30"/>
      <c r="Q322" s="30"/>
      <c r="R322" s="30"/>
    </row>
    <row r="323" spans="1:18" s="4" customFormat="1" ht="17.100000000000001" customHeight="1">
      <c r="A323" s="45"/>
      <c r="B323" s="45"/>
      <c r="C323" s="45"/>
      <c r="D323" s="45"/>
      <c r="E323" s="45"/>
      <c r="F323" s="45"/>
      <c r="G323" s="41"/>
      <c r="H323" s="46"/>
      <c r="I323" s="46"/>
      <c r="J323" s="46"/>
      <c r="K323" s="46"/>
      <c r="L323" s="47"/>
      <c r="M323" s="45"/>
      <c r="N323" s="45"/>
      <c r="O323" s="30"/>
      <c r="P323" s="30"/>
      <c r="Q323" s="30"/>
      <c r="R323" s="30"/>
    </row>
    <row r="324" spans="1:18" s="4" customFormat="1" ht="17.100000000000001" customHeight="1">
      <c r="A324" s="45"/>
      <c r="B324" s="45"/>
      <c r="C324" s="45"/>
      <c r="D324" s="45"/>
      <c r="E324" s="45"/>
      <c r="F324" s="45"/>
      <c r="G324" s="41"/>
      <c r="H324" s="46"/>
      <c r="I324" s="46"/>
      <c r="J324" s="46"/>
      <c r="K324" s="46"/>
      <c r="L324" s="47"/>
      <c r="M324" s="45"/>
      <c r="N324" s="45"/>
      <c r="O324" s="30"/>
      <c r="P324" s="30"/>
      <c r="Q324" s="30"/>
      <c r="R324" s="30"/>
    </row>
    <row r="325" spans="1:18" s="4" customFormat="1" ht="17.100000000000001" customHeight="1">
      <c r="A325" s="45"/>
      <c r="B325" s="45"/>
      <c r="C325" s="45"/>
      <c r="D325" s="45"/>
      <c r="E325" s="45"/>
      <c r="F325" s="45"/>
      <c r="G325" s="41"/>
      <c r="H325" s="46"/>
      <c r="I325" s="46"/>
      <c r="J325" s="46"/>
      <c r="K325" s="46"/>
      <c r="L325" s="47"/>
      <c r="M325" s="45"/>
      <c r="N325" s="45"/>
      <c r="O325" s="30"/>
      <c r="P325" s="30"/>
      <c r="Q325" s="30"/>
      <c r="R325" s="30"/>
    </row>
    <row r="326" spans="1:18" s="4" customFormat="1" ht="17.100000000000001" customHeight="1">
      <c r="A326" s="45"/>
      <c r="B326" s="45"/>
      <c r="C326" s="45"/>
      <c r="D326" s="45"/>
      <c r="E326" s="45"/>
      <c r="F326" s="45"/>
      <c r="G326" s="41"/>
      <c r="H326" s="46"/>
      <c r="I326" s="46"/>
      <c r="J326" s="46"/>
      <c r="K326" s="46"/>
      <c r="L326" s="47"/>
      <c r="M326" s="45"/>
      <c r="N326" s="45"/>
      <c r="O326" s="30"/>
      <c r="P326" s="30"/>
      <c r="Q326" s="30"/>
      <c r="R326" s="30"/>
    </row>
    <row r="327" spans="1:18" s="4" customFormat="1" ht="17.100000000000001" customHeight="1">
      <c r="A327" s="45"/>
      <c r="B327" s="45"/>
      <c r="C327" s="45"/>
      <c r="D327" s="45"/>
      <c r="E327" s="45"/>
      <c r="F327" s="45"/>
      <c r="G327" s="41"/>
      <c r="H327" s="46"/>
      <c r="I327" s="46"/>
      <c r="J327" s="46"/>
      <c r="K327" s="46"/>
      <c r="L327" s="47"/>
      <c r="M327" s="45"/>
      <c r="N327" s="45"/>
      <c r="O327" s="30"/>
      <c r="P327" s="30"/>
      <c r="Q327" s="30"/>
      <c r="R327" s="30"/>
    </row>
    <row r="328" spans="1:18" s="4" customFormat="1" ht="17.100000000000001" customHeight="1">
      <c r="A328" s="45"/>
      <c r="B328" s="45"/>
      <c r="C328" s="45"/>
      <c r="D328" s="45"/>
      <c r="E328" s="45"/>
      <c r="F328" s="45"/>
      <c r="G328" s="41"/>
      <c r="H328" s="46"/>
      <c r="I328" s="46"/>
      <c r="J328" s="46"/>
      <c r="K328" s="46"/>
      <c r="L328" s="47"/>
      <c r="M328" s="45"/>
      <c r="N328" s="45"/>
      <c r="O328" s="30"/>
      <c r="P328" s="30"/>
      <c r="Q328" s="30"/>
      <c r="R328" s="30"/>
    </row>
    <row r="329" spans="1:18" s="4" customFormat="1" ht="17.100000000000001" customHeight="1">
      <c r="A329" s="45"/>
      <c r="B329" s="45"/>
      <c r="C329" s="45"/>
      <c r="D329" s="45"/>
      <c r="E329" s="45"/>
      <c r="F329" s="45"/>
      <c r="G329" s="41"/>
      <c r="H329" s="46"/>
      <c r="I329" s="46"/>
      <c r="J329" s="46"/>
      <c r="K329" s="46"/>
      <c r="L329" s="47"/>
      <c r="M329" s="45"/>
      <c r="N329" s="45"/>
      <c r="O329" s="30"/>
      <c r="P329" s="30"/>
      <c r="Q329" s="30"/>
      <c r="R329" s="30"/>
    </row>
    <row r="330" spans="1:18" s="4" customFormat="1" ht="17.100000000000001" customHeight="1">
      <c r="A330" s="45"/>
      <c r="B330" s="45"/>
      <c r="C330" s="45"/>
      <c r="D330" s="45"/>
      <c r="E330" s="45"/>
      <c r="F330" s="45"/>
      <c r="G330" s="41"/>
      <c r="H330" s="46"/>
      <c r="I330" s="46"/>
      <c r="J330" s="46"/>
      <c r="K330" s="46"/>
      <c r="L330" s="47"/>
      <c r="M330" s="45"/>
      <c r="N330" s="45"/>
      <c r="O330" s="30"/>
      <c r="P330" s="30"/>
      <c r="Q330" s="30"/>
      <c r="R330" s="30"/>
    </row>
    <row r="331" spans="1:18" s="4" customFormat="1" ht="17.100000000000001" customHeight="1">
      <c r="A331" s="45"/>
      <c r="B331" s="45"/>
      <c r="C331" s="45"/>
      <c r="D331" s="45"/>
      <c r="E331" s="45"/>
      <c r="F331" s="45"/>
      <c r="G331" s="41"/>
      <c r="H331" s="46"/>
      <c r="I331" s="46"/>
      <c r="J331" s="46"/>
      <c r="K331" s="46"/>
      <c r="L331" s="47"/>
      <c r="M331" s="45"/>
      <c r="N331" s="45"/>
      <c r="O331" s="30"/>
      <c r="P331" s="30"/>
      <c r="Q331" s="30"/>
      <c r="R331" s="30"/>
    </row>
    <row r="332" spans="1:18" s="4" customFormat="1" ht="17.100000000000001" customHeight="1">
      <c r="A332" s="45"/>
      <c r="B332" s="45"/>
      <c r="C332" s="45"/>
      <c r="D332" s="45"/>
      <c r="E332" s="45"/>
      <c r="F332" s="45"/>
      <c r="G332" s="41"/>
      <c r="H332" s="46"/>
      <c r="I332" s="46"/>
      <c r="J332" s="46"/>
      <c r="K332" s="46"/>
      <c r="L332" s="47"/>
      <c r="M332" s="45"/>
      <c r="N332" s="45"/>
      <c r="O332" s="30"/>
      <c r="P332" s="30"/>
      <c r="Q332" s="30"/>
      <c r="R332" s="30"/>
    </row>
    <row r="333" spans="1:18" s="4" customFormat="1" ht="17.100000000000001" customHeight="1">
      <c r="A333" s="45"/>
      <c r="B333" s="45"/>
      <c r="C333" s="45"/>
      <c r="D333" s="45"/>
      <c r="E333" s="45"/>
      <c r="F333" s="45"/>
      <c r="G333" s="41"/>
      <c r="H333" s="46"/>
      <c r="I333" s="46"/>
      <c r="J333" s="46"/>
      <c r="K333" s="46"/>
      <c r="L333" s="47"/>
      <c r="M333" s="45"/>
      <c r="N333" s="45"/>
      <c r="O333" s="30"/>
      <c r="P333" s="30"/>
      <c r="Q333" s="30"/>
      <c r="R333" s="30"/>
    </row>
    <row r="334" spans="1:18" s="4" customFormat="1" ht="17.100000000000001" customHeight="1">
      <c r="A334" s="45"/>
      <c r="B334" s="45"/>
      <c r="C334" s="45"/>
      <c r="D334" s="45"/>
      <c r="E334" s="45"/>
      <c r="F334" s="45"/>
      <c r="G334" s="41"/>
      <c r="H334" s="46"/>
      <c r="I334" s="46"/>
      <c r="J334" s="46"/>
      <c r="K334" s="46"/>
      <c r="L334" s="47"/>
      <c r="M334" s="45"/>
      <c r="N334" s="45"/>
      <c r="O334" s="30"/>
      <c r="P334" s="30"/>
      <c r="Q334" s="30"/>
      <c r="R334" s="30"/>
    </row>
    <row r="335" spans="1:18" s="4" customFormat="1" ht="17.100000000000001" customHeight="1">
      <c r="A335" s="45"/>
      <c r="B335" s="45"/>
      <c r="C335" s="45"/>
      <c r="D335" s="45"/>
      <c r="E335" s="45"/>
      <c r="F335" s="45"/>
      <c r="G335" s="41"/>
      <c r="H335" s="46"/>
      <c r="I335" s="46"/>
      <c r="J335" s="46"/>
      <c r="K335" s="46"/>
      <c r="L335" s="47"/>
      <c r="M335" s="45"/>
      <c r="N335" s="45"/>
      <c r="O335" s="30"/>
      <c r="P335" s="30"/>
      <c r="Q335" s="30"/>
      <c r="R335" s="30"/>
    </row>
    <row r="336" spans="1:18" s="4" customFormat="1" ht="17.100000000000001" customHeight="1">
      <c r="A336" s="45"/>
      <c r="B336" s="45"/>
      <c r="C336" s="45"/>
      <c r="D336" s="45"/>
      <c r="E336" s="45"/>
      <c r="F336" s="45"/>
      <c r="G336" s="41"/>
      <c r="H336" s="46"/>
      <c r="I336" s="46"/>
      <c r="J336" s="46"/>
      <c r="K336" s="46"/>
      <c r="L336" s="47"/>
      <c r="M336" s="45"/>
      <c r="N336" s="45"/>
      <c r="O336" s="30"/>
      <c r="P336" s="30"/>
      <c r="Q336" s="30"/>
      <c r="R336" s="30"/>
    </row>
    <row r="337" spans="1:18" s="4" customFormat="1" ht="17.100000000000001" customHeight="1">
      <c r="A337" s="45"/>
      <c r="B337" s="45"/>
      <c r="C337" s="45"/>
      <c r="D337" s="45"/>
      <c r="E337" s="45"/>
      <c r="F337" s="45"/>
      <c r="G337" s="41"/>
      <c r="H337" s="46"/>
      <c r="I337" s="46"/>
      <c r="J337" s="46"/>
      <c r="K337" s="46"/>
      <c r="L337" s="47"/>
      <c r="M337" s="45"/>
      <c r="N337" s="45"/>
      <c r="O337" s="30"/>
      <c r="P337" s="30"/>
      <c r="Q337" s="30"/>
      <c r="R337" s="30"/>
    </row>
    <row r="338" spans="1:18" s="4" customFormat="1" ht="17.100000000000001" customHeight="1">
      <c r="A338" s="45"/>
      <c r="B338" s="45"/>
      <c r="C338" s="45"/>
      <c r="D338" s="45"/>
      <c r="E338" s="45"/>
      <c r="F338" s="45"/>
      <c r="G338" s="41"/>
      <c r="H338" s="46"/>
      <c r="I338" s="46"/>
      <c r="J338" s="46"/>
      <c r="K338" s="46"/>
      <c r="L338" s="47"/>
      <c r="M338" s="45"/>
      <c r="N338" s="45"/>
      <c r="O338" s="30"/>
      <c r="P338" s="30"/>
      <c r="Q338" s="30"/>
      <c r="R338" s="30"/>
    </row>
    <row r="339" spans="1:18" s="4" customFormat="1" ht="17.100000000000001" customHeight="1">
      <c r="A339" s="45"/>
      <c r="B339" s="45"/>
      <c r="C339" s="45"/>
      <c r="D339" s="45"/>
      <c r="E339" s="45"/>
      <c r="F339" s="45"/>
      <c r="G339" s="41"/>
      <c r="H339" s="46"/>
      <c r="I339" s="46"/>
      <c r="J339" s="46"/>
      <c r="K339" s="46"/>
      <c r="L339" s="47"/>
      <c r="M339" s="45"/>
      <c r="N339" s="45"/>
      <c r="O339" s="30"/>
      <c r="P339" s="30"/>
      <c r="Q339" s="30"/>
      <c r="R339" s="30"/>
    </row>
    <row r="340" spans="1:18" s="4" customFormat="1" ht="17.100000000000001" customHeight="1">
      <c r="A340" s="45"/>
      <c r="B340" s="45"/>
      <c r="C340" s="45"/>
      <c r="D340" s="45"/>
      <c r="E340" s="45"/>
      <c r="F340" s="45"/>
      <c r="G340" s="41"/>
      <c r="H340" s="46"/>
      <c r="I340" s="46"/>
      <c r="J340" s="46"/>
      <c r="K340" s="46"/>
      <c r="L340" s="47"/>
      <c r="M340" s="45"/>
      <c r="N340" s="45"/>
      <c r="O340" s="30"/>
      <c r="P340" s="30"/>
      <c r="Q340" s="30"/>
      <c r="R340" s="30"/>
    </row>
    <row r="341" spans="1:18" s="4" customFormat="1" ht="17.100000000000001" customHeight="1">
      <c r="A341" s="45"/>
      <c r="B341" s="45"/>
      <c r="C341" s="45"/>
      <c r="D341" s="45"/>
      <c r="E341" s="45"/>
      <c r="F341" s="45"/>
      <c r="G341" s="41"/>
      <c r="H341" s="46"/>
      <c r="I341" s="46"/>
      <c r="J341" s="46"/>
      <c r="K341" s="46"/>
      <c r="L341" s="47"/>
      <c r="M341" s="45"/>
      <c r="N341" s="45"/>
      <c r="O341" s="30"/>
      <c r="P341" s="30"/>
      <c r="Q341" s="30"/>
      <c r="R341" s="30"/>
    </row>
    <row r="342" spans="1:18" s="4" customFormat="1" ht="17.100000000000001" customHeight="1">
      <c r="A342" s="45"/>
      <c r="B342" s="45"/>
      <c r="C342" s="45"/>
      <c r="D342" s="45"/>
      <c r="E342" s="45"/>
      <c r="F342" s="45"/>
      <c r="G342" s="41"/>
      <c r="H342" s="46"/>
      <c r="I342" s="46"/>
      <c r="J342" s="46"/>
      <c r="K342" s="46"/>
      <c r="L342" s="47"/>
      <c r="M342" s="45"/>
      <c r="N342" s="45"/>
      <c r="O342" s="30"/>
      <c r="P342" s="30"/>
      <c r="Q342" s="30"/>
      <c r="R342" s="30"/>
    </row>
    <row r="343" spans="1:18" s="4" customFormat="1" ht="17.100000000000001" customHeight="1">
      <c r="A343" s="45"/>
      <c r="B343" s="45"/>
      <c r="C343" s="45"/>
      <c r="D343" s="45"/>
      <c r="E343" s="45"/>
      <c r="F343" s="45"/>
      <c r="G343" s="41"/>
      <c r="H343" s="46"/>
      <c r="I343" s="46"/>
      <c r="J343" s="46"/>
      <c r="K343" s="46"/>
      <c r="L343" s="47"/>
      <c r="M343" s="45"/>
      <c r="N343" s="45"/>
      <c r="O343" s="30"/>
      <c r="P343" s="30"/>
      <c r="Q343" s="30"/>
      <c r="R343" s="30"/>
    </row>
    <row r="344" spans="1:18" s="4" customFormat="1" ht="17.100000000000001" customHeight="1">
      <c r="A344" s="45"/>
      <c r="B344" s="45"/>
      <c r="C344" s="45"/>
      <c r="D344" s="45"/>
      <c r="E344" s="45"/>
      <c r="F344" s="45"/>
      <c r="G344" s="41"/>
      <c r="H344" s="46"/>
      <c r="I344" s="46"/>
      <c r="J344" s="46"/>
      <c r="K344" s="46"/>
      <c r="L344" s="47"/>
      <c r="M344" s="45"/>
      <c r="N344" s="45"/>
      <c r="O344" s="30"/>
      <c r="P344" s="30"/>
      <c r="Q344" s="30"/>
      <c r="R344" s="30"/>
    </row>
    <row r="345" spans="1:18" s="4" customFormat="1" ht="17.100000000000001" customHeight="1">
      <c r="A345" s="45"/>
      <c r="B345" s="45"/>
      <c r="C345" s="45"/>
      <c r="D345" s="45"/>
      <c r="E345" s="45"/>
      <c r="F345" s="45"/>
      <c r="G345" s="41"/>
      <c r="H345" s="46"/>
      <c r="I345" s="46"/>
      <c r="J345" s="46"/>
      <c r="K345" s="46"/>
      <c r="L345" s="47"/>
      <c r="M345" s="45"/>
      <c r="N345" s="45"/>
      <c r="O345" s="30"/>
      <c r="P345" s="30"/>
      <c r="Q345" s="30"/>
      <c r="R345" s="30"/>
    </row>
    <row r="346" spans="1:18" s="4" customFormat="1" ht="17.100000000000001" customHeight="1">
      <c r="A346" s="45"/>
      <c r="B346" s="45"/>
      <c r="C346" s="45"/>
      <c r="D346" s="45"/>
      <c r="E346" s="45"/>
      <c r="F346" s="45"/>
      <c r="G346" s="41"/>
      <c r="H346" s="46"/>
      <c r="I346" s="46"/>
      <c r="J346" s="46"/>
      <c r="K346" s="46"/>
      <c r="L346" s="47"/>
      <c r="M346" s="45"/>
      <c r="N346" s="45"/>
      <c r="O346" s="30"/>
      <c r="P346" s="30"/>
      <c r="Q346" s="30"/>
      <c r="R346" s="30"/>
    </row>
    <row r="347" spans="1:18" s="4" customFormat="1" ht="17.100000000000001" customHeight="1">
      <c r="A347" s="45"/>
      <c r="B347" s="45"/>
      <c r="C347" s="45"/>
      <c r="D347" s="45"/>
      <c r="E347" s="45"/>
      <c r="F347" s="45"/>
      <c r="G347" s="41"/>
      <c r="H347" s="46"/>
      <c r="I347" s="46"/>
      <c r="J347" s="46"/>
      <c r="K347" s="46"/>
      <c r="L347" s="47"/>
      <c r="M347" s="45"/>
      <c r="N347" s="45"/>
      <c r="O347" s="30"/>
      <c r="P347" s="30"/>
      <c r="Q347" s="30"/>
      <c r="R347" s="30"/>
    </row>
    <row r="348" spans="1:18" s="4" customFormat="1" ht="17.100000000000001" customHeight="1">
      <c r="A348" s="45"/>
      <c r="B348" s="45"/>
      <c r="C348" s="45"/>
      <c r="D348" s="45"/>
      <c r="E348" s="45"/>
      <c r="F348" s="45"/>
      <c r="G348" s="41"/>
      <c r="H348" s="46"/>
      <c r="I348" s="46"/>
      <c r="J348" s="46"/>
      <c r="K348" s="46"/>
      <c r="L348" s="47"/>
      <c r="M348" s="45"/>
      <c r="N348" s="45"/>
      <c r="O348" s="30"/>
      <c r="P348" s="30"/>
      <c r="Q348" s="30"/>
      <c r="R348" s="30"/>
    </row>
    <row r="349" spans="1:18" s="4" customFormat="1" ht="17.100000000000001" customHeight="1">
      <c r="A349" s="45"/>
      <c r="B349" s="45"/>
      <c r="C349" s="45"/>
      <c r="D349" s="45"/>
      <c r="E349" s="45"/>
      <c r="F349" s="45"/>
      <c r="G349" s="41"/>
      <c r="H349" s="46"/>
      <c r="I349" s="46"/>
      <c r="J349" s="46"/>
      <c r="K349" s="46"/>
      <c r="L349" s="47"/>
      <c r="M349" s="45"/>
      <c r="N349" s="45"/>
      <c r="O349" s="30"/>
      <c r="P349" s="30"/>
      <c r="Q349" s="30"/>
      <c r="R349" s="30"/>
    </row>
    <row r="350" spans="1:18" s="4" customFormat="1" ht="17.100000000000001" customHeight="1">
      <c r="A350" s="45"/>
      <c r="B350" s="45"/>
      <c r="C350" s="45"/>
      <c r="D350" s="45"/>
      <c r="E350" s="45"/>
      <c r="F350" s="45"/>
      <c r="G350" s="41"/>
      <c r="H350" s="46"/>
      <c r="I350" s="46"/>
      <c r="J350" s="46"/>
      <c r="K350" s="46"/>
      <c r="L350" s="47"/>
      <c r="M350" s="45"/>
      <c r="N350" s="45"/>
      <c r="O350" s="30"/>
      <c r="P350" s="30"/>
      <c r="Q350" s="30"/>
      <c r="R350" s="30"/>
    </row>
    <row r="351" spans="1:18" s="4" customFormat="1" ht="17.100000000000001" customHeight="1">
      <c r="A351" s="45"/>
      <c r="B351" s="45"/>
      <c r="C351" s="45"/>
      <c r="D351" s="45"/>
      <c r="E351" s="45"/>
      <c r="F351" s="45"/>
      <c r="G351" s="41"/>
      <c r="H351" s="46"/>
      <c r="I351" s="46"/>
      <c r="J351" s="46"/>
      <c r="K351" s="46"/>
      <c r="L351" s="47"/>
      <c r="M351" s="45"/>
      <c r="N351" s="45"/>
      <c r="O351" s="30"/>
      <c r="P351" s="30"/>
      <c r="Q351" s="30"/>
      <c r="R351" s="30"/>
    </row>
    <row r="352" spans="1:18" s="4" customFormat="1" ht="17.100000000000001" customHeight="1">
      <c r="A352" s="45"/>
      <c r="B352" s="45"/>
      <c r="C352" s="45"/>
      <c r="D352" s="45"/>
      <c r="E352" s="45"/>
      <c r="F352" s="45"/>
      <c r="G352" s="41"/>
      <c r="H352" s="46"/>
      <c r="I352" s="46"/>
      <c r="J352" s="46"/>
      <c r="K352" s="46"/>
      <c r="L352" s="47"/>
      <c r="M352" s="45"/>
      <c r="N352" s="45"/>
      <c r="O352" s="30"/>
      <c r="P352" s="30"/>
      <c r="Q352" s="30"/>
      <c r="R352" s="30"/>
    </row>
    <row r="353" spans="1:18" s="4" customFormat="1" ht="17.100000000000001" customHeight="1">
      <c r="A353" s="45"/>
      <c r="B353" s="45"/>
      <c r="C353" s="45"/>
      <c r="D353" s="45"/>
      <c r="E353" s="45"/>
      <c r="F353" s="45"/>
      <c r="G353" s="41"/>
      <c r="H353" s="46"/>
      <c r="I353" s="46"/>
      <c r="J353" s="46"/>
      <c r="K353" s="46"/>
      <c r="L353" s="47"/>
      <c r="M353" s="45"/>
      <c r="N353" s="45"/>
      <c r="O353" s="30"/>
      <c r="P353" s="30"/>
      <c r="Q353" s="30"/>
      <c r="R353" s="30"/>
    </row>
    <row r="354" spans="1:18" s="4" customFormat="1" ht="17.100000000000001" customHeight="1">
      <c r="A354" s="45"/>
      <c r="B354" s="45"/>
      <c r="C354" s="45"/>
      <c r="D354" s="45"/>
      <c r="E354" s="45"/>
      <c r="F354" s="45"/>
      <c r="G354" s="41"/>
      <c r="H354" s="46"/>
      <c r="I354" s="46"/>
      <c r="J354" s="46"/>
      <c r="K354" s="46"/>
      <c r="L354" s="47"/>
      <c r="M354" s="45"/>
      <c r="N354" s="45"/>
      <c r="O354" s="30"/>
      <c r="P354" s="30"/>
      <c r="Q354" s="30"/>
      <c r="R354" s="30"/>
    </row>
    <row r="355" spans="1:18" s="4" customFormat="1" ht="17.100000000000001" customHeight="1">
      <c r="A355" s="45"/>
      <c r="B355" s="45"/>
      <c r="C355" s="45"/>
      <c r="D355" s="45"/>
      <c r="E355" s="45"/>
      <c r="F355" s="45"/>
      <c r="G355" s="41"/>
      <c r="H355" s="46"/>
      <c r="I355" s="46"/>
      <c r="J355" s="46"/>
      <c r="K355" s="46"/>
      <c r="L355" s="47"/>
      <c r="M355" s="45"/>
      <c r="N355" s="45"/>
      <c r="O355" s="30"/>
      <c r="P355" s="30"/>
      <c r="Q355" s="30"/>
      <c r="R355" s="30"/>
    </row>
    <row r="356" spans="1:18" s="4" customFormat="1" ht="17.100000000000001" customHeight="1">
      <c r="A356" s="45"/>
      <c r="B356" s="45"/>
      <c r="C356" s="45"/>
      <c r="D356" s="45"/>
      <c r="E356" s="45"/>
      <c r="F356" s="45"/>
      <c r="G356" s="41"/>
      <c r="H356" s="46"/>
      <c r="I356" s="46"/>
      <c r="J356" s="46"/>
      <c r="K356" s="46"/>
      <c r="L356" s="47"/>
      <c r="M356" s="45"/>
      <c r="N356" s="45"/>
      <c r="O356" s="30"/>
      <c r="P356" s="30"/>
      <c r="Q356" s="30"/>
      <c r="R356" s="30"/>
    </row>
    <row r="357" spans="1:18" s="4" customFormat="1" ht="17.100000000000001" customHeight="1">
      <c r="A357" s="45"/>
      <c r="B357" s="45"/>
      <c r="C357" s="45"/>
      <c r="D357" s="45"/>
      <c r="E357" s="45"/>
      <c r="F357" s="45"/>
      <c r="G357" s="41"/>
      <c r="H357" s="46"/>
      <c r="I357" s="46"/>
      <c r="J357" s="46"/>
      <c r="K357" s="46"/>
      <c r="L357" s="47"/>
      <c r="M357" s="45"/>
      <c r="N357" s="45"/>
      <c r="O357" s="30"/>
      <c r="P357" s="30"/>
      <c r="Q357" s="30"/>
      <c r="R357" s="30"/>
    </row>
    <row r="358" spans="1:18" s="4" customFormat="1" ht="17.100000000000001" customHeight="1">
      <c r="A358" s="45"/>
      <c r="B358" s="45"/>
      <c r="C358" s="45"/>
      <c r="D358" s="45"/>
      <c r="E358" s="45"/>
      <c r="F358" s="45"/>
      <c r="G358" s="41"/>
      <c r="H358" s="46"/>
      <c r="I358" s="46"/>
      <c r="J358" s="46"/>
      <c r="K358" s="46"/>
      <c r="L358" s="47"/>
      <c r="M358" s="45"/>
      <c r="N358" s="45"/>
      <c r="O358" s="30"/>
      <c r="P358" s="30"/>
      <c r="Q358" s="30"/>
      <c r="R358" s="30"/>
    </row>
    <row r="359" spans="1:18" s="4" customFormat="1" ht="17.100000000000001" customHeight="1">
      <c r="A359" s="45"/>
      <c r="B359" s="45"/>
      <c r="C359" s="45"/>
      <c r="D359" s="45"/>
      <c r="E359" s="45"/>
      <c r="F359" s="45"/>
      <c r="G359" s="41"/>
      <c r="H359" s="46"/>
      <c r="I359" s="46"/>
      <c r="J359" s="46"/>
      <c r="K359" s="46"/>
      <c r="L359" s="47"/>
      <c r="M359" s="45"/>
      <c r="N359" s="45"/>
      <c r="O359" s="30"/>
      <c r="P359" s="30"/>
      <c r="Q359" s="30"/>
      <c r="R359" s="30"/>
    </row>
    <row r="360" spans="1:18" s="4" customFormat="1" ht="17.100000000000001" customHeight="1">
      <c r="A360" s="45"/>
      <c r="B360" s="45"/>
      <c r="C360" s="45"/>
      <c r="D360" s="45"/>
      <c r="E360" s="45"/>
      <c r="F360" s="45"/>
      <c r="G360" s="41"/>
      <c r="H360" s="46"/>
      <c r="I360" s="46"/>
      <c r="J360" s="46"/>
      <c r="K360" s="46"/>
      <c r="L360" s="47"/>
      <c r="M360" s="45"/>
      <c r="N360" s="45"/>
      <c r="O360" s="30"/>
      <c r="P360" s="30"/>
      <c r="Q360" s="30"/>
      <c r="R360" s="30"/>
    </row>
    <row r="361" spans="1:18" s="4" customFormat="1" ht="17.100000000000001" customHeight="1">
      <c r="A361" s="45"/>
      <c r="B361" s="45"/>
      <c r="C361" s="45"/>
      <c r="D361" s="45"/>
      <c r="E361" s="45"/>
      <c r="F361" s="45"/>
      <c r="G361" s="41"/>
      <c r="H361" s="46"/>
      <c r="I361" s="46"/>
      <c r="J361" s="46"/>
      <c r="K361" s="46"/>
      <c r="L361" s="47"/>
      <c r="M361" s="45"/>
      <c r="N361" s="45"/>
      <c r="O361" s="30"/>
      <c r="P361" s="30"/>
      <c r="Q361" s="30"/>
      <c r="R361" s="30"/>
    </row>
    <row r="362" spans="1:18" s="4" customFormat="1" ht="17.100000000000001" customHeight="1">
      <c r="A362" s="45"/>
      <c r="B362" s="45"/>
      <c r="C362" s="45"/>
      <c r="D362" s="45"/>
      <c r="E362" s="45"/>
      <c r="F362" s="45"/>
      <c r="G362" s="41"/>
      <c r="H362" s="46"/>
      <c r="I362" s="46"/>
      <c r="J362" s="46"/>
      <c r="K362" s="46"/>
      <c r="L362" s="47"/>
      <c r="M362" s="45"/>
      <c r="N362" s="45"/>
      <c r="O362" s="30"/>
      <c r="P362" s="30"/>
      <c r="Q362" s="30"/>
      <c r="R362" s="30"/>
    </row>
    <row r="363" spans="1:18" s="4" customFormat="1" ht="17.100000000000001" customHeight="1">
      <c r="A363" s="45"/>
      <c r="B363" s="45"/>
      <c r="C363" s="45"/>
      <c r="D363" s="45"/>
      <c r="E363" s="45"/>
      <c r="F363" s="45"/>
      <c r="G363" s="41"/>
      <c r="H363" s="46"/>
      <c r="I363" s="46"/>
      <c r="J363" s="46"/>
      <c r="K363" s="46"/>
      <c r="L363" s="47"/>
      <c r="M363" s="45"/>
      <c r="N363" s="45"/>
      <c r="O363" s="30"/>
      <c r="P363" s="30"/>
      <c r="Q363" s="30"/>
      <c r="R363" s="30"/>
    </row>
    <row r="364" spans="1:18" s="4" customFormat="1" ht="17.100000000000001" customHeight="1">
      <c r="A364" s="45"/>
      <c r="B364" s="45"/>
      <c r="C364" s="45"/>
      <c r="D364" s="45"/>
      <c r="E364" s="45"/>
      <c r="F364" s="45"/>
      <c r="G364" s="41"/>
      <c r="H364" s="46"/>
      <c r="I364" s="46"/>
      <c r="J364" s="46"/>
      <c r="K364" s="46"/>
      <c r="L364" s="47"/>
      <c r="M364" s="45"/>
      <c r="N364" s="45"/>
      <c r="O364" s="30"/>
      <c r="P364" s="30"/>
      <c r="Q364" s="30"/>
      <c r="R364" s="30"/>
    </row>
    <row r="365" spans="1:18" s="4" customFormat="1" ht="17.100000000000001" customHeight="1">
      <c r="A365" s="45"/>
      <c r="B365" s="45"/>
      <c r="C365" s="45"/>
      <c r="D365" s="45"/>
      <c r="E365" s="45"/>
      <c r="F365" s="45"/>
      <c r="G365" s="41"/>
      <c r="H365" s="46"/>
      <c r="I365" s="46"/>
      <c r="J365" s="46"/>
      <c r="K365" s="46"/>
      <c r="L365" s="47"/>
      <c r="M365" s="45"/>
      <c r="N365" s="45"/>
      <c r="O365" s="30"/>
      <c r="P365" s="30"/>
      <c r="Q365" s="30"/>
      <c r="R365" s="30"/>
    </row>
    <row r="366" spans="1:18" s="4" customFormat="1" ht="17.100000000000001" customHeight="1">
      <c r="A366" s="45"/>
      <c r="B366" s="45"/>
      <c r="C366" s="45"/>
      <c r="D366" s="45"/>
      <c r="E366" s="45"/>
      <c r="F366" s="45"/>
      <c r="G366" s="41"/>
      <c r="H366" s="46"/>
      <c r="I366" s="46"/>
      <c r="J366" s="46"/>
      <c r="K366" s="46"/>
      <c r="L366" s="47"/>
      <c r="M366" s="45"/>
      <c r="N366" s="45"/>
      <c r="O366" s="30"/>
      <c r="P366" s="30"/>
      <c r="Q366" s="30"/>
      <c r="R366" s="30"/>
    </row>
    <row r="367" spans="1:18" s="4" customFormat="1" ht="17.100000000000001" customHeight="1">
      <c r="A367" s="45"/>
      <c r="B367" s="45"/>
      <c r="C367" s="45"/>
      <c r="D367" s="45"/>
      <c r="E367" s="45"/>
      <c r="F367" s="45"/>
      <c r="G367" s="41"/>
      <c r="H367" s="46"/>
      <c r="I367" s="46"/>
      <c r="J367" s="46"/>
      <c r="K367" s="46"/>
      <c r="L367" s="47"/>
      <c r="M367" s="45"/>
      <c r="N367" s="45"/>
      <c r="O367" s="30"/>
      <c r="P367" s="30"/>
      <c r="Q367" s="30"/>
      <c r="R367" s="30"/>
    </row>
    <row r="368" spans="1:18" s="4" customFormat="1" ht="17.100000000000001" customHeight="1">
      <c r="A368" s="45"/>
      <c r="B368" s="45"/>
      <c r="C368" s="45"/>
      <c r="D368" s="45"/>
      <c r="E368" s="45"/>
      <c r="F368" s="45"/>
      <c r="G368" s="41"/>
      <c r="H368" s="46"/>
      <c r="I368" s="46"/>
      <c r="J368" s="46"/>
      <c r="K368" s="46"/>
      <c r="L368" s="47"/>
      <c r="M368" s="45"/>
      <c r="N368" s="45"/>
      <c r="O368" s="30"/>
      <c r="P368" s="30"/>
      <c r="Q368" s="30"/>
      <c r="R368" s="30"/>
    </row>
    <row r="369" spans="1:18" s="4" customFormat="1" ht="17.100000000000001" customHeight="1">
      <c r="A369" s="45"/>
      <c r="B369" s="45"/>
      <c r="C369" s="45"/>
      <c r="D369" s="45"/>
      <c r="E369" s="45"/>
      <c r="F369" s="45"/>
      <c r="G369" s="41"/>
      <c r="H369" s="46"/>
      <c r="I369" s="46"/>
      <c r="J369" s="46"/>
      <c r="K369" s="46"/>
      <c r="L369" s="47"/>
      <c r="M369" s="45"/>
      <c r="N369" s="45"/>
      <c r="O369" s="30"/>
      <c r="P369" s="30"/>
      <c r="Q369" s="30"/>
      <c r="R369" s="30"/>
    </row>
    <row r="370" spans="1:18" s="4" customFormat="1" ht="17.100000000000001" customHeight="1">
      <c r="A370" s="45"/>
      <c r="B370" s="45"/>
      <c r="C370" s="45"/>
      <c r="D370" s="45"/>
      <c r="E370" s="45"/>
      <c r="F370" s="45"/>
      <c r="G370" s="41"/>
      <c r="H370" s="46"/>
      <c r="I370" s="46"/>
      <c r="J370" s="46"/>
      <c r="K370" s="46"/>
      <c r="L370" s="47"/>
      <c r="M370" s="45"/>
      <c r="N370" s="45"/>
      <c r="O370" s="30"/>
      <c r="P370" s="30"/>
      <c r="Q370" s="30"/>
      <c r="R370" s="30"/>
    </row>
    <row r="371" spans="1:18" s="4" customFormat="1" ht="17.100000000000001" customHeight="1">
      <c r="A371" s="45"/>
      <c r="B371" s="45"/>
      <c r="C371" s="45"/>
      <c r="D371" s="45"/>
      <c r="E371" s="45"/>
      <c r="F371" s="45"/>
      <c r="G371" s="41"/>
      <c r="H371" s="46"/>
      <c r="I371" s="46"/>
      <c r="J371" s="46"/>
      <c r="K371" s="46"/>
      <c r="L371" s="47"/>
      <c r="M371" s="45"/>
      <c r="N371" s="45"/>
      <c r="O371" s="30"/>
      <c r="P371" s="30"/>
      <c r="Q371" s="30"/>
      <c r="R371" s="30"/>
    </row>
    <row r="372" spans="1:18" s="4" customFormat="1" ht="17.100000000000001" customHeight="1">
      <c r="A372" s="45"/>
      <c r="B372" s="45"/>
      <c r="C372" s="45"/>
      <c r="D372" s="45"/>
      <c r="E372" s="45"/>
      <c r="F372" s="45"/>
      <c r="G372" s="41"/>
      <c r="H372" s="46"/>
      <c r="I372" s="46"/>
      <c r="J372" s="46"/>
      <c r="K372" s="46"/>
      <c r="L372" s="47"/>
      <c r="M372" s="45"/>
      <c r="N372" s="45"/>
      <c r="O372" s="30"/>
      <c r="P372" s="30"/>
      <c r="Q372" s="30"/>
      <c r="R372" s="30"/>
    </row>
    <row r="373" spans="1:18" s="4" customFormat="1" ht="17.100000000000001" customHeight="1">
      <c r="A373" s="45"/>
      <c r="B373" s="45"/>
      <c r="C373" s="45"/>
      <c r="D373" s="45"/>
      <c r="E373" s="45"/>
      <c r="F373" s="45"/>
      <c r="G373" s="41"/>
      <c r="H373" s="46"/>
      <c r="I373" s="46"/>
      <c r="J373" s="46"/>
      <c r="K373" s="46"/>
      <c r="L373" s="47"/>
      <c r="M373" s="45"/>
      <c r="N373" s="45"/>
      <c r="O373" s="30"/>
      <c r="P373" s="30"/>
      <c r="Q373" s="30"/>
      <c r="R373" s="30"/>
    </row>
    <row r="374" spans="1:18" s="4" customFormat="1" ht="17.100000000000001" customHeight="1">
      <c r="A374" s="45"/>
      <c r="B374" s="45"/>
      <c r="C374" s="45"/>
      <c r="D374" s="45"/>
      <c r="E374" s="45"/>
      <c r="F374" s="45"/>
      <c r="G374" s="41"/>
      <c r="H374" s="46"/>
      <c r="I374" s="46"/>
      <c r="J374" s="46"/>
      <c r="K374" s="46"/>
      <c r="L374" s="47"/>
      <c r="M374" s="45"/>
      <c r="N374" s="45"/>
      <c r="O374" s="30"/>
      <c r="P374" s="30"/>
      <c r="Q374" s="30"/>
      <c r="R374" s="30"/>
    </row>
    <row r="375" spans="1:18" s="4" customFormat="1" ht="17.100000000000001" customHeight="1">
      <c r="A375" s="45"/>
      <c r="B375" s="45"/>
      <c r="C375" s="45"/>
      <c r="D375" s="45"/>
      <c r="E375" s="45"/>
      <c r="F375" s="45"/>
      <c r="G375" s="41"/>
      <c r="H375" s="46"/>
      <c r="I375" s="46"/>
      <c r="J375" s="46"/>
      <c r="K375" s="46"/>
      <c r="L375" s="47"/>
      <c r="M375" s="45"/>
      <c r="N375" s="45"/>
      <c r="O375" s="30"/>
      <c r="P375" s="30"/>
      <c r="Q375" s="30"/>
      <c r="R375" s="30"/>
    </row>
    <row r="376" spans="1:18" s="4" customFormat="1" ht="17.100000000000001" customHeight="1">
      <c r="A376" s="45"/>
      <c r="B376" s="45"/>
      <c r="C376" s="45"/>
      <c r="D376" s="45"/>
      <c r="E376" s="45"/>
      <c r="F376" s="45"/>
      <c r="G376" s="41"/>
      <c r="H376" s="46"/>
      <c r="I376" s="46"/>
      <c r="J376" s="46"/>
      <c r="K376" s="46"/>
      <c r="L376" s="47"/>
      <c r="M376" s="45"/>
      <c r="N376" s="45"/>
      <c r="O376" s="30"/>
      <c r="P376" s="30"/>
      <c r="Q376" s="30"/>
      <c r="R376" s="30"/>
    </row>
    <row r="377" spans="1:18" s="4" customFormat="1" ht="17.100000000000001" customHeight="1">
      <c r="A377" s="45"/>
      <c r="B377" s="45"/>
      <c r="C377" s="45"/>
      <c r="D377" s="45"/>
      <c r="E377" s="45"/>
      <c r="F377" s="45"/>
      <c r="G377" s="41"/>
      <c r="H377" s="46"/>
      <c r="I377" s="46"/>
      <c r="J377" s="46"/>
      <c r="K377" s="46"/>
      <c r="L377" s="47"/>
      <c r="M377" s="45"/>
      <c r="N377" s="45"/>
      <c r="O377" s="30"/>
      <c r="P377" s="30"/>
      <c r="Q377" s="30"/>
      <c r="R377" s="30"/>
    </row>
    <row r="378" spans="1:18" s="4" customFormat="1" ht="17.100000000000001" customHeight="1">
      <c r="A378" s="45"/>
      <c r="B378" s="45"/>
      <c r="C378" s="45"/>
      <c r="D378" s="45"/>
      <c r="E378" s="45"/>
      <c r="F378" s="45"/>
      <c r="G378" s="41"/>
      <c r="H378" s="46"/>
      <c r="I378" s="46"/>
      <c r="J378" s="46"/>
      <c r="K378" s="46"/>
      <c r="L378" s="47"/>
      <c r="M378" s="45"/>
      <c r="N378" s="45"/>
      <c r="O378" s="30"/>
      <c r="P378" s="30"/>
      <c r="Q378" s="30"/>
      <c r="R378" s="30"/>
    </row>
    <row r="379" spans="1:18" s="4" customFormat="1" ht="17.100000000000001" customHeight="1">
      <c r="A379" s="45"/>
      <c r="B379" s="45"/>
      <c r="C379" s="45"/>
      <c r="D379" s="45"/>
      <c r="E379" s="45"/>
      <c r="F379" s="45"/>
      <c r="G379" s="41"/>
      <c r="H379" s="46"/>
      <c r="I379" s="46"/>
      <c r="J379" s="46"/>
      <c r="K379" s="46"/>
      <c r="L379" s="47"/>
      <c r="M379" s="45"/>
      <c r="N379" s="45"/>
      <c r="O379" s="30"/>
      <c r="P379" s="30"/>
      <c r="Q379" s="30"/>
      <c r="R379" s="30"/>
    </row>
    <row r="380" spans="1:18" s="4" customFormat="1" ht="17.100000000000001" customHeight="1">
      <c r="A380" s="45"/>
      <c r="B380" s="45"/>
      <c r="C380" s="45"/>
      <c r="D380" s="45"/>
      <c r="E380" s="45"/>
      <c r="F380" s="45"/>
      <c r="G380" s="41"/>
      <c r="H380" s="46"/>
      <c r="I380" s="46"/>
      <c r="J380" s="46"/>
      <c r="K380" s="46"/>
      <c r="L380" s="47"/>
      <c r="M380" s="45"/>
      <c r="N380" s="45"/>
      <c r="O380" s="30"/>
      <c r="P380" s="30"/>
      <c r="Q380" s="30"/>
      <c r="R380" s="30"/>
    </row>
    <row r="381" spans="1:18" s="4" customFormat="1" ht="17.100000000000001" customHeight="1">
      <c r="A381" s="45"/>
      <c r="B381" s="45"/>
      <c r="C381" s="45"/>
      <c r="D381" s="45"/>
      <c r="E381" s="45"/>
      <c r="F381" s="45"/>
      <c r="G381" s="41"/>
      <c r="H381" s="46"/>
      <c r="I381" s="46"/>
      <c r="J381" s="46"/>
      <c r="K381" s="46"/>
      <c r="L381" s="47"/>
      <c r="M381" s="45"/>
      <c r="N381" s="45"/>
      <c r="O381" s="30"/>
      <c r="P381" s="30"/>
      <c r="Q381" s="30"/>
      <c r="R381" s="30"/>
    </row>
    <row r="382" spans="1:18" s="4" customFormat="1" ht="17.100000000000001" customHeight="1">
      <c r="A382" s="45"/>
      <c r="B382" s="45"/>
      <c r="C382" s="45"/>
      <c r="D382" s="45"/>
      <c r="E382" s="45"/>
      <c r="F382" s="45"/>
      <c r="G382" s="41"/>
      <c r="H382" s="46"/>
      <c r="I382" s="46"/>
      <c r="J382" s="46"/>
      <c r="K382" s="46"/>
      <c r="L382" s="47"/>
      <c r="M382" s="45"/>
      <c r="N382" s="45"/>
      <c r="O382" s="30"/>
      <c r="P382" s="30"/>
      <c r="Q382" s="30"/>
      <c r="R382" s="30"/>
    </row>
    <row r="383" spans="1:18" s="4" customFormat="1" ht="17.100000000000001" customHeight="1">
      <c r="A383" s="45"/>
      <c r="B383" s="45"/>
      <c r="C383" s="45"/>
      <c r="D383" s="45"/>
      <c r="E383" s="45"/>
      <c r="F383" s="45"/>
      <c r="G383" s="41"/>
      <c r="H383" s="46"/>
      <c r="I383" s="46"/>
      <c r="J383" s="46"/>
      <c r="K383" s="46"/>
      <c r="L383" s="47"/>
      <c r="M383" s="45"/>
      <c r="N383" s="45"/>
      <c r="O383" s="30"/>
      <c r="P383" s="30"/>
      <c r="Q383" s="30"/>
      <c r="R383" s="30"/>
    </row>
    <row r="384" spans="1:18" s="4" customFormat="1" ht="17.100000000000001" customHeight="1">
      <c r="A384" s="45"/>
      <c r="B384" s="45"/>
      <c r="C384" s="45"/>
      <c r="D384" s="45"/>
      <c r="E384" s="45"/>
      <c r="F384" s="45"/>
      <c r="G384" s="41"/>
      <c r="H384" s="46"/>
      <c r="I384" s="46"/>
      <c r="J384" s="46"/>
      <c r="K384" s="46"/>
      <c r="L384" s="47"/>
      <c r="M384" s="45"/>
      <c r="N384" s="45"/>
      <c r="O384" s="30"/>
      <c r="P384" s="30"/>
      <c r="Q384" s="30"/>
      <c r="R384" s="30"/>
    </row>
    <row r="385" spans="1:18" s="4" customFormat="1" ht="17.100000000000001" customHeight="1">
      <c r="A385" s="45"/>
      <c r="B385" s="45"/>
      <c r="C385" s="45"/>
      <c r="D385" s="45"/>
      <c r="E385" s="45"/>
      <c r="F385" s="45"/>
      <c r="G385" s="41"/>
      <c r="H385" s="46"/>
      <c r="I385" s="46"/>
      <c r="J385" s="46"/>
      <c r="K385" s="46"/>
      <c r="L385" s="47"/>
      <c r="M385" s="45"/>
      <c r="N385" s="45"/>
      <c r="O385" s="30"/>
      <c r="P385" s="30"/>
      <c r="Q385" s="30"/>
      <c r="R385" s="30"/>
    </row>
    <row r="386" spans="1:18" s="4" customFormat="1" ht="17.100000000000001" customHeight="1">
      <c r="A386" s="45"/>
      <c r="B386" s="45"/>
      <c r="C386" s="45"/>
      <c r="D386" s="45"/>
      <c r="E386" s="45"/>
      <c r="F386" s="45"/>
      <c r="G386" s="41"/>
      <c r="H386" s="46"/>
      <c r="I386" s="46"/>
      <c r="J386" s="46"/>
      <c r="K386" s="46"/>
      <c r="L386" s="47"/>
      <c r="M386" s="45"/>
      <c r="N386" s="45"/>
      <c r="O386" s="30"/>
      <c r="P386" s="30"/>
      <c r="Q386" s="30"/>
      <c r="R386" s="30"/>
    </row>
    <row r="387" spans="1:18" s="4" customFormat="1" ht="17.100000000000001" customHeight="1">
      <c r="A387" s="45"/>
      <c r="B387" s="45"/>
      <c r="C387" s="45"/>
      <c r="D387" s="45"/>
      <c r="E387" s="45"/>
      <c r="F387" s="45"/>
      <c r="G387" s="41"/>
      <c r="H387" s="46"/>
      <c r="I387" s="46"/>
      <c r="J387" s="46"/>
      <c r="K387" s="46"/>
      <c r="L387" s="47"/>
      <c r="M387" s="45"/>
      <c r="N387" s="45"/>
      <c r="O387" s="30"/>
      <c r="P387" s="30"/>
      <c r="Q387" s="30"/>
      <c r="R387" s="30"/>
    </row>
    <row r="388" spans="1:18" s="4" customFormat="1" ht="17.100000000000001" customHeight="1">
      <c r="A388" s="45"/>
      <c r="B388" s="45"/>
      <c r="C388" s="45"/>
      <c r="D388" s="45"/>
      <c r="E388" s="45"/>
      <c r="F388" s="45"/>
      <c r="G388" s="41"/>
      <c r="H388" s="46"/>
      <c r="I388" s="46"/>
      <c r="J388" s="46"/>
      <c r="K388" s="46"/>
      <c r="L388" s="47"/>
      <c r="M388" s="45"/>
      <c r="N388" s="45"/>
      <c r="O388" s="30"/>
      <c r="P388" s="30"/>
      <c r="Q388" s="30"/>
      <c r="R388" s="30"/>
    </row>
    <row r="389" spans="1:18" s="4" customFormat="1" ht="17.100000000000001" customHeight="1">
      <c r="A389" s="45"/>
      <c r="B389" s="45"/>
      <c r="C389" s="45"/>
      <c r="D389" s="45"/>
      <c r="E389" s="45"/>
      <c r="F389" s="45"/>
      <c r="G389" s="41"/>
      <c r="H389" s="46"/>
      <c r="I389" s="46"/>
      <c r="J389" s="46"/>
      <c r="K389" s="46"/>
      <c r="L389" s="47"/>
      <c r="M389" s="45"/>
      <c r="N389" s="45"/>
      <c r="O389" s="30"/>
      <c r="P389" s="30"/>
      <c r="Q389" s="30"/>
      <c r="R389" s="30"/>
    </row>
    <row r="390" spans="1:18" s="4" customFormat="1" ht="17.100000000000001" customHeight="1">
      <c r="A390" s="45"/>
      <c r="B390" s="45"/>
      <c r="C390" s="45"/>
      <c r="D390" s="45"/>
      <c r="E390" s="45"/>
      <c r="F390" s="45"/>
      <c r="G390" s="41"/>
      <c r="H390" s="46"/>
      <c r="I390" s="46"/>
      <c r="J390" s="46"/>
      <c r="K390" s="46"/>
      <c r="L390" s="47"/>
      <c r="M390" s="45"/>
      <c r="N390" s="45"/>
      <c r="O390" s="30"/>
      <c r="P390" s="30"/>
      <c r="Q390" s="30"/>
      <c r="R390" s="30"/>
    </row>
    <row r="391" spans="1:18" s="4" customFormat="1" ht="17.100000000000001" customHeight="1">
      <c r="A391" s="45"/>
      <c r="B391" s="45"/>
      <c r="C391" s="45"/>
      <c r="D391" s="45"/>
      <c r="E391" s="45"/>
      <c r="F391" s="45"/>
      <c r="G391" s="41"/>
      <c r="H391" s="46"/>
      <c r="I391" s="46"/>
      <c r="J391" s="46"/>
      <c r="K391" s="46"/>
      <c r="L391" s="47"/>
      <c r="M391" s="45"/>
      <c r="N391" s="45"/>
      <c r="O391" s="30"/>
      <c r="P391" s="30"/>
      <c r="Q391" s="30"/>
      <c r="R391" s="30"/>
    </row>
    <row r="392" spans="1:18" s="4" customFormat="1" ht="17.100000000000001" customHeight="1">
      <c r="A392" s="45"/>
      <c r="B392" s="45"/>
      <c r="C392" s="45"/>
      <c r="D392" s="45"/>
      <c r="E392" s="45"/>
      <c r="F392" s="45"/>
      <c r="G392" s="41"/>
      <c r="H392" s="46"/>
      <c r="I392" s="46"/>
      <c r="J392" s="46"/>
      <c r="K392" s="46"/>
      <c r="L392" s="47"/>
      <c r="M392" s="45"/>
      <c r="N392" s="45"/>
      <c r="O392" s="30"/>
      <c r="P392" s="30"/>
      <c r="Q392" s="30"/>
      <c r="R392" s="30"/>
    </row>
    <row r="393" spans="1:18" s="4" customFormat="1" ht="17.100000000000001" customHeight="1">
      <c r="A393" s="45"/>
      <c r="B393" s="45"/>
      <c r="C393" s="45"/>
      <c r="D393" s="45"/>
      <c r="E393" s="45"/>
      <c r="F393" s="45"/>
      <c r="G393" s="41"/>
      <c r="H393" s="46"/>
      <c r="I393" s="46"/>
      <c r="J393" s="46"/>
      <c r="K393" s="46"/>
      <c r="L393" s="47"/>
      <c r="M393" s="45"/>
      <c r="N393" s="45"/>
      <c r="O393" s="30"/>
      <c r="P393" s="30"/>
      <c r="Q393" s="30"/>
      <c r="R393" s="30"/>
    </row>
    <row r="394" spans="1:18" s="4" customFormat="1" ht="17.100000000000001" customHeight="1">
      <c r="A394" s="45"/>
      <c r="B394" s="45"/>
      <c r="C394" s="45"/>
      <c r="D394" s="45"/>
      <c r="E394" s="45"/>
      <c r="F394" s="45"/>
      <c r="G394" s="41"/>
      <c r="H394" s="46"/>
      <c r="I394" s="46"/>
      <c r="J394" s="46"/>
      <c r="K394" s="46"/>
      <c r="L394" s="47"/>
      <c r="M394" s="45"/>
      <c r="N394" s="45"/>
      <c r="O394" s="30"/>
      <c r="P394" s="30"/>
      <c r="Q394" s="30"/>
      <c r="R394" s="30"/>
    </row>
    <row r="395" spans="1:18" s="4" customFormat="1" ht="17.100000000000001" customHeight="1">
      <c r="A395" s="45"/>
      <c r="B395" s="45"/>
      <c r="C395" s="45"/>
      <c r="D395" s="45"/>
      <c r="E395" s="45"/>
      <c r="F395" s="45"/>
      <c r="G395" s="41"/>
      <c r="H395" s="46"/>
      <c r="I395" s="46"/>
      <c r="J395" s="46"/>
      <c r="K395" s="46"/>
      <c r="L395" s="47"/>
      <c r="M395" s="45"/>
      <c r="N395" s="45"/>
      <c r="O395" s="30"/>
      <c r="P395" s="30"/>
      <c r="Q395" s="30"/>
      <c r="R395" s="30"/>
    </row>
    <row r="396" spans="1:18" s="4" customFormat="1" ht="17.100000000000001" customHeight="1">
      <c r="A396" s="45"/>
      <c r="B396" s="45"/>
      <c r="C396" s="45"/>
      <c r="D396" s="45"/>
      <c r="E396" s="45"/>
      <c r="F396" s="45"/>
      <c r="G396" s="41"/>
      <c r="H396" s="46"/>
      <c r="I396" s="46"/>
      <c r="J396" s="46"/>
      <c r="K396" s="46"/>
      <c r="L396" s="47"/>
      <c r="M396" s="45"/>
      <c r="N396" s="45"/>
      <c r="O396" s="30"/>
      <c r="P396" s="30"/>
      <c r="Q396" s="30"/>
      <c r="R396" s="30"/>
    </row>
    <row r="397" spans="1:18" s="4" customFormat="1" ht="17.100000000000001" customHeight="1">
      <c r="A397" s="45"/>
      <c r="B397" s="45"/>
      <c r="C397" s="45"/>
      <c r="D397" s="45"/>
      <c r="E397" s="45"/>
      <c r="F397" s="45"/>
      <c r="G397" s="41"/>
      <c r="H397" s="46"/>
      <c r="I397" s="46"/>
      <c r="J397" s="46"/>
      <c r="K397" s="46"/>
      <c r="L397" s="47"/>
      <c r="M397" s="45"/>
      <c r="N397" s="45"/>
      <c r="O397" s="30"/>
      <c r="P397" s="30"/>
      <c r="Q397" s="30"/>
      <c r="R397" s="30"/>
    </row>
    <row r="398" spans="1:18" s="4" customFormat="1" ht="17.100000000000001" customHeight="1">
      <c r="A398" s="45"/>
      <c r="B398" s="45"/>
      <c r="C398" s="45"/>
      <c r="D398" s="45"/>
      <c r="E398" s="45"/>
      <c r="F398" s="45"/>
      <c r="G398" s="41"/>
      <c r="H398" s="46"/>
      <c r="I398" s="46"/>
      <c r="J398" s="46"/>
      <c r="K398" s="46"/>
      <c r="L398" s="47"/>
      <c r="M398" s="45"/>
      <c r="N398" s="45"/>
      <c r="O398" s="30"/>
      <c r="P398" s="30"/>
      <c r="Q398" s="30"/>
      <c r="R398" s="30"/>
    </row>
    <row r="399" spans="1:18" s="4" customFormat="1" ht="17.100000000000001" customHeight="1">
      <c r="A399" s="45"/>
      <c r="B399" s="45"/>
      <c r="C399" s="45"/>
      <c r="D399" s="45"/>
      <c r="E399" s="45"/>
      <c r="F399" s="45"/>
      <c r="G399" s="41"/>
      <c r="H399" s="46"/>
      <c r="I399" s="46"/>
      <c r="J399" s="46"/>
      <c r="K399" s="46"/>
      <c r="L399" s="47"/>
      <c r="M399" s="45"/>
      <c r="N399" s="45"/>
      <c r="O399" s="30"/>
      <c r="P399" s="30"/>
      <c r="Q399" s="30"/>
      <c r="R399" s="30"/>
    </row>
    <row r="400" spans="1:18" s="4" customFormat="1" ht="17.100000000000001" customHeight="1">
      <c r="A400" s="45"/>
      <c r="B400" s="45"/>
      <c r="C400" s="45"/>
      <c r="D400" s="45"/>
      <c r="E400" s="45"/>
      <c r="F400" s="45"/>
      <c r="G400" s="41"/>
      <c r="H400" s="46"/>
      <c r="I400" s="46"/>
      <c r="J400" s="46"/>
      <c r="K400" s="46"/>
      <c r="L400" s="47"/>
      <c r="M400" s="45"/>
      <c r="N400" s="45"/>
      <c r="O400" s="30"/>
      <c r="P400" s="30"/>
      <c r="Q400" s="30"/>
      <c r="R400" s="30"/>
    </row>
    <row r="401" spans="1:18" s="4" customFormat="1" ht="17.100000000000001" customHeight="1">
      <c r="A401" s="45"/>
      <c r="B401" s="45"/>
      <c r="C401" s="45"/>
      <c r="D401" s="45"/>
      <c r="E401" s="45"/>
      <c r="F401" s="45"/>
      <c r="G401" s="41"/>
      <c r="H401" s="46"/>
      <c r="I401" s="46"/>
      <c r="J401" s="46"/>
      <c r="K401" s="46"/>
      <c r="L401" s="47"/>
      <c r="M401" s="45"/>
      <c r="N401" s="45"/>
      <c r="O401" s="30"/>
      <c r="P401" s="30"/>
      <c r="Q401" s="30"/>
      <c r="R401" s="30"/>
    </row>
    <row r="402" spans="1:18" s="4" customFormat="1" ht="17.100000000000001" customHeight="1">
      <c r="A402" s="45"/>
      <c r="B402" s="45"/>
      <c r="C402" s="45"/>
      <c r="D402" s="45"/>
      <c r="E402" s="45"/>
      <c r="F402" s="45"/>
      <c r="G402" s="41"/>
      <c r="H402" s="46"/>
      <c r="I402" s="46"/>
      <c r="J402" s="46"/>
      <c r="K402" s="46"/>
      <c r="L402" s="47"/>
      <c r="M402" s="45"/>
      <c r="N402" s="45"/>
      <c r="O402" s="30"/>
      <c r="P402" s="30"/>
      <c r="Q402" s="30"/>
      <c r="R402" s="30"/>
    </row>
    <row r="403" spans="1:18" s="4" customFormat="1" ht="17.100000000000001" customHeight="1">
      <c r="A403" s="45"/>
      <c r="B403" s="45"/>
      <c r="C403" s="45"/>
      <c r="D403" s="45"/>
      <c r="E403" s="45"/>
      <c r="F403" s="45"/>
      <c r="G403" s="41"/>
      <c r="H403" s="46"/>
      <c r="I403" s="46"/>
      <c r="J403" s="46"/>
      <c r="K403" s="46"/>
      <c r="L403" s="47"/>
      <c r="M403" s="45"/>
      <c r="N403" s="45"/>
      <c r="O403" s="30"/>
      <c r="P403" s="30"/>
      <c r="Q403" s="30"/>
      <c r="R403" s="30"/>
    </row>
    <row r="404" spans="1:18" s="4" customFormat="1" ht="17.100000000000001" customHeight="1">
      <c r="A404" s="45"/>
      <c r="B404" s="45"/>
      <c r="C404" s="45"/>
      <c r="D404" s="45"/>
      <c r="E404" s="45"/>
      <c r="F404" s="45"/>
      <c r="G404" s="41"/>
      <c r="H404" s="46"/>
      <c r="I404" s="46"/>
      <c r="J404" s="46"/>
      <c r="K404" s="46"/>
      <c r="L404" s="47"/>
      <c r="M404" s="45"/>
      <c r="N404" s="45"/>
      <c r="O404" s="30"/>
      <c r="P404" s="30"/>
      <c r="Q404" s="30"/>
      <c r="R404" s="30"/>
    </row>
    <row r="405" spans="1:18" s="4" customFormat="1" ht="17.100000000000001" customHeight="1">
      <c r="A405" s="45"/>
      <c r="B405" s="45"/>
      <c r="C405" s="45"/>
      <c r="D405" s="45"/>
      <c r="E405" s="45"/>
      <c r="F405" s="45"/>
      <c r="G405" s="41"/>
      <c r="H405" s="46"/>
      <c r="I405" s="46"/>
      <c r="J405" s="46"/>
      <c r="K405" s="46"/>
      <c r="L405" s="47"/>
      <c r="M405" s="45"/>
      <c r="N405" s="45"/>
      <c r="O405" s="30"/>
      <c r="P405" s="30"/>
      <c r="Q405" s="30"/>
      <c r="R405" s="30"/>
    </row>
    <row r="406" spans="1:18" s="4" customFormat="1" ht="17.100000000000001" customHeight="1">
      <c r="A406" s="45"/>
      <c r="B406" s="45"/>
      <c r="C406" s="45"/>
      <c r="D406" s="45"/>
      <c r="E406" s="45"/>
      <c r="F406" s="45"/>
      <c r="G406" s="41"/>
      <c r="H406" s="46"/>
      <c r="I406" s="46"/>
      <c r="J406" s="46"/>
      <c r="K406" s="46"/>
      <c r="L406" s="47"/>
      <c r="M406" s="45"/>
      <c r="N406" s="45"/>
      <c r="O406" s="30"/>
      <c r="P406" s="30"/>
      <c r="Q406" s="30"/>
      <c r="R406" s="30"/>
    </row>
    <row r="407" spans="1:18" s="4" customFormat="1" ht="17.100000000000001" customHeight="1">
      <c r="A407" s="45"/>
      <c r="B407" s="45"/>
      <c r="C407" s="45"/>
      <c r="D407" s="45"/>
      <c r="E407" s="45"/>
      <c r="F407" s="45"/>
      <c r="G407" s="41"/>
      <c r="H407" s="46"/>
      <c r="I407" s="46"/>
      <c r="J407" s="46"/>
      <c r="K407" s="46"/>
      <c r="L407" s="47"/>
      <c r="M407" s="45"/>
      <c r="N407" s="45"/>
      <c r="O407" s="30"/>
      <c r="P407" s="30"/>
      <c r="Q407" s="30"/>
      <c r="R407" s="30"/>
    </row>
    <row r="408" spans="1:18" s="4" customFormat="1" ht="17.100000000000001" customHeight="1">
      <c r="A408" s="45"/>
      <c r="B408" s="45"/>
      <c r="C408" s="45"/>
      <c r="D408" s="45"/>
      <c r="E408" s="45"/>
      <c r="F408" s="45"/>
      <c r="G408" s="41"/>
      <c r="H408" s="46"/>
      <c r="I408" s="46"/>
      <c r="J408" s="46"/>
      <c r="K408" s="46"/>
      <c r="L408" s="47"/>
      <c r="M408" s="45"/>
      <c r="N408" s="45"/>
      <c r="O408" s="30"/>
      <c r="P408" s="30"/>
      <c r="Q408" s="30"/>
      <c r="R408" s="30"/>
    </row>
    <row r="409" spans="1:18" s="4" customFormat="1" ht="17.100000000000001" customHeight="1">
      <c r="A409" s="45"/>
      <c r="B409" s="45"/>
      <c r="C409" s="45"/>
      <c r="D409" s="45"/>
      <c r="E409" s="45"/>
      <c r="F409" s="45"/>
      <c r="G409" s="41"/>
      <c r="H409" s="46"/>
      <c r="I409" s="46"/>
      <c r="J409" s="46"/>
      <c r="K409" s="46"/>
      <c r="L409" s="47"/>
      <c r="M409" s="45"/>
      <c r="N409" s="45"/>
      <c r="O409" s="30"/>
      <c r="P409" s="30"/>
      <c r="Q409" s="30"/>
      <c r="R409" s="30"/>
    </row>
    <row r="410" spans="1:18" s="4" customFormat="1" ht="17.100000000000001" customHeight="1">
      <c r="A410" s="45"/>
      <c r="B410" s="45"/>
      <c r="C410" s="45"/>
      <c r="D410" s="45"/>
      <c r="E410" s="45"/>
      <c r="F410" s="45"/>
      <c r="G410" s="41"/>
      <c r="H410" s="46"/>
      <c r="I410" s="46"/>
      <c r="J410" s="46"/>
      <c r="K410" s="46"/>
      <c r="L410" s="47"/>
      <c r="M410" s="45"/>
      <c r="N410" s="45"/>
      <c r="O410" s="30"/>
      <c r="P410" s="30"/>
      <c r="Q410" s="30"/>
      <c r="R410" s="30"/>
    </row>
    <row r="411" spans="1:18" s="4" customFormat="1" ht="17.100000000000001" customHeight="1">
      <c r="A411" s="45"/>
      <c r="B411" s="45"/>
      <c r="C411" s="45"/>
      <c r="D411" s="45"/>
      <c r="E411" s="45"/>
      <c r="F411" s="45"/>
      <c r="G411" s="41"/>
      <c r="H411" s="46"/>
      <c r="I411" s="46"/>
      <c r="J411" s="46"/>
      <c r="K411" s="46"/>
      <c r="L411" s="47"/>
      <c r="M411" s="45"/>
      <c r="N411" s="45"/>
      <c r="O411" s="30"/>
      <c r="P411" s="30"/>
      <c r="Q411" s="30"/>
      <c r="R411" s="30"/>
    </row>
    <row r="412" spans="1:18" s="4" customFormat="1" ht="17.100000000000001" customHeight="1">
      <c r="A412" s="45"/>
      <c r="B412" s="45"/>
      <c r="C412" s="45"/>
      <c r="D412" s="45"/>
      <c r="E412" s="45"/>
      <c r="F412" s="45"/>
      <c r="G412" s="41"/>
      <c r="H412" s="46"/>
      <c r="I412" s="46"/>
      <c r="J412" s="46"/>
      <c r="K412" s="46"/>
      <c r="L412" s="47"/>
      <c r="M412" s="45"/>
      <c r="N412" s="45"/>
      <c r="O412" s="30"/>
      <c r="P412" s="30"/>
      <c r="Q412" s="30"/>
      <c r="R412" s="30"/>
    </row>
    <row r="413" spans="1:18" s="4" customFormat="1" ht="17.100000000000001" customHeight="1">
      <c r="A413" s="45"/>
      <c r="B413" s="45"/>
      <c r="C413" s="45"/>
      <c r="D413" s="45"/>
      <c r="E413" s="45"/>
      <c r="F413" s="45"/>
      <c r="G413" s="41"/>
      <c r="H413" s="46"/>
      <c r="I413" s="46"/>
      <c r="J413" s="46"/>
      <c r="K413" s="46"/>
      <c r="L413" s="47"/>
      <c r="M413" s="45"/>
      <c r="N413" s="45"/>
      <c r="O413" s="30"/>
      <c r="P413" s="30"/>
      <c r="Q413" s="30"/>
      <c r="R413" s="30"/>
    </row>
    <row r="414" spans="1:18" s="4" customFormat="1" ht="17.100000000000001" customHeight="1">
      <c r="A414" s="45"/>
      <c r="B414" s="45"/>
      <c r="C414" s="45"/>
      <c r="D414" s="45"/>
      <c r="E414" s="45"/>
      <c r="F414" s="45"/>
      <c r="G414" s="41"/>
      <c r="H414" s="46"/>
      <c r="I414" s="46"/>
      <c r="J414" s="46"/>
      <c r="K414" s="46"/>
      <c r="L414" s="47"/>
      <c r="M414" s="45"/>
      <c r="N414" s="45"/>
      <c r="O414" s="30"/>
      <c r="P414" s="30"/>
      <c r="Q414" s="30"/>
      <c r="R414" s="30"/>
    </row>
    <row r="415" spans="1:18" s="4" customFormat="1" ht="17.100000000000001" customHeight="1">
      <c r="A415" s="45"/>
      <c r="B415" s="45"/>
      <c r="C415" s="45"/>
      <c r="D415" s="45"/>
      <c r="E415" s="45"/>
      <c r="F415" s="45"/>
      <c r="G415" s="41"/>
      <c r="H415" s="46"/>
      <c r="I415" s="46"/>
      <c r="J415" s="46"/>
      <c r="K415" s="46"/>
      <c r="L415" s="47"/>
      <c r="M415" s="45"/>
      <c r="N415" s="45"/>
      <c r="O415" s="30"/>
      <c r="P415" s="30"/>
      <c r="Q415" s="30"/>
      <c r="R415" s="30"/>
    </row>
    <row r="416" spans="1:18" s="4" customFormat="1" ht="17.100000000000001" customHeight="1">
      <c r="A416" s="45"/>
      <c r="B416" s="45"/>
      <c r="C416" s="45"/>
      <c r="D416" s="45"/>
      <c r="E416" s="45"/>
      <c r="F416" s="45"/>
      <c r="G416" s="41"/>
      <c r="H416" s="46"/>
      <c r="I416" s="46"/>
      <c r="J416" s="46"/>
      <c r="K416" s="46"/>
      <c r="L416" s="47"/>
      <c r="M416" s="45"/>
      <c r="N416" s="45"/>
      <c r="O416" s="30"/>
      <c r="P416" s="30"/>
      <c r="Q416" s="30"/>
      <c r="R416" s="30"/>
    </row>
    <row r="417" spans="1:18" s="4" customFormat="1" ht="17.100000000000001" customHeight="1">
      <c r="A417" s="45"/>
      <c r="B417" s="45"/>
      <c r="C417" s="45"/>
      <c r="D417" s="45"/>
      <c r="E417" s="45"/>
      <c r="F417" s="45"/>
      <c r="G417" s="41"/>
      <c r="H417" s="46"/>
      <c r="I417" s="46"/>
      <c r="J417" s="46"/>
      <c r="K417" s="46"/>
      <c r="L417" s="47"/>
      <c r="M417" s="45"/>
      <c r="N417" s="45"/>
      <c r="O417" s="30"/>
      <c r="P417" s="30"/>
      <c r="Q417" s="30"/>
      <c r="R417" s="30"/>
    </row>
    <row r="418" spans="1:18" s="4" customFormat="1" ht="17.100000000000001" customHeight="1">
      <c r="A418" s="45"/>
      <c r="B418" s="45"/>
      <c r="C418" s="45"/>
      <c r="D418" s="45"/>
      <c r="E418" s="45"/>
      <c r="F418" s="45"/>
      <c r="G418" s="41"/>
      <c r="H418" s="46"/>
      <c r="I418" s="46"/>
      <c r="J418" s="46"/>
      <c r="K418" s="46"/>
      <c r="L418" s="47"/>
      <c r="M418" s="45"/>
      <c r="N418" s="45"/>
      <c r="O418" s="30"/>
      <c r="P418" s="30"/>
      <c r="Q418" s="30"/>
      <c r="R418" s="30"/>
    </row>
    <row r="419" spans="1:18" s="4" customFormat="1" ht="17.100000000000001" customHeight="1">
      <c r="A419" s="45"/>
      <c r="B419" s="45"/>
      <c r="C419" s="45"/>
      <c r="D419" s="45"/>
      <c r="E419" s="45"/>
      <c r="F419" s="45"/>
      <c r="G419" s="41"/>
      <c r="H419" s="46"/>
      <c r="I419" s="46"/>
      <c r="J419" s="46"/>
      <c r="K419" s="46"/>
      <c r="L419" s="47"/>
      <c r="M419" s="45"/>
      <c r="N419" s="45"/>
      <c r="O419" s="30"/>
      <c r="P419" s="30"/>
      <c r="Q419" s="30"/>
      <c r="R419" s="30"/>
    </row>
    <row r="420" spans="1:18" s="4" customFormat="1" ht="17.100000000000001" customHeight="1">
      <c r="A420" s="45"/>
      <c r="B420" s="45"/>
      <c r="C420" s="45"/>
      <c r="D420" s="45"/>
      <c r="E420" s="45"/>
      <c r="F420" s="45"/>
      <c r="G420" s="41"/>
      <c r="H420" s="46"/>
      <c r="I420" s="46"/>
      <c r="J420" s="46"/>
      <c r="K420" s="46"/>
      <c r="L420" s="47"/>
      <c r="M420" s="45"/>
      <c r="N420" s="45"/>
      <c r="O420" s="30"/>
      <c r="P420" s="30"/>
      <c r="Q420" s="30"/>
      <c r="R420" s="30"/>
    </row>
    <row r="421" spans="1:18" s="4" customFormat="1" ht="17.100000000000001" customHeight="1">
      <c r="A421" s="45"/>
      <c r="B421" s="45"/>
      <c r="C421" s="45"/>
      <c r="D421" s="45"/>
      <c r="E421" s="45"/>
      <c r="F421" s="45"/>
      <c r="G421" s="41"/>
      <c r="H421" s="46"/>
      <c r="I421" s="46"/>
      <c r="J421" s="46"/>
      <c r="K421" s="46"/>
      <c r="L421" s="47"/>
      <c r="M421" s="45"/>
      <c r="N421" s="45"/>
      <c r="O421" s="30"/>
      <c r="P421" s="30"/>
      <c r="Q421" s="30"/>
      <c r="R421" s="30"/>
    </row>
    <row r="422" spans="1:18" s="4" customFormat="1" ht="17.100000000000001" customHeight="1">
      <c r="A422" s="45"/>
      <c r="B422" s="45"/>
      <c r="C422" s="45"/>
      <c r="D422" s="45"/>
      <c r="E422" s="45"/>
      <c r="F422" s="45"/>
      <c r="G422" s="41"/>
      <c r="H422" s="46"/>
      <c r="I422" s="46"/>
      <c r="J422" s="46"/>
      <c r="K422" s="46"/>
      <c r="L422" s="47"/>
      <c r="M422" s="45"/>
      <c r="N422" s="45"/>
      <c r="O422" s="30"/>
      <c r="P422" s="30"/>
      <c r="Q422" s="30"/>
      <c r="R422" s="30"/>
    </row>
    <row r="423" spans="1:18" s="4" customFormat="1" ht="17.100000000000001" customHeight="1">
      <c r="A423" s="45"/>
      <c r="B423" s="45"/>
      <c r="C423" s="45"/>
      <c r="D423" s="45"/>
      <c r="E423" s="45"/>
      <c r="F423" s="45"/>
      <c r="G423" s="41"/>
      <c r="H423" s="46"/>
      <c r="I423" s="46"/>
      <c r="J423" s="46"/>
      <c r="K423" s="46"/>
      <c r="L423" s="47"/>
      <c r="M423" s="45"/>
      <c r="N423" s="45"/>
      <c r="O423" s="30"/>
      <c r="P423" s="30"/>
      <c r="Q423" s="30"/>
      <c r="R423" s="30"/>
    </row>
    <row r="424" spans="1:18" s="4" customFormat="1" ht="17.100000000000001" customHeight="1">
      <c r="A424" s="45"/>
      <c r="B424" s="45"/>
      <c r="C424" s="45"/>
      <c r="D424" s="45"/>
      <c r="E424" s="45"/>
      <c r="F424" s="45"/>
      <c r="G424" s="41"/>
      <c r="H424" s="46"/>
      <c r="I424" s="46"/>
      <c r="J424" s="46"/>
      <c r="K424" s="46"/>
      <c r="L424" s="47"/>
      <c r="M424" s="45"/>
      <c r="N424" s="45"/>
      <c r="O424" s="30"/>
      <c r="P424" s="30"/>
      <c r="Q424" s="30"/>
      <c r="R424" s="30"/>
    </row>
    <row r="425" spans="1:18" s="4" customFormat="1" ht="17.100000000000001" customHeight="1">
      <c r="A425" s="45"/>
      <c r="B425" s="45"/>
      <c r="C425" s="45"/>
      <c r="D425" s="45"/>
      <c r="E425" s="45"/>
      <c r="F425" s="45"/>
      <c r="G425" s="41"/>
      <c r="H425" s="46"/>
      <c r="I425" s="46"/>
      <c r="J425" s="46"/>
      <c r="K425" s="46"/>
      <c r="L425" s="47"/>
      <c r="M425" s="45"/>
      <c r="N425" s="45"/>
      <c r="O425" s="30"/>
      <c r="P425" s="30"/>
      <c r="Q425" s="30"/>
      <c r="R425" s="30"/>
    </row>
    <row r="426" spans="1:18" s="4" customFormat="1" ht="17.100000000000001" customHeight="1">
      <c r="A426" s="45"/>
      <c r="B426" s="45"/>
      <c r="C426" s="45"/>
      <c r="D426" s="45"/>
      <c r="E426" s="45"/>
      <c r="F426" s="45"/>
      <c r="G426" s="41"/>
      <c r="H426" s="46"/>
      <c r="I426" s="46"/>
      <c r="J426" s="46"/>
      <c r="K426" s="46"/>
      <c r="L426" s="47"/>
      <c r="M426" s="45"/>
      <c r="N426" s="45"/>
      <c r="O426" s="30"/>
      <c r="P426" s="30"/>
      <c r="Q426" s="30"/>
      <c r="R426" s="30"/>
    </row>
    <row r="427" spans="1:18" s="4" customFormat="1" ht="17.100000000000001" customHeight="1">
      <c r="A427" s="45"/>
      <c r="B427" s="45"/>
      <c r="C427" s="45"/>
      <c r="D427" s="45"/>
      <c r="E427" s="45"/>
      <c r="F427" s="45"/>
      <c r="G427" s="41"/>
      <c r="H427" s="46"/>
      <c r="I427" s="46"/>
      <c r="J427" s="46"/>
      <c r="K427" s="46"/>
      <c r="L427" s="47"/>
      <c r="M427" s="45"/>
      <c r="N427" s="45"/>
      <c r="O427" s="30"/>
      <c r="P427" s="30"/>
      <c r="Q427" s="30"/>
      <c r="R427" s="30"/>
    </row>
    <row r="428" spans="1:18" s="4" customFormat="1" ht="17.100000000000001" customHeight="1">
      <c r="A428" s="45"/>
      <c r="B428" s="45"/>
      <c r="C428" s="45"/>
      <c r="D428" s="45"/>
      <c r="E428" s="45"/>
      <c r="F428" s="45"/>
      <c r="G428" s="41"/>
      <c r="H428" s="46"/>
      <c r="I428" s="46"/>
      <c r="J428" s="46"/>
      <c r="K428" s="46"/>
      <c r="L428" s="47"/>
      <c r="M428" s="45"/>
      <c r="N428" s="45"/>
      <c r="O428" s="30"/>
      <c r="P428" s="30"/>
      <c r="Q428" s="30"/>
      <c r="R428" s="30"/>
    </row>
    <row r="429" spans="1:18" s="4" customFormat="1" ht="17.100000000000001" customHeight="1">
      <c r="A429" s="45"/>
      <c r="B429" s="45"/>
      <c r="C429" s="45"/>
      <c r="D429" s="45"/>
      <c r="E429" s="45"/>
      <c r="F429" s="45"/>
      <c r="G429" s="41"/>
      <c r="H429" s="46"/>
      <c r="I429" s="46"/>
      <c r="J429" s="46"/>
      <c r="K429" s="46"/>
      <c r="L429" s="47"/>
      <c r="M429" s="45"/>
      <c r="N429" s="45"/>
      <c r="O429" s="30"/>
      <c r="P429" s="30"/>
      <c r="Q429" s="30"/>
      <c r="R429" s="30"/>
    </row>
    <row r="430" spans="1:18" s="4" customFormat="1" ht="17.100000000000001" customHeight="1">
      <c r="A430" s="45"/>
      <c r="B430" s="45"/>
      <c r="C430" s="45"/>
      <c r="D430" s="45"/>
      <c r="E430" s="45"/>
      <c r="F430" s="45"/>
      <c r="G430" s="41"/>
      <c r="H430" s="46"/>
      <c r="I430" s="46"/>
      <c r="J430" s="46"/>
      <c r="K430" s="46"/>
      <c r="L430" s="47"/>
      <c r="M430" s="45"/>
      <c r="N430" s="45"/>
      <c r="O430" s="30"/>
      <c r="P430" s="30"/>
      <c r="Q430" s="30"/>
      <c r="R430" s="30"/>
    </row>
    <row r="431" spans="1:18" s="4" customFormat="1" ht="17.100000000000001" customHeight="1">
      <c r="A431" s="45"/>
      <c r="B431" s="45"/>
      <c r="C431" s="45"/>
      <c r="D431" s="45"/>
      <c r="E431" s="45"/>
      <c r="F431" s="45"/>
      <c r="G431" s="41"/>
      <c r="H431" s="46"/>
      <c r="I431" s="46"/>
      <c r="J431" s="46"/>
      <c r="K431" s="46"/>
      <c r="L431" s="47"/>
      <c r="M431" s="45"/>
      <c r="N431" s="45"/>
      <c r="O431" s="30"/>
      <c r="P431" s="30"/>
      <c r="Q431" s="30"/>
      <c r="R431" s="30"/>
    </row>
    <row r="432" spans="1:18" s="4" customFormat="1" ht="17.100000000000001" customHeight="1">
      <c r="A432" s="45"/>
      <c r="B432" s="45"/>
      <c r="C432" s="45"/>
      <c r="D432" s="45"/>
      <c r="E432" s="45"/>
      <c r="F432" s="45"/>
      <c r="G432" s="41"/>
      <c r="H432" s="46"/>
      <c r="I432" s="46"/>
      <c r="J432" s="46"/>
      <c r="K432" s="46"/>
      <c r="L432" s="47"/>
      <c r="M432" s="45"/>
      <c r="N432" s="45"/>
      <c r="O432" s="30"/>
      <c r="P432" s="30"/>
      <c r="Q432" s="30"/>
      <c r="R432" s="30"/>
    </row>
    <row r="433" spans="1:18" s="4" customFormat="1" ht="17.100000000000001" customHeight="1">
      <c r="A433" s="45"/>
      <c r="B433" s="45"/>
      <c r="C433" s="45"/>
      <c r="D433" s="45"/>
      <c r="E433" s="45"/>
      <c r="F433" s="45"/>
      <c r="G433" s="41"/>
      <c r="H433" s="46"/>
      <c r="I433" s="46"/>
      <c r="J433" s="46"/>
      <c r="K433" s="46"/>
      <c r="L433" s="47"/>
      <c r="M433" s="45"/>
      <c r="N433" s="45"/>
      <c r="O433" s="30"/>
      <c r="P433" s="30"/>
      <c r="Q433" s="30"/>
      <c r="R433" s="30"/>
    </row>
    <row r="434" spans="1:18" s="4" customFormat="1" ht="17.100000000000001" customHeight="1">
      <c r="A434" s="45"/>
      <c r="B434" s="45"/>
      <c r="C434" s="45"/>
      <c r="D434" s="45"/>
      <c r="E434" s="45"/>
      <c r="F434" s="45"/>
      <c r="G434" s="41"/>
      <c r="H434" s="46"/>
      <c r="I434" s="46"/>
      <c r="J434" s="46"/>
      <c r="K434" s="46"/>
      <c r="L434" s="47"/>
      <c r="M434" s="45"/>
      <c r="N434" s="45"/>
      <c r="O434" s="30"/>
      <c r="P434" s="30"/>
      <c r="Q434" s="30"/>
      <c r="R434" s="30"/>
    </row>
    <row r="435" spans="1:18" s="4" customFormat="1" ht="17.100000000000001" customHeight="1">
      <c r="A435" s="45"/>
      <c r="B435" s="45"/>
      <c r="C435" s="45"/>
      <c r="D435" s="45"/>
      <c r="E435" s="45"/>
      <c r="F435" s="45"/>
      <c r="G435" s="41"/>
      <c r="H435" s="46"/>
      <c r="I435" s="46"/>
      <c r="J435" s="46"/>
      <c r="K435" s="46"/>
      <c r="L435" s="47"/>
      <c r="M435" s="45"/>
      <c r="N435" s="45"/>
      <c r="O435" s="30"/>
      <c r="P435" s="30"/>
      <c r="Q435" s="30"/>
      <c r="R435" s="30"/>
    </row>
    <row r="436" spans="1:18" s="4" customFormat="1" ht="17.100000000000001" customHeight="1">
      <c r="A436" s="45"/>
      <c r="B436" s="45"/>
      <c r="C436" s="45"/>
      <c r="D436" s="45"/>
      <c r="E436" s="45"/>
      <c r="F436" s="45"/>
      <c r="G436" s="41"/>
      <c r="H436" s="46"/>
      <c r="I436" s="46"/>
      <c r="J436" s="46"/>
      <c r="K436" s="46"/>
      <c r="L436" s="47"/>
      <c r="M436" s="45"/>
      <c r="N436" s="45"/>
      <c r="O436" s="30"/>
      <c r="P436" s="30"/>
      <c r="Q436" s="30"/>
      <c r="R436" s="30"/>
    </row>
    <row r="437" spans="1:18" s="4" customFormat="1" ht="17.100000000000001" customHeight="1">
      <c r="A437" s="45"/>
      <c r="B437" s="45"/>
      <c r="C437" s="45"/>
      <c r="D437" s="45"/>
      <c r="E437" s="45"/>
      <c r="F437" s="45"/>
      <c r="G437" s="41"/>
      <c r="H437" s="46"/>
      <c r="I437" s="46"/>
      <c r="J437" s="46"/>
      <c r="K437" s="46"/>
      <c r="L437" s="47"/>
      <c r="M437" s="45"/>
      <c r="N437" s="45"/>
      <c r="O437" s="30"/>
      <c r="P437" s="30"/>
      <c r="Q437" s="30"/>
      <c r="R437" s="30"/>
    </row>
    <row r="438" spans="1:18" s="4" customFormat="1" ht="17.100000000000001" customHeight="1">
      <c r="A438" s="45"/>
      <c r="B438" s="45"/>
      <c r="C438" s="45"/>
      <c r="D438" s="45"/>
      <c r="E438" s="45"/>
      <c r="F438" s="45"/>
      <c r="G438" s="41"/>
      <c r="H438" s="46"/>
      <c r="I438" s="46"/>
      <c r="J438" s="46"/>
      <c r="K438" s="46"/>
      <c r="L438" s="47"/>
      <c r="M438" s="45"/>
      <c r="N438" s="45"/>
      <c r="O438" s="30"/>
      <c r="P438" s="30"/>
      <c r="Q438" s="30"/>
      <c r="R438" s="30"/>
    </row>
    <row r="439" spans="1:18" s="4" customFormat="1" ht="17.100000000000001" customHeight="1">
      <c r="A439" s="45"/>
      <c r="B439" s="45"/>
      <c r="C439" s="45"/>
      <c r="D439" s="45"/>
      <c r="E439" s="45"/>
      <c r="F439" s="45"/>
      <c r="G439" s="41"/>
      <c r="H439" s="46"/>
      <c r="I439" s="46"/>
      <c r="J439" s="46"/>
      <c r="K439" s="46"/>
      <c r="L439" s="47"/>
      <c r="M439" s="45"/>
      <c r="N439" s="45"/>
      <c r="O439" s="30"/>
      <c r="P439" s="30"/>
      <c r="Q439" s="30"/>
      <c r="R439" s="30"/>
    </row>
    <row r="440" spans="1:18" s="4" customFormat="1" ht="17.100000000000001" customHeight="1">
      <c r="A440" s="45"/>
      <c r="B440" s="45"/>
      <c r="C440" s="45"/>
      <c r="D440" s="45"/>
      <c r="E440" s="45"/>
      <c r="F440" s="45"/>
      <c r="G440" s="41"/>
      <c r="H440" s="46"/>
      <c r="I440" s="46"/>
      <c r="J440" s="46"/>
      <c r="K440" s="46"/>
      <c r="L440" s="47"/>
      <c r="M440" s="45"/>
      <c r="N440" s="45"/>
      <c r="O440" s="30"/>
      <c r="P440" s="30"/>
      <c r="Q440" s="30"/>
      <c r="R440" s="30"/>
    </row>
    <row r="441" spans="1:18" s="4" customFormat="1" ht="17.100000000000001" customHeight="1">
      <c r="A441" s="45"/>
      <c r="B441" s="45"/>
      <c r="C441" s="45"/>
      <c r="D441" s="45"/>
      <c r="E441" s="45"/>
      <c r="F441" s="45"/>
      <c r="G441" s="41"/>
      <c r="H441" s="46"/>
      <c r="I441" s="46"/>
      <c r="J441" s="46"/>
      <c r="K441" s="46"/>
      <c r="L441" s="47"/>
      <c r="M441" s="45"/>
      <c r="N441" s="45"/>
      <c r="O441" s="30"/>
      <c r="P441" s="30"/>
      <c r="Q441" s="30"/>
      <c r="R441" s="30"/>
    </row>
    <row r="442" spans="1:18" s="4" customFormat="1" ht="17.100000000000001" customHeight="1">
      <c r="A442" s="45"/>
      <c r="B442" s="45"/>
      <c r="C442" s="45"/>
      <c r="D442" s="45"/>
      <c r="E442" s="45"/>
      <c r="F442" s="45"/>
      <c r="G442" s="41"/>
      <c r="H442" s="46"/>
      <c r="I442" s="46"/>
      <c r="J442" s="46"/>
      <c r="K442" s="46"/>
      <c r="L442" s="47"/>
      <c r="M442" s="45"/>
      <c r="N442" s="45"/>
      <c r="O442" s="30"/>
      <c r="P442" s="30"/>
      <c r="Q442" s="30"/>
      <c r="R442" s="30"/>
    </row>
    <row r="443" spans="1:18" s="4" customFormat="1" ht="17.100000000000001" customHeight="1">
      <c r="A443" s="45"/>
      <c r="B443" s="45"/>
      <c r="C443" s="45"/>
      <c r="D443" s="45"/>
      <c r="E443" s="45"/>
      <c r="F443" s="45"/>
      <c r="G443" s="41"/>
      <c r="H443" s="46"/>
      <c r="I443" s="46"/>
      <c r="J443" s="46"/>
      <c r="K443" s="46"/>
      <c r="L443" s="47"/>
      <c r="M443" s="45"/>
      <c r="N443" s="45"/>
      <c r="O443" s="30"/>
      <c r="P443" s="30"/>
      <c r="Q443" s="30"/>
      <c r="R443" s="30"/>
    </row>
    <row r="444" spans="1:18" s="4" customFormat="1" ht="17.100000000000001" customHeight="1">
      <c r="A444" s="45"/>
      <c r="B444" s="45"/>
      <c r="C444" s="45"/>
      <c r="D444" s="45"/>
      <c r="E444" s="45"/>
      <c r="F444" s="45"/>
      <c r="G444" s="41"/>
      <c r="H444" s="46"/>
      <c r="I444" s="46"/>
      <c r="J444" s="46"/>
      <c r="K444" s="46"/>
      <c r="L444" s="47"/>
      <c r="M444" s="45"/>
      <c r="N444" s="45"/>
      <c r="O444" s="30"/>
      <c r="P444" s="30"/>
      <c r="Q444" s="30"/>
      <c r="R444" s="30"/>
    </row>
    <row r="445" spans="1:18" s="4" customFormat="1" ht="17.100000000000001" customHeight="1">
      <c r="A445" s="45"/>
      <c r="B445" s="45"/>
      <c r="C445" s="45"/>
      <c r="D445" s="45"/>
      <c r="E445" s="45"/>
      <c r="F445" s="45"/>
      <c r="G445" s="41"/>
      <c r="H445" s="46"/>
      <c r="I445" s="46"/>
      <c r="J445" s="46"/>
      <c r="K445" s="46"/>
      <c r="L445" s="47"/>
      <c r="M445" s="45"/>
      <c r="N445" s="45"/>
      <c r="O445" s="30"/>
      <c r="P445" s="30"/>
      <c r="Q445" s="30"/>
      <c r="R445" s="30"/>
    </row>
    <row r="446" spans="1:18" s="4" customFormat="1" ht="17.100000000000001" customHeight="1">
      <c r="A446" s="45"/>
      <c r="B446" s="45"/>
      <c r="C446" s="45"/>
      <c r="D446" s="45"/>
      <c r="E446" s="45"/>
      <c r="F446" s="45"/>
      <c r="G446" s="41"/>
      <c r="H446" s="46"/>
      <c r="I446" s="46"/>
      <c r="J446" s="46"/>
      <c r="K446" s="46"/>
      <c r="L446" s="47"/>
      <c r="M446" s="45"/>
      <c r="N446" s="45"/>
      <c r="O446" s="30"/>
      <c r="P446" s="30"/>
      <c r="Q446" s="30"/>
      <c r="R446" s="30"/>
    </row>
    <row r="447" spans="1:18" s="4" customFormat="1" ht="17.100000000000001" customHeight="1">
      <c r="A447" s="45"/>
      <c r="B447" s="45"/>
      <c r="C447" s="45"/>
      <c r="D447" s="45"/>
      <c r="E447" s="45"/>
      <c r="F447" s="45"/>
      <c r="G447" s="41"/>
      <c r="H447" s="46"/>
      <c r="I447" s="46"/>
      <c r="J447" s="46"/>
      <c r="K447" s="46"/>
      <c r="L447" s="47"/>
      <c r="M447" s="45"/>
      <c r="N447" s="45"/>
      <c r="O447" s="30"/>
      <c r="P447" s="30"/>
      <c r="Q447" s="30"/>
      <c r="R447" s="30"/>
    </row>
    <row r="448" spans="1:18" s="4" customFormat="1" ht="17.100000000000001" customHeight="1">
      <c r="A448" s="45"/>
      <c r="B448" s="45"/>
      <c r="C448" s="45"/>
      <c r="D448" s="45"/>
      <c r="E448" s="45"/>
      <c r="F448" s="45"/>
      <c r="G448" s="41"/>
      <c r="H448" s="46"/>
      <c r="I448" s="46"/>
      <c r="J448" s="46"/>
      <c r="K448" s="46"/>
      <c r="L448" s="47"/>
      <c r="M448" s="45"/>
      <c r="N448" s="45"/>
      <c r="O448" s="30"/>
      <c r="P448" s="30"/>
      <c r="Q448" s="30"/>
      <c r="R448" s="30"/>
    </row>
    <row r="449" spans="1:18" s="4" customFormat="1" ht="17.100000000000001" customHeight="1">
      <c r="A449" s="45"/>
      <c r="B449" s="45"/>
      <c r="C449" s="45"/>
      <c r="D449" s="45"/>
      <c r="E449" s="45"/>
      <c r="F449" s="45"/>
      <c r="G449" s="41"/>
      <c r="H449" s="46"/>
      <c r="I449" s="46"/>
      <c r="J449" s="46"/>
      <c r="K449" s="46"/>
      <c r="L449" s="47"/>
      <c r="M449" s="45"/>
      <c r="N449" s="45"/>
      <c r="O449" s="30"/>
      <c r="P449" s="30"/>
      <c r="Q449" s="30"/>
      <c r="R449" s="30"/>
    </row>
    <row r="450" spans="1:18" s="4" customFormat="1" ht="17.100000000000001" customHeight="1">
      <c r="A450" s="45"/>
      <c r="B450" s="45"/>
      <c r="C450" s="45"/>
      <c r="D450" s="45"/>
      <c r="E450" s="45"/>
      <c r="F450" s="45"/>
      <c r="G450" s="41"/>
      <c r="H450" s="46"/>
      <c r="I450" s="46"/>
      <c r="J450" s="46"/>
      <c r="K450" s="46"/>
      <c r="L450" s="47"/>
      <c r="M450" s="45"/>
      <c r="N450" s="45"/>
      <c r="O450" s="30"/>
      <c r="P450" s="30"/>
      <c r="Q450" s="30"/>
      <c r="R450" s="30"/>
    </row>
    <row r="451" spans="1:18" s="4" customFormat="1" ht="17.100000000000001" customHeight="1">
      <c r="A451" s="45"/>
      <c r="B451" s="45"/>
      <c r="C451" s="45"/>
      <c r="D451" s="45"/>
      <c r="E451" s="45"/>
      <c r="F451" s="45"/>
      <c r="G451" s="41"/>
      <c r="H451" s="46"/>
      <c r="I451" s="46"/>
      <c r="J451" s="46"/>
      <c r="K451" s="46"/>
      <c r="L451" s="47"/>
      <c r="M451" s="45"/>
      <c r="N451" s="45"/>
      <c r="O451" s="30"/>
      <c r="P451" s="30"/>
      <c r="Q451" s="30"/>
      <c r="R451" s="30"/>
    </row>
    <row r="452" spans="1:18" s="4" customFormat="1" ht="17.100000000000001" customHeight="1">
      <c r="A452" s="45"/>
      <c r="B452" s="45"/>
      <c r="C452" s="45"/>
      <c r="D452" s="45"/>
      <c r="E452" s="45"/>
      <c r="F452" s="45"/>
      <c r="G452" s="41"/>
      <c r="H452" s="46"/>
      <c r="I452" s="46"/>
      <c r="J452" s="46"/>
      <c r="K452" s="46"/>
      <c r="L452" s="47"/>
      <c r="M452" s="45"/>
      <c r="N452" s="45"/>
      <c r="O452" s="30"/>
      <c r="P452" s="30"/>
      <c r="Q452" s="30"/>
      <c r="R452" s="30"/>
    </row>
    <row r="453" spans="1:18" s="4" customFormat="1" ht="17.100000000000001" customHeight="1">
      <c r="A453" s="45"/>
      <c r="B453" s="45"/>
      <c r="C453" s="45"/>
      <c r="D453" s="45"/>
      <c r="E453" s="45"/>
      <c r="F453" s="45"/>
      <c r="G453" s="41"/>
      <c r="H453" s="46"/>
      <c r="I453" s="46"/>
      <c r="J453" s="46"/>
      <c r="K453" s="46"/>
      <c r="L453" s="47"/>
      <c r="M453" s="45"/>
      <c r="N453" s="45"/>
      <c r="O453" s="30"/>
      <c r="P453" s="30"/>
      <c r="Q453" s="30"/>
      <c r="R453" s="30"/>
    </row>
    <row r="454" spans="1:18" s="4" customFormat="1" ht="17.100000000000001" customHeight="1">
      <c r="A454" s="45"/>
      <c r="B454" s="45"/>
      <c r="C454" s="45"/>
      <c r="D454" s="45"/>
      <c r="E454" s="45"/>
      <c r="F454" s="45"/>
      <c r="G454" s="41"/>
      <c r="H454" s="46"/>
      <c r="I454" s="46"/>
      <c r="J454" s="46"/>
      <c r="K454" s="46"/>
      <c r="L454" s="47"/>
      <c r="M454" s="45"/>
      <c r="N454" s="45"/>
      <c r="O454" s="30"/>
      <c r="P454" s="30"/>
      <c r="Q454" s="30"/>
      <c r="R454" s="30"/>
    </row>
    <row r="455" spans="1:18" s="4" customFormat="1" ht="17.100000000000001" customHeight="1">
      <c r="A455" s="45"/>
      <c r="B455" s="45"/>
      <c r="C455" s="45"/>
      <c r="D455" s="45"/>
      <c r="E455" s="45"/>
      <c r="F455" s="45"/>
      <c r="G455" s="41"/>
      <c r="H455" s="46"/>
      <c r="I455" s="46"/>
      <c r="J455" s="46"/>
      <c r="K455" s="46"/>
      <c r="L455" s="47"/>
      <c r="M455" s="45"/>
      <c r="N455" s="45"/>
      <c r="O455" s="30"/>
      <c r="P455" s="30"/>
      <c r="Q455" s="30"/>
      <c r="R455" s="30"/>
    </row>
    <row r="456" spans="1:18" s="4" customFormat="1" ht="17.100000000000001" customHeight="1">
      <c r="A456" s="45"/>
      <c r="B456" s="45"/>
      <c r="C456" s="45"/>
      <c r="D456" s="45"/>
      <c r="E456" s="45"/>
      <c r="F456" s="45"/>
      <c r="G456" s="41"/>
      <c r="H456" s="46"/>
      <c r="I456" s="46"/>
      <c r="J456" s="46"/>
      <c r="K456" s="46"/>
      <c r="L456" s="47"/>
      <c r="M456" s="45"/>
      <c r="N456" s="45"/>
      <c r="O456" s="30"/>
      <c r="P456" s="30"/>
      <c r="Q456" s="30"/>
      <c r="R456" s="30"/>
    </row>
    <row r="457" spans="1:18" s="4" customFormat="1" ht="17.100000000000001" customHeight="1">
      <c r="A457" s="45"/>
      <c r="B457" s="45"/>
      <c r="C457" s="45"/>
      <c r="D457" s="45"/>
      <c r="E457" s="45"/>
      <c r="F457" s="45"/>
      <c r="G457" s="41"/>
      <c r="H457" s="46"/>
      <c r="I457" s="46"/>
      <c r="J457" s="46"/>
      <c r="K457" s="46"/>
      <c r="L457" s="47"/>
      <c r="M457" s="45"/>
      <c r="N457" s="45"/>
      <c r="O457" s="30"/>
      <c r="P457" s="30"/>
      <c r="Q457" s="30"/>
      <c r="R457" s="30"/>
    </row>
    <row r="458" spans="1:18" s="4" customFormat="1" ht="17.100000000000001" customHeight="1">
      <c r="A458" s="45"/>
      <c r="B458" s="45"/>
      <c r="C458" s="45"/>
      <c r="D458" s="45"/>
      <c r="E458" s="45"/>
      <c r="F458" s="45"/>
      <c r="G458" s="41"/>
      <c r="H458" s="46"/>
      <c r="I458" s="46"/>
      <c r="J458" s="46"/>
      <c r="K458" s="46"/>
      <c r="L458" s="47"/>
      <c r="M458" s="45"/>
      <c r="N458" s="45"/>
      <c r="O458" s="30"/>
      <c r="P458" s="30"/>
      <c r="Q458" s="30"/>
      <c r="R458" s="30"/>
    </row>
    <row r="459" spans="1:18" s="4" customFormat="1" ht="17.100000000000001" customHeight="1">
      <c r="A459" s="45"/>
      <c r="B459" s="45"/>
      <c r="C459" s="45"/>
      <c r="D459" s="45"/>
      <c r="E459" s="45"/>
      <c r="F459" s="45"/>
      <c r="G459" s="41"/>
      <c r="H459" s="46"/>
      <c r="I459" s="46"/>
      <c r="J459" s="46"/>
      <c r="K459" s="46"/>
      <c r="L459" s="47"/>
      <c r="M459" s="45"/>
      <c r="N459" s="45"/>
      <c r="O459" s="30"/>
      <c r="P459" s="30"/>
      <c r="Q459" s="30"/>
      <c r="R459" s="30"/>
    </row>
    <row r="460" spans="1:18" s="4" customFormat="1" ht="17.100000000000001" customHeight="1">
      <c r="A460" s="45"/>
      <c r="B460" s="45"/>
      <c r="C460" s="45"/>
      <c r="D460" s="45"/>
      <c r="E460" s="45"/>
      <c r="F460" s="45"/>
      <c r="G460" s="41"/>
      <c r="H460" s="46"/>
      <c r="I460" s="46"/>
      <c r="J460" s="46"/>
      <c r="K460" s="46"/>
      <c r="L460" s="47"/>
      <c r="M460" s="45"/>
      <c r="N460" s="45"/>
      <c r="O460" s="30"/>
      <c r="P460" s="30"/>
      <c r="Q460" s="30"/>
      <c r="R460" s="30"/>
    </row>
    <row r="461" spans="1:18" s="4" customFormat="1" ht="17.100000000000001" customHeight="1">
      <c r="A461" s="45"/>
      <c r="B461" s="45"/>
      <c r="C461" s="45"/>
      <c r="D461" s="45"/>
      <c r="E461" s="45"/>
      <c r="F461" s="45"/>
      <c r="G461" s="41"/>
      <c r="H461" s="46"/>
      <c r="I461" s="46"/>
      <c r="J461" s="46"/>
      <c r="K461" s="46"/>
      <c r="L461" s="47"/>
      <c r="M461" s="45"/>
      <c r="N461" s="45"/>
      <c r="O461" s="30"/>
      <c r="P461" s="30"/>
      <c r="Q461" s="30"/>
      <c r="R461" s="30"/>
    </row>
    <row r="462" spans="1:18" s="4" customFormat="1" ht="17.100000000000001" customHeight="1">
      <c r="A462" s="45"/>
      <c r="B462" s="45"/>
      <c r="C462" s="45"/>
      <c r="D462" s="45"/>
      <c r="E462" s="45"/>
      <c r="F462" s="45"/>
      <c r="G462" s="41"/>
      <c r="H462" s="46"/>
      <c r="I462" s="46"/>
      <c r="J462" s="46"/>
      <c r="K462" s="46"/>
      <c r="L462" s="47"/>
      <c r="M462" s="45"/>
      <c r="N462" s="45"/>
      <c r="O462" s="30"/>
      <c r="P462" s="30"/>
      <c r="Q462" s="30"/>
      <c r="R462" s="30"/>
    </row>
    <row r="463" spans="1:18" s="4" customFormat="1" ht="17.100000000000001" customHeight="1">
      <c r="A463" s="45"/>
      <c r="B463" s="45"/>
      <c r="C463" s="45"/>
      <c r="D463" s="45"/>
      <c r="E463" s="45"/>
      <c r="F463" s="45"/>
      <c r="G463" s="41"/>
      <c r="H463" s="46"/>
      <c r="I463" s="46"/>
      <c r="J463" s="46"/>
      <c r="K463" s="46"/>
      <c r="L463" s="47"/>
      <c r="M463" s="45"/>
      <c r="N463" s="45"/>
      <c r="O463" s="30"/>
      <c r="P463" s="30"/>
      <c r="Q463" s="30"/>
      <c r="R463" s="30"/>
    </row>
    <row r="464" spans="1:18" s="4" customFormat="1" ht="17.100000000000001" customHeight="1">
      <c r="A464" s="45"/>
      <c r="B464" s="45"/>
      <c r="C464" s="45"/>
      <c r="D464" s="45"/>
      <c r="E464" s="45"/>
      <c r="F464" s="45"/>
      <c r="G464" s="41"/>
      <c r="H464" s="46"/>
      <c r="I464" s="46"/>
      <c r="J464" s="46"/>
      <c r="K464" s="46"/>
      <c r="L464" s="47"/>
      <c r="M464" s="45"/>
      <c r="N464" s="45"/>
      <c r="O464" s="30"/>
      <c r="P464" s="30"/>
      <c r="Q464" s="30"/>
      <c r="R464" s="30"/>
    </row>
    <row r="465" spans="1:18" s="4" customFormat="1" ht="17.100000000000001" customHeight="1">
      <c r="A465" s="45"/>
      <c r="B465" s="45"/>
      <c r="C465" s="45"/>
      <c r="D465" s="45"/>
      <c r="E465" s="45"/>
      <c r="F465" s="45"/>
      <c r="G465" s="41"/>
      <c r="H465" s="46"/>
      <c r="I465" s="46"/>
      <c r="J465" s="46"/>
      <c r="K465" s="46"/>
      <c r="L465" s="47"/>
      <c r="M465" s="45"/>
      <c r="N465" s="45"/>
      <c r="O465" s="30"/>
      <c r="P465" s="30"/>
      <c r="Q465" s="30"/>
      <c r="R465" s="30"/>
    </row>
    <row r="466" spans="1:18" s="4" customFormat="1" ht="17.100000000000001" customHeight="1">
      <c r="A466" s="45"/>
      <c r="B466" s="45"/>
      <c r="C466" s="45"/>
      <c r="D466" s="45"/>
      <c r="E466" s="45"/>
      <c r="F466" s="45"/>
      <c r="G466" s="41"/>
      <c r="H466" s="46"/>
      <c r="I466" s="46"/>
      <c r="J466" s="46"/>
      <c r="K466" s="46"/>
      <c r="L466" s="47"/>
      <c r="M466" s="45"/>
      <c r="N466" s="45"/>
      <c r="O466" s="30"/>
      <c r="P466" s="30"/>
      <c r="Q466" s="30"/>
      <c r="R466" s="30"/>
    </row>
    <row r="467" spans="1:18" s="4" customFormat="1" ht="17.100000000000001" customHeight="1">
      <c r="A467" s="45"/>
      <c r="B467" s="45"/>
      <c r="C467" s="45"/>
      <c r="D467" s="45"/>
      <c r="E467" s="45"/>
      <c r="F467" s="45"/>
      <c r="G467" s="41"/>
      <c r="H467" s="46"/>
      <c r="I467" s="46"/>
      <c r="J467" s="46"/>
      <c r="K467" s="46"/>
      <c r="L467" s="47"/>
      <c r="M467" s="45"/>
      <c r="N467" s="45"/>
      <c r="O467" s="30"/>
      <c r="P467" s="30"/>
      <c r="Q467" s="30"/>
      <c r="R467" s="30"/>
    </row>
    <row r="468" spans="1:18" s="4" customFormat="1" ht="17.100000000000001" customHeight="1">
      <c r="A468" s="45"/>
      <c r="B468" s="45"/>
      <c r="C468" s="45"/>
      <c r="D468" s="45"/>
      <c r="E468" s="45"/>
      <c r="F468" s="45"/>
      <c r="G468" s="41"/>
      <c r="H468" s="46"/>
      <c r="I468" s="46"/>
      <c r="J468" s="46"/>
      <c r="K468" s="46"/>
      <c r="L468" s="47"/>
      <c r="M468" s="45"/>
      <c r="N468" s="45"/>
      <c r="O468" s="30"/>
      <c r="P468" s="30"/>
      <c r="Q468" s="30"/>
      <c r="R468" s="30"/>
    </row>
    <row r="469" spans="1:18" s="4" customFormat="1" ht="17.100000000000001" customHeight="1">
      <c r="A469" s="45"/>
      <c r="B469" s="45"/>
      <c r="C469" s="45"/>
      <c r="D469" s="45"/>
      <c r="E469" s="45"/>
      <c r="F469" s="45"/>
      <c r="G469" s="41"/>
      <c r="H469" s="46"/>
      <c r="I469" s="46"/>
      <c r="J469" s="46"/>
      <c r="K469" s="46"/>
      <c r="L469" s="47"/>
      <c r="M469" s="45"/>
      <c r="N469" s="45"/>
      <c r="O469" s="30"/>
      <c r="P469" s="30"/>
      <c r="Q469" s="30"/>
      <c r="R469" s="30"/>
    </row>
    <row r="470" spans="1:18" s="4" customFormat="1" ht="17.100000000000001" customHeight="1">
      <c r="A470" s="45"/>
      <c r="B470" s="45"/>
      <c r="C470" s="45"/>
      <c r="D470" s="45"/>
      <c r="E470" s="45"/>
      <c r="F470" s="45"/>
      <c r="G470" s="41"/>
      <c r="H470" s="46"/>
      <c r="I470" s="46"/>
      <c r="J470" s="46"/>
      <c r="K470" s="46"/>
      <c r="L470" s="47"/>
      <c r="M470" s="45"/>
      <c r="N470" s="45"/>
      <c r="O470" s="30"/>
      <c r="P470" s="30"/>
      <c r="Q470" s="30"/>
      <c r="R470" s="30"/>
    </row>
    <row r="471" spans="1:18" s="4" customFormat="1" ht="17.100000000000001" customHeight="1">
      <c r="A471" s="45"/>
      <c r="B471" s="45"/>
      <c r="C471" s="45"/>
      <c r="D471" s="45"/>
      <c r="E471" s="45"/>
      <c r="F471" s="45"/>
      <c r="G471" s="41"/>
      <c r="H471" s="46"/>
      <c r="I471" s="46"/>
      <c r="J471" s="46"/>
      <c r="K471" s="46"/>
      <c r="L471" s="47"/>
      <c r="M471" s="45"/>
      <c r="N471" s="45"/>
      <c r="O471" s="30"/>
      <c r="P471" s="30"/>
      <c r="Q471" s="30"/>
      <c r="R471" s="30"/>
    </row>
    <row r="472" spans="1:18" s="4" customFormat="1" ht="17.100000000000001" customHeight="1">
      <c r="A472" s="45"/>
      <c r="B472" s="45"/>
      <c r="C472" s="45"/>
      <c r="D472" s="45"/>
      <c r="E472" s="45"/>
      <c r="F472" s="45"/>
      <c r="G472" s="41"/>
      <c r="H472" s="46"/>
      <c r="I472" s="46"/>
      <c r="J472" s="46"/>
      <c r="K472" s="46"/>
      <c r="L472" s="47"/>
      <c r="M472" s="45"/>
      <c r="N472" s="45"/>
      <c r="O472" s="30"/>
      <c r="P472" s="30"/>
      <c r="Q472" s="30"/>
      <c r="R472" s="30"/>
    </row>
    <row r="473" spans="1:18" s="4" customFormat="1" ht="17.100000000000001" customHeight="1">
      <c r="A473" s="45"/>
      <c r="B473" s="45"/>
      <c r="C473" s="45"/>
      <c r="D473" s="45"/>
      <c r="E473" s="45"/>
      <c r="F473" s="45"/>
      <c r="G473" s="41"/>
      <c r="H473" s="46"/>
      <c r="I473" s="46"/>
      <c r="J473" s="46"/>
      <c r="K473" s="46"/>
      <c r="L473" s="47"/>
      <c r="M473" s="45"/>
      <c r="N473" s="45"/>
      <c r="O473" s="30"/>
      <c r="P473" s="30"/>
      <c r="Q473" s="30"/>
      <c r="R473" s="30"/>
    </row>
    <row r="474" spans="1:18" s="4" customFormat="1" ht="17.100000000000001" customHeight="1">
      <c r="A474" s="45"/>
      <c r="B474" s="45"/>
      <c r="C474" s="45"/>
      <c r="D474" s="45"/>
      <c r="E474" s="45"/>
      <c r="F474" s="45"/>
      <c r="G474" s="41"/>
      <c r="H474" s="46"/>
      <c r="I474" s="46"/>
      <c r="J474" s="46"/>
      <c r="K474" s="46"/>
      <c r="L474" s="47"/>
      <c r="M474" s="45"/>
      <c r="N474" s="45"/>
      <c r="O474" s="30"/>
      <c r="P474" s="30"/>
      <c r="Q474" s="30"/>
      <c r="R474" s="30"/>
    </row>
    <row r="475" spans="1:18" s="4" customFormat="1" ht="17.100000000000001" customHeight="1">
      <c r="A475" s="45"/>
      <c r="B475" s="45"/>
      <c r="C475" s="45"/>
      <c r="D475" s="45"/>
      <c r="E475" s="45"/>
      <c r="F475" s="45"/>
      <c r="G475" s="41"/>
      <c r="H475" s="46"/>
      <c r="I475" s="46"/>
      <c r="J475" s="46"/>
      <c r="K475" s="46"/>
      <c r="L475" s="47"/>
      <c r="M475" s="45"/>
      <c r="N475" s="45"/>
      <c r="O475" s="30"/>
      <c r="P475" s="30"/>
      <c r="Q475" s="30"/>
      <c r="R475" s="30"/>
    </row>
    <row r="476" spans="1:18" s="4" customFormat="1" ht="17.100000000000001" customHeight="1">
      <c r="A476" s="45"/>
      <c r="B476" s="45"/>
      <c r="C476" s="45"/>
      <c r="D476" s="45"/>
      <c r="E476" s="45"/>
      <c r="F476" s="45"/>
      <c r="G476" s="41"/>
      <c r="H476" s="46"/>
      <c r="I476" s="46"/>
      <c r="J476" s="46"/>
      <c r="K476" s="46"/>
      <c r="L476" s="47"/>
      <c r="M476" s="45"/>
      <c r="N476" s="45"/>
      <c r="O476" s="30"/>
      <c r="P476" s="30"/>
      <c r="Q476" s="30"/>
      <c r="R476" s="30"/>
    </row>
    <row r="477" spans="1:18" s="4" customFormat="1" ht="17.100000000000001" customHeight="1">
      <c r="A477" s="45"/>
      <c r="B477" s="45"/>
      <c r="C477" s="45"/>
      <c r="D477" s="45"/>
      <c r="E477" s="45"/>
      <c r="F477" s="45"/>
      <c r="G477" s="41"/>
      <c r="H477" s="46"/>
      <c r="I477" s="46"/>
      <c r="J477" s="46"/>
      <c r="K477" s="46"/>
      <c r="L477" s="47"/>
      <c r="M477" s="45"/>
      <c r="N477" s="45"/>
      <c r="O477" s="30"/>
      <c r="P477" s="30"/>
      <c r="Q477" s="30"/>
      <c r="R477" s="30"/>
    </row>
    <row r="478" spans="1:18" s="4" customFormat="1" ht="17.100000000000001" customHeight="1">
      <c r="A478" s="45"/>
      <c r="B478" s="45"/>
      <c r="C478" s="45"/>
      <c r="D478" s="45"/>
      <c r="E478" s="45"/>
      <c r="F478" s="45"/>
      <c r="G478" s="41"/>
      <c r="H478" s="46"/>
      <c r="I478" s="46"/>
      <c r="J478" s="46"/>
      <c r="K478" s="46"/>
      <c r="L478" s="47"/>
      <c r="M478" s="45"/>
      <c r="N478" s="45"/>
      <c r="O478" s="30"/>
      <c r="P478" s="30"/>
      <c r="Q478" s="30"/>
      <c r="R478" s="30"/>
    </row>
    <row r="479" spans="1:18" s="4" customFormat="1" ht="17.100000000000001" customHeight="1">
      <c r="A479" s="45"/>
      <c r="B479" s="45"/>
      <c r="C479" s="45"/>
      <c r="D479" s="45"/>
      <c r="E479" s="45"/>
      <c r="F479" s="45"/>
      <c r="G479" s="41"/>
      <c r="H479" s="46"/>
      <c r="I479" s="46"/>
      <c r="J479" s="46"/>
      <c r="K479" s="46"/>
      <c r="L479" s="47"/>
      <c r="M479" s="45"/>
      <c r="N479" s="45"/>
      <c r="O479" s="30"/>
      <c r="P479" s="30"/>
      <c r="Q479" s="30"/>
      <c r="R479" s="30"/>
    </row>
    <row r="480" spans="1:18" s="4" customFormat="1" ht="17.100000000000001" customHeight="1">
      <c r="A480" s="45"/>
      <c r="B480" s="45"/>
      <c r="C480" s="45"/>
      <c r="D480" s="45"/>
      <c r="E480" s="45"/>
      <c r="F480" s="45"/>
      <c r="G480" s="41"/>
      <c r="H480" s="46"/>
      <c r="I480" s="46"/>
      <c r="J480" s="46"/>
      <c r="K480" s="46"/>
      <c r="L480" s="47"/>
      <c r="M480" s="45"/>
      <c r="N480" s="45"/>
      <c r="O480" s="30"/>
      <c r="P480" s="30"/>
      <c r="Q480" s="30"/>
      <c r="R480" s="30"/>
    </row>
    <row r="481" spans="1:18" s="4" customFormat="1" ht="17.100000000000001" customHeight="1">
      <c r="A481" s="45"/>
      <c r="B481" s="45"/>
      <c r="C481" s="45"/>
      <c r="D481" s="45"/>
      <c r="E481" s="45"/>
      <c r="F481" s="45"/>
      <c r="G481" s="41"/>
      <c r="H481" s="46"/>
      <c r="I481" s="46"/>
      <c r="J481" s="46"/>
      <c r="K481" s="46"/>
      <c r="L481" s="47"/>
      <c r="M481" s="45"/>
      <c r="N481" s="45"/>
      <c r="O481" s="30"/>
      <c r="P481" s="30"/>
      <c r="Q481" s="30"/>
      <c r="R481" s="30"/>
    </row>
    <row r="482" spans="1:18" s="4" customFormat="1" ht="17.100000000000001" customHeight="1">
      <c r="A482" s="45"/>
      <c r="B482" s="45"/>
      <c r="C482" s="45"/>
      <c r="D482" s="45"/>
      <c r="E482" s="45"/>
      <c r="F482" s="45"/>
      <c r="G482" s="41"/>
      <c r="H482" s="46"/>
      <c r="I482" s="46"/>
      <c r="J482" s="46"/>
      <c r="K482" s="46"/>
      <c r="L482" s="47"/>
      <c r="M482" s="45"/>
      <c r="N482" s="45"/>
      <c r="O482" s="30"/>
      <c r="P482" s="30"/>
      <c r="Q482" s="30"/>
      <c r="R482" s="30"/>
    </row>
    <row r="483" spans="1:18" s="4" customFormat="1" ht="17.100000000000001" customHeight="1">
      <c r="A483" s="45"/>
      <c r="B483" s="45"/>
      <c r="C483" s="45"/>
      <c r="D483" s="45"/>
      <c r="E483" s="45"/>
      <c r="F483" s="45"/>
      <c r="G483" s="41"/>
      <c r="H483" s="46"/>
      <c r="I483" s="46"/>
      <c r="J483" s="46"/>
      <c r="K483" s="46"/>
      <c r="L483" s="47"/>
      <c r="M483" s="45"/>
      <c r="N483" s="45"/>
      <c r="O483" s="30"/>
      <c r="P483" s="30"/>
      <c r="Q483" s="30"/>
      <c r="R483" s="30"/>
    </row>
    <row r="484" spans="1:18" s="4" customFormat="1" ht="17.100000000000001" customHeight="1">
      <c r="A484" s="45"/>
      <c r="B484" s="45"/>
      <c r="C484" s="45"/>
      <c r="D484" s="45"/>
      <c r="E484" s="45"/>
      <c r="F484" s="45"/>
      <c r="G484" s="41"/>
      <c r="H484" s="46"/>
      <c r="I484" s="46"/>
      <c r="J484" s="46"/>
      <c r="K484" s="46"/>
      <c r="L484" s="47"/>
      <c r="M484" s="45"/>
      <c r="N484" s="45"/>
      <c r="O484" s="30"/>
      <c r="P484" s="30"/>
      <c r="Q484" s="30"/>
      <c r="R484" s="30"/>
    </row>
    <row r="485" spans="1:18" s="4" customFormat="1" ht="17.100000000000001" customHeight="1">
      <c r="A485" s="45"/>
      <c r="B485" s="45"/>
      <c r="C485" s="45"/>
      <c r="D485" s="45"/>
      <c r="E485" s="45"/>
      <c r="F485" s="45"/>
      <c r="G485" s="41"/>
      <c r="H485" s="46"/>
      <c r="I485" s="46"/>
      <c r="J485" s="46"/>
      <c r="K485" s="46"/>
      <c r="L485" s="47"/>
      <c r="M485" s="45"/>
      <c r="N485" s="45"/>
      <c r="O485" s="30"/>
      <c r="P485" s="30"/>
      <c r="Q485" s="30"/>
      <c r="R485" s="30"/>
    </row>
    <row r="486" spans="1:18" s="4" customFormat="1" ht="17.100000000000001" customHeight="1">
      <c r="A486" s="45"/>
      <c r="B486" s="45"/>
      <c r="C486" s="45"/>
      <c r="D486" s="45"/>
      <c r="E486" s="45"/>
      <c r="F486" s="45"/>
      <c r="G486" s="41"/>
      <c r="H486" s="46"/>
      <c r="I486" s="46"/>
      <c r="J486" s="46"/>
      <c r="K486" s="46"/>
      <c r="L486" s="47"/>
      <c r="M486" s="45"/>
      <c r="N486" s="45"/>
      <c r="O486" s="30"/>
      <c r="P486" s="30"/>
      <c r="Q486" s="30"/>
      <c r="R486" s="30"/>
    </row>
    <row r="487" spans="1:18" s="4" customFormat="1" ht="17.100000000000001" customHeight="1">
      <c r="A487" s="45"/>
      <c r="B487" s="45"/>
      <c r="C487" s="45"/>
      <c r="D487" s="45"/>
      <c r="E487" s="45"/>
      <c r="F487" s="45"/>
      <c r="G487" s="41"/>
      <c r="H487" s="46"/>
      <c r="I487" s="46"/>
      <c r="J487" s="46"/>
      <c r="K487" s="46"/>
      <c r="L487" s="47"/>
      <c r="M487" s="45"/>
      <c r="N487" s="45"/>
      <c r="O487" s="30"/>
      <c r="P487" s="30"/>
      <c r="Q487" s="30"/>
      <c r="R487" s="30"/>
    </row>
    <row r="488" spans="1:18" s="4" customFormat="1" ht="17.100000000000001" customHeight="1">
      <c r="A488" s="45"/>
      <c r="B488" s="45"/>
      <c r="C488" s="45"/>
      <c r="D488" s="45"/>
      <c r="E488" s="45"/>
      <c r="F488" s="45"/>
      <c r="G488" s="41"/>
      <c r="H488" s="46"/>
      <c r="I488" s="46"/>
      <c r="J488" s="46"/>
      <c r="K488" s="46"/>
      <c r="L488" s="47"/>
      <c r="M488" s="45"/>
      <c r="N488" s="45"/>
      <c r="O488" s="30"/>
      <c r="P488" s="30"/>
      <c r="Q488" s="30"/>
      <c r="R488" s="30"/>
    </row>
    <row r="489" spans="1:18" s="4" customFormat="1" ht="17.100000000000001" customHeight="1">
      <c r="A489" s="45"/>
      <c r="B489" s="45"/>
      <c r="C489" s="45"/>
      <c r="D489" s="45"/>
      <c r="E489" s="45"/>
      <c r="F489" s="45"/>
      <c r="G489" s="41"/>
      <c r="H489" s="46"/>
      <c r="I489" s="46"/>
      <c r="J489" s="46"/>
      <c r="K489" s="46"/>
      <c r="L489" s="47"/>
      <c r="M489" s="45"/>
      <c r="N489" s="45"/>
      <c r="O489" s="30"/>
      <c r="P489" s="30"/>
      <c r="Q489" s="30"/>
      <c r="R489" s="30"/>
    </row>
    <row r="490" spans="1:18" s="4" customFormat="1" ht="17.100000000000001" customHeight="1">
      <c r="A490" s="45"/>
      <c r="B490" s="45"/>
      <c r="C490" s="45"/>
      <c r="D490" s="45"/>
      <c r="E490" s="45"/>
      <c r="F490" s="45"/>
      <c r="G490" s="41"/>
      <c r="H490" s="46"/>
      <c r="I490" s="46"/>
      <c r="J490" s="46"/>
      <c r="K490" s="46"/>
      <c r="L490" s="47"/>
      <c r="M490" s="45"/>
      <c r="N490" s="45"/>
      <c r="O490" s="30"/>
      <c r="P490" s="30"/>
      <c r="Q490" s="30"/>
      <c r="R490" s="30"/>
    </row>
    <row r="491" spans="1:18" s="4" customFormat="1" ht="17.100000000000001" customHeight="1">
      <c r="A491" s="45"/>
      <c r="B491" s="45"/>
      <c r="C491" s="45"/>
      <c r="D491" s="45"/>
      <c r="E491" s="45"/>
      <c r="F491" s="45"/>
      <c r="G491" s="41"/>
      <c r="H491" s="46"/>
      <c r="I491" s="46"/>
      <c r="J491" s="46"/>
      <c r="K491" s="46"/>
      <c r="L491" s="47"/>
      <c r="M491" s="45"/>
      <c r="N491" s="45"/>
      <c r="O491" s="30"/>
      <c r="P491" s="30"/>
      <c r="Q491" s="30"/>
      <c r="R491" s="30"/>
    </row>
    <row r="492" spans="1:18" s="4" customFormat="1" ht="17.100000000000001" customHeight="1">
      <c r="A492" s="45"/>
      <c r="B492" s="45"/>
      <c r="C492" s="45"/>
      <c r="D492" s="45"/>
      <c r="E492" s="45"/>
      <c r="F492" s="45"/>
      <c r="G492" s="41"/>
      <c r="H492" s="46"/>
      <c r="I492" s="46"/>
      <c r="J492" s="46"/>
      <c r="K492" s="46"/>
      <c r="L492" s="47"/>
      <c r="M492" s="45"/>
      <c r="N492" s="45"/>
      <c r="O492" s="30"/>
      <c r="P492" s="30"/>
      <c r="Q492" s="30"/>
      <c r="R492" s="30"/>
    </row>
    <row r="493" spans="1:18" s="4" customFormat="1" ht="17.100000000000001" customHeight="1">
      <c r="A493" s="45"/>
      <c r="B493" s="45"/>
      <c r="C493" s="45"/>
      <c r="D493" s="45"/>
      <c r="E493" s="45"/>
      <c r="F493" s="45"/>
      <c r="G493" s="41"/>
      <c r="H493" s="46"/>
      <c r="I493" s="46"/>
      <c r="J493" s="46"/>
      <c r="K493" s="46"/>
      <c r="L493" s="47"/>
      <c r="M493" s="45"/>
      <c r="N493" s="45"/>
      <c r="O493" s="30"/>
      <c r="P493" s="30"/>
      <c r="Q493" s="30"/>
      <c r="R493" s="30"/>
    </row>
    <row r="494" spans="1:18" s="4" customFormat="1" ht="17.100000000000001" customHeight="1">
      <c r="A494" s="45"/>
      <c r="B494" s="45"/>
      <c r="C494" s="45"/>
      <c r="D494" s="45"/>
      <c r="E494" s="45"/>
      <c r="F494" s="45"/>
      <c r="G494" s="41"/>
      <c r="H494" s="46"/>
      <c r="I494" s="46"/>
      <c r="J494" s="46"/>
      <c r="K494" s="46"/>
      <c r="L494" s="47"/>
      <c r="M494" s="45"/>
      <c r="N494" s="45"/>
      <c r="O494" s="30"/>
      <c r="P494" s="30"/>
      <c r="Q494" s="30"/>
      <c r="R494" s="30"/>
    </row>
    <row r="495" spans="1:18" s="4" customFormat="1" ht="17.100000000000001" customHeight="1">
      <c r="A495" s="45"/>
      <c r="B495" s="45"/>
      <c r="C495" s="45"/>
      <c r="D495" s="45"/>
      <c r="E495" s="45"/>
      <c r="F495" s="45"/>
      <c r="G495" s="41"/>
      <c r="H495" s="46"/>
      <c r="I495" s="46"/>
      <c r="J495" s="46"/>
      <c r="K495" s="46"/>
      <c r="L495" s="47"/>
      <c r="M495" s="45"/>
      <c r="N495" s="45"/>
      <c r="O495" s="30"/>
      <c r="P495" s="30"/>
      <c r="Q495" s="30"/>
      <c r="R495" s="30"/>
    </row>
    <row r="496" spans="1:18" s="4" customFormat="1" ht="17.100000000000001" customHeight="1">
      <c r="A496" s="45"/>
      <c r="B496" s="45"/>
      <c r="C496" s="45"/>
      <c r="D496" s="45"/>
      <c r="E496" s="45"/>
      <c r="F496" s="45"/>
      <c r="G496" s="41"/>
      <c r="H496" s="46"/>
      <c r="I496" s="46"/>
      <c r="J496" s="46"/>
      <c r="K496" s="46"/>
      <c r="L496" s="47"/>
      <c r="M496" s="45"/>
      <c r="N496" s="45"/>
      <c r="O496" s="30"/>
      <c r="P496" s="30"/>
      <c r="Q496" s="30"/>
      <c r="R496" s="30"/>
    </row>
    <row r="497" spans="1:18" s="4" customFormat="1" ht="17.100000000000001" customHeight="1">
      <c r="A497" s="45"/>
      <c r="B497" s="45"/>
      <c r="C497" s="45"/>
      <c r="D497" s="45"/>
      <c r="E497" s="45"/>
      <c r="F497" s="45"/>
      <c r="G497" s="41"/>
      <c r="H497" s="46"/>
      <c r="I497" s="46"/>
      <c r="J497" s="46"/>
      <c r="K497" s="46"/>
      <c r="L497" s="47"/>
      <c r="M497" s="45"/>
      <c r="N497" s="45"/>
      <c r="O497" s="30"/>
      <c r="P497" s="30"/>
      <c r="Q497" s="30"/>
      <c r="R497" s="30"/>
    </row>
    <row r="498" spans="1:18" s="4" customFormat="1" ht="17.100000000000001" customHeight="1">
      <c r="A498" s="45"/>
      <c r="B498" s="45"/>
      <c r="C498" s="45"/>
      <c r="D498" s="45"/>
      <c r="E498" s="45"/>
      <c r="F498" s="45"/>
      <c r="G498" s="41"/>
      <c r="H498" s="46"/>
      <c r="I498" s="46"/>
      <c r="J498" s="46"/>
      <c r="K498" s="46"/>
      <c r="L498" s="47"/>
      <c r="M498" s="45"/>
      <c r="N498" s="45"/>
      <c r="O498" s="30"/>
      <c r="P498" s="30"/>
      <c r="Q498" s="30"/>
      <c r="R498" s="30"/>
    </row>
    <row r="499" spans="1:18" s="4" customFormat="1" ht="17.100000000000001" customHeight="1">
      <c r="A499" s="45"/>
      <c r="B499" s="45"/>
      <c r="C499" s="45"/>
      <c r="D499" s="45"/>
      <c r="E499" s="45"/>
      <c r="F499" s="45"/>
      <c r="G499" s="41"/>
      <c r="H499" s="46"/>
      <c r="I499" s="46"/>
      <c r="J499" s="46"/>
      <c r="K499" s="46"/>
      <c r="L499" s="47"/>
      <c r="M499" s="45"/>
      <c r="N499" s="45"/>
      <c r="O499" s="30"/>
      <c r="P499" s="30"/>
      <c r="Q499" s="30"/>
      <c r="R499" s="30"/>
    </row>
    <row r="500" spans="1:18" s="4" customFormat="1" ht="17.100000000000001" customHeight="1">
      <c r="A500" s="45"/>
      <c r="B500" s="45"/>
      <c r="C500" s="45"/>
      <c r="D500" s="45"/>
      <c r="E500" s="45"/>
      <c r="F500" s="45"/>
      <c r="G500" s="41"/>
      <c r="H500" s="46"/>
      <c r="I500" s="46"/>
      <c r="J500" s="46"/>
      <c r="K500" s="46"/>
      <c r="L500" s="47"/>
      <c r="M500" s="45"/>
      <c r="N500" s="45"/>
      <c r="O500" s="30"/>
      <c r="P500" s="30"/>
      <c r="Q500" s="30"/>
      <c r="R500" s="30"/>
    </row>
    <row r="501" spans="1:18" s="4" customFormat="1" ht="17.100000000000001" customHeight="1">
      <c r="A501" s="45"/>
      <c r="B501" s="45"/>
      <c r="C501" s="45"/>
      <c r="D501" s="45"/>
      <c r="E501" s="45"/>
      <c r="F501" s="45"/>
      <c r="G501" s="41"/>
      <c r="H501" s="46"/>
      <c r="I501" s="46"/>
      <c r="J501" s="46"/>
      <c r="K501" s="46"/>
      <c r="L501" s="47"/>
      <c r="M501" s="45"/>
      <c r="N501" s="45"/>
      <c r="O501" s="30"/>
      <c r="P501" s="30"/>
      <c r="Q501" s="30"/>
      <c r="R501" s="30"/>
    </row>
    <row r="502" spans="1:18" s="4" customFormat="1" ht="17.100000000000001" customHeight="1">
      <c r="A502" s="45"/>
      <c r="B502" s="45"/>
      <c r="C502" s="45"/>
      <c r="D502" s="45"/>
      <c r="E502" s="45"/>
      <c r="F502" s="45"/>
      <c r="G502" s="41"/>
      <c r="H502" s="46"/>
      <c r="I502" s="46"/>
      <c r="J502" s="46"/>
      <c r="K502" s="46"/>
      <c r="L502" s="47"/>
      <c r="M502" s="45"/>
      <c r="N502" s="45"/>
      <c r="O502" s="30"/>
      <c r="P502" s="30"/>
      <c r="Q502" s="30"/>
      <c r="R502" s="30"/>
    </row>
    <row r="503" spans="1:18" s="4" customFormat="1" ht="17.100000000000001" customHeight="1">
      <c r="A503" s="45"/>
      <c r="B503" s="45"/>
      <c r="C503" s="45"/>
      <c r="D503" s="45"/>
      <c r="E503" s="45"/>
      <c r="F503" s="45"/>
      <c r="G503" s="41"/>
      <c r="H503" s="46"/>
      <c r="I503" s="46"/>
      <c r="J503" s="46"/>
      <c r="K503" s="46"/>
      <c r="L503" s="47"/>
      <c r="M503" s="45"/>
      <c r="N503" s="45"/>
      <c r="O503" s="30"/>
      <c r="P503" s="30"/>
      <c r="Q503" s="30"/>
      <c r="R503" s="30"/>
    </row>
    <row r="504" spans="1:18" s="4" customFormat="1" ht="17.100000000000001" customHeight="1">
      <c r="A504" s="45"/>
      <c r="B504" s="45"/>
      <c r="C504" s="45"/>
      <c r="D504" s="45"/>
      <c r="E504" s="45"/>
      <c r="F504" s="45"/>
      <c r="G504" s="41"/>
      <c r="H504" s="46"/>
      <c r="I504" s="46"/>
      <c r="J504" s="46"/>
      <c r="K504" s="46"/>
      <c r="L504" s="47"/>
      <c r="M504" s="45"/>
      <c r="N504" s="45"/>
      <c r="O504" s="30"/>
      <c r="P504" s="30"/>
      <c r="Q504" s="30"/>
      <c r="R504" s="30"/>
    </row>
    <row r="505" spans="1:18" s="4" customFormat="1" ht="17.100000000000001" customHeight="1">
      <c r="A505" s="45"/>
      <c r="B505" s="45"/>
      <c r="C505" s="45"/>
      <c r="D505" s="45"/>
      <c r="E505" s="45"/>
      <c r="F505" s="45"/>
      <c r="G505" s="41"/>
      <c r="H505" s="46"/>
      <c r="I505" s="46"/>
      <c r="J505" s="46"/>
      <c r="K505" s="46"/>
      <c r="L505" s="47"/>
      <c r="M505" s="45"/>
      <c r="N505" s="45"/>
      <c r="O505" s="30"/>
      <c r="P505" s="30"/>
      <c r="Q505" s="30"/>
      <c r="R505" s="30"/>
    </row>
    <row r="506" spans="1:18" s="4" customFormat="1" ht="17.100000000000001" customHeight="1">
      <c r="A506" s="45"/>
      <c r="B506" s="45"/>
      <c r="C506" s="45"/>
      <c r="D506" s="45"/>
      <c r="E506" s="45"/>
      <c r="F506" s="45"/>
      <c r="G506" s="41"/>
      <c r="H506" s="46"/>
      <c r="I506" s="46"/>
      <c r="J506" s="46"/>
      <c r="K506" s="46"/>
      <c r="L506" s="47"/>
      <c r="M506" s="45"/>
      <c r="N506" s="45"/>
      <c r="O506" s="30"/>
      <c r="P506" s="30"/>
      <c r="Q506" s="30"/>
      <c r="R506" s="30"/>
    </row>
    <row r="507" spans="1:18" s="4" customFormat="1" ht="17.100000000000001" customHeight="1">
      <c r="A507" s="45"/>
      <c r="B507" s="45"/>
      <c r="C507" s="45"/>
      <c r="D507" s="45"/>
      <c r="E507" s="45"/>
      <c r="F507" s="45"/>
      <c r="G507" s="41"/>
      <c r="H507" s="46"/>
      <c r="I507" s="46"/>
      <c r="J507" s="46"/>
      <c r="K507" s="46"/>
      <c r="L507" s="47"/>
      <c r="M507" s="45"/>
      <c r="N507" s="45"/>
      <c r="O507" s="30"/>
      <c r="P507" s="30"/>
      <c r="Q507" s="30"/>
      <c r="R507" s="30"/>
    </row>
    <row r="508" spans="1:18" s="4" customFormat="1" ht="17.100000000000001" customHeight="1">
      <c r="A508" s="45"/>
      <c r="B508" s="45"/>
      <c r="C508" s="45"/>
      <c r="D508" s="45"/>
      <c r="E508" s="45"/>
      <c r="F508" s="45"/>
      <c r="G508" s="41"/>
      <c r="H508" s="46"/>
      <c r="I508" s="46"/>
      <c r="J508" s="46"/>
      <c r="K508" s="46"/>
      <c r="L508" s="47"/>
      <c r="M508" s="45"/>
      <c r="N508" s="45"/>
      <c r="O508" s="30"/>
      <c r="P508" s="30"/>
      <c r="Q508" s="30"/>
      <c r="R508" s="30"/>
    </row>
    <row r="509" spans="1:18" s="4" customFormat="1" ht="17.100000000000001" customHeight="1">
      <c r="A509" s="45"/>
      <c r="B509" s="45"/>
      <c r="C509" s="45"/>
      <c r="D509" s="45"/>
      <c r="E509" s="45"/>
      <c r="F509" s="45"/>
      <c r="G509" s="41"/>
      <c r="H509" s="46"/>
      <c r="I509" s="46"/>
      <c r="J509" s="46"/>
      <c r="K509" s="46"/>
      <c r="L509" s="47"/>
      <c r="M509" s="45"/>
      <c r="N509" s="45"/>
      <c r="O509" s="30"/>
      <c r="P509" s="30"/>
      <c r="Q509" s="30"/>
      <c r="R509" s="30"/>
    </row>
    <row r="510" spans="1:18" s="4" customFormat="1" ht="17.100000000000001" customHeight="1">
      <c r="A510" s="45"/>
      <c r="B510" s="45"/>
      <c r="C510" s="45"/>
      <c r="D510" s="45"/>
      <c r="E510" s="45"/>
      <c r="F510" s="45"/>
      <c r="G510" s="41"/>
      <c r="H510" s="46"/>
      <c r="I510" s="46"/>
      <c r="J510" s="46"/>
      <c r="K510" s="46"/>
      <c r="L510" s="47"/>
      <c r="M510" s="45"/>
      <c r="N510" s="45"/>
      <c r="O510" s="30"/>
      <c r="P510" s="30"/>
      <c r="Q510" s="30"/>
      <c r="R510" s="30"/>
    </row>
    <row r="511" spans="1:18" s="4" customFormat="1" ht="17.100000000000001" customHeight="1">
      <c r="A511" s="45"/>
      <c r="B511" s="45"/>
      <c r="C511" s="45"/>
      <c r="D511" s="45"/>
      <c r="E511" s="45"/>
      <c r="F511" s="45"/>
      <c r="G511" s="41"/>
      <c r="H511" s="46"/>
      <c r="I511" s="46"/>
      <c r="J511" s="46"/>
      <c r="K511" s="46"/>
      <c r="L511" s="47"/>
      <c r="M511" s="45"/>
      <c r="N511" s="45"/>
      <c r="O511" s="30"/>
      <c r="P511" s="30"/>
      <c r="Q511" s="30"/>
      <c r="R511" s="30"/>
    </row>
    <row r="512" spans="1:18" s="4" customFormat="1" ht="17.100000000000001" customHeight="1">
      <c r="A512" s="45"/>
      <c r="B512" s="45"/>
      <c r="C512" s="45"/>
      <c r="D512" s="45"/>
      <c r="E512" s="45"/>
      <c r="F512" s="45"/>
      <c r="G512" s="41"/>
      <c r="H512" s="46"/>
      <c r="I512" s="46"/>
      <c r="J512" s="46"/>
      <c r="K512" s="46"/>
      <c r="L512" s="47"/>
      <c r="M512" s="45"/>
      <c r="N512" s="45"/>
      <c r="O512" s="30"/>
      <c r="P512" s="30"/>
      <c r="Q512" s="30"/>
      <c r="R512" s="30"/>
    </row>
    <row r="513" spans="1:18" s="4" customFormat="1" ht="17.100000000000001" customHeight="1">
      <c r="A513" s="45"/>
      <c r="B513" s="45"/>
      <c r="C513" s="45"/>
      <c r="D513" s="45"/>
      <c r="E513" s="45"/>
      <c r="F513" s="45"/>
      <c r="G513" s="41"/>
      <c r="H513" s="46"/>
      <c r="I513" s="46"/>
      <c r="J513" s="46"/>
      <c r="K513" s="46"/>
      <c r="L513" s="47"/>
      <c r="M513" s="45"/>
      <c r="N513" s="45"/>
      <c r="O513" s="30"/>
      <c r="P513" s="30"/>
      <c r="Q513" s="30"/>
      <c r="R513" s="30"/>
    </row>
    <row r="514" spans="1:18" s="4" customFormat="1" ht="17.100000000000001" customHeight="1">
      <c r="A514" s="45"/>
      <c r="B514" s="45"/>
      <c r="C514" s="45"/>
      <c r="D514" s="45"/>
      <c r="E514" s="45"/>
      <c r="F514" s="45"/>
      <c r="G514" s="41"/>
      <c r="H514" s="46"/>
      <c r="I514" s="46"/>
      <c r="J514" s="46"/>
      <c r="K514" s="46"/>
      <c r="L514" s="47"/>
      <c r="M514" s="45"/>
      <c r="N514" s="45"/>
      <c r="O514" s="30"/>
      <c r="P514" s="30"/>
      <c r="Q514" s="30"/>
      <c r="R514" s="30"/>
    </row>
    <row r="515" spans="1:18" s="4" customFormat="1" ht="17.100000000000001" customHeight="1">
      <c r="A515" s="45"/>
      <c r="B515" s="45"/>
      <c r="C515" s="45"/>
      <c r="D515" s="45"/>
      <c r="E515" s="45"/>
      <c r="F515" s="45"/>
      <c r="G515" s="41"/>
      <c r="H515" s="46"/>
      <c r="I515" s="46"/>
      <c r="J515" s="46"/>
      <c r="K515" s="46"/>
      <c r="L515" s="47"/>
      <c r="M515" s="45"/>
      <c r="N515" s="45"/>
      <c r="O515" s="30"/>
      <c r="P515" s="30"/>
      <c r="Q515" s="30"/>
      <c r="R515" s="30"/>
    </row>
    <row r="516" spans="1:18" s="4" customFormat="1" ht="17.100000000000001" customHeight="1">
      <c r="A516" s="45"/>
      <c r="B516" s="45"/>
      <c r="C516" s="45"/>
      <c r="D516" s="45"/>
      <c r="E516" s="45"/>
      <c r="F516" s="45"/>
      <c r="G516" s="41"/>
      <c r="H516" s="46"/>
      <c r="I516" s="46"/>
      <c r="J516" s="46"/>
      <c r="K516" s="46"/>
      <c r="L516" s="47"/>
      <c r="M516" s="45"/>
      <c r="N516" s="45"/>
      <c r="O516" s="30"/>
      <c r="P516" s="30"/>
      <c r="Q516" s="30"/>
      <c r="R516" s="30"/>
    </row>
    <row r="517" spans="1:18" s="4" customFormat="1" ht="17.100000000000001" customHeight="1">
      <c r="A517" s="45"/>
      <c r="B517" s="45"/>
      <c r="C517" s="45"/>
      <c r="D517" s="45"/>
      <c r="E517" s="45"/>
      <c r="F517" s="45"/>
      <c r="G517" s="41"/>
      <c r="H517" s="46"/>
      <c r="I517" s="46"/>
      <c r="J517" s="46"/>
      <c r="K517" s="46"/>
      <c r="L517" s="47"/>
      <c r="M517" s="45"/>
      <c r="N517" s="45"/>
      <c r="O517" s="30"/>
      <c r="P517" s="30"/>
      <c r="Q517" s="30"/>
      <c r="R517" s="30"/>
    </row>
    <row r="518" spans="1:18" s="4" customFormat="1" ht="17.100000000000001" customHeight="1">
      <c r="A518" s="45"/>
      <c r="B518" s="45"/>
      <c r="C518" s="45"/>
      <c r="D518" s="45"/>
      <c r="E518" s="45"/>
      <c r="F518" s="45"/>
      <c r="G518" s="41"/>
      <c r="H518" s="46"/>
      <c r="I518" s="46"/>
      <c r="J518" s="46"/>
      <c r="K518" s="46"/>
      <c r="L518" s="47"/>
      <c r="M518" s="45"/>
      <c r="N518" s="45"/>
      <c r="O518" s="30"/>
      <c r="P518" s="30"/>
      <c r="Q518" s="30"/>
      <c r="R518" s="30"/>
    </row>
    <row r="519" spans="1:18" s="4" customFormat="1" ht="17.100000000000001" customHeight="1">
      <c r="A519" s="45"/>
      <c r="B519" s="45"/>
      <c r="C519" s="45"/>
      <c r="D519" s="45"/>
      <c r="E519" s="45"/>
      <c r="F519" s="45"/>
      <c r="G519" s="41"/>
      <c r="H519" s="46"/>
      <c r="I519" s="46"/>
      <c r="J519" s="46"/>
      <c r="K519" s="46"/>
      <c r="L519" s="47"/>
      <c r="M519" s="45"/>
      <c r="N519" s="45"/>
      <c r="O519" s="30"/>
      <c r="P519" s="30"/>
      <c r="Q519" s="30"/>
      <c r="R519" s="30"/>
    </row>
    <row r="520" spans="1:18" s="4" customFormat="1" ht="17.100000000000001" customHeight="1">
      <c r="A520" s="45"/>
      <c r="B520" s="45"/>
      <c r="C520" s="45"/>
      <c r="D520" s="45"/>
      <c r="E520" s="45"/>
      <c r="F520" s="45"/>
      <c r="G520" s="41"/>
      <c r="H520" s="46"/>
      <c r="I520" s="46"/>
      <c r="J520" s="46"/>
      <c r="K520" s="46"/>
      <c r="L520" s="47"/>
      <c r="M520" s="45"/>
      <c r="N520" s="45"/>
      <c r="O520" s="30"/>
      <c r="P520" s="30"/>
      <c r="Q520" s="30"/>
      <c r="R520" s="30"/>
    </row>
    <row r="521" spans="1:18" s="4" customFormat="1" ht="17.100000000000001" customHeight="1">
      <c r="A521" s="45"/>
      <c r="B521" s="45"/>
      <c r="C521" s="45"/>
      <c r="D521" s="45"/>
      <c r="E521" s="45"/>
      <c r="F521" s="45"/>
      <c r="G521" s="41"/>
      <c r="H521" s="46"/>
      <c r="I521" s="46"/>
      <c r="J521" s="46"/>
      <c r="K521" s="46"/>
      <c r="L521" s="47"/>
      <c r="M521" s="45"/>
      <c r="N521" s="45"/>
      <c r="O521" s="30"/>
      <c r="P521" s="30"/>
      <c r="Q521" s="30"/>
      <c r="R521" s="30"/>
    </row>
    <row r="522" spans="1:18" s="4" customFormat="1" ht="17.100000000000001" customHeight="1">
      <c r="A522" s="45"/>
      <c r="B522" s="45"/>
      <c r="C522" s="45"/>
      <c r="D522" s="45"/>
      <c r="E522" s="45"/>
      <c r="F522" s="45"/>
      <c r="G522" s="41"/>
      <c r="H522" s="46"/>
      <c r="I522" s="46"/>
      <c r="J522" s="46"/>
      <c r="K522" s="46"/>
      <c r="L522" s="47"/>
      <c r="M522" s="45"/>
      <c r="N522" s="45"/>
      <c r="O522" s="30"/>
      <c r="P522" s="30"/>
      <c r="Q522" s="30"/>
      <c r="R522" s="30"/>
    </row>
    <row r="523" spans="1:18" s="4" customFormat="1" ht="17.100000000000001" customHeight="1">
      <c r="A523" s="45"/>
      <c r="B523" s="45"/>
      <c r="C523" s="45"/>
      <c r="D523" s="45"/>
      <c r="E523" s="45"/>
      <c r="F523" s="45"/>
      <c r="G523" s="41"/>
      <c r="H523" s="46"/>
      <c r="I523" s="46"/>
      <c r="J523" s="46"/>
      <c r="K523" s="46"/>
      <c r="L523" s="47"/>
      <c r="M523" s="45"/>
      <c r="N523" s="45"/>
      <c r="O523" s="30"/>
      <c r="P523" s="30"/>
      <c r="Q523" s="30"/>
      <c r="R523" s="30"/>
    </row>
    <row r="524" spans="1:18" s="4" customFormat="1" ht="17.100000000000001" customHeight="1">
      <c r="A524" s="45"/>
      <c r="B524" s="45"/>
      <c r="C524" s="45"/>
      <c r="D524" s="45"/>
      <c r="E524" s="45"/>
      <c r="F524" s="45"/>
      <c r="G524" s="41"/>
      <c r="H524" s="46"/>
      <c r="I524" s="46"/>
      <c r="J524" s="46"/>
      <c r="K524" s="46"/>
      <c r="L524" s="47"/>
      <c r="M524" s="45"/>
      <c r="N524" s="45"/>
      <c r="O524" s="30"/>
      <c r="P524" s="30"/>
      <c r="Q524" s="30"/>
      <c r="R524" s="30"/>
    </row>
    <row r="525" spans="1:18" s="4" customFormat="1" ht="17.100000000000001" customHeight="1">
      <c r="A525" s="45"/>
      <c r="B525" s="45"/>
      <c r="C525" s="45"/>
      <c r="D525" s="45"/>
      <c r="E525" s="45"/>
      <c r="F525" s="45"/>
      <c r="G525" s="41"/>
      <c r="H525" s="46"/>
      <c r="I525" s="46"/>
      <c r="J525" s="46"/>
      <c r="K525" s="46"/>
      <c r="L525" s="47"/>
      <c r="M525" s="45"/>
      <c r="N525" s="45"/>
      <c r="O525" s="30"/>
      <c r="P525" s="30"/>
      <c r="Q525" s="30"/>
      <c r="R525" s="30"/>
    </row>
    <row r="526" spans="1:18" s="4" customFormat="1" ht="17.100000000000001" customHeight="1">
      <c r="A526" s="45"/>
      <c r="B526" s="45"/>
      <c r="C526" s="45"/>
      <c r="D526" s="45"/>
      <c r="E526" s="45"/>
      <c r="F526" s="45"/>
      <c r="G526" s="41"/>
      <c r="H526" s="46"/>
      <c r="I526" s="46"/>
      <c r="J526" s="46"/>
      <c r="K526" s="46"/>
      <c r="L526" s="47"/>
      <c r="M526" s="45"/>
      <c r="N526" s="45"/>
      <c r="O526" s="30"/>
      <c r="P526" s="30"/>
      <c r="Q526" s="30"/>
      <c r="R526" s="30"/>
    </row>
    <row r="527" spans="1:18" s="4" customFormat="1" ht="17.100000000000001" customHeight="1">
      <c r="A527" s="45"/>
      <c r="B527" s="45"/>
      <c r="C527" s="45"/>
      <c r="D527" s="45"/>
      <c r="E527" s="45"/>
      <c r="F527" s="45"/>
      <c r="G527" s="41"/>
      <c r="H527" s="46"/>
      <c r="I527" s="46"/>
      <c r="J527" s="46"/>
      <c r="K527" s="46"/>
      <c r="L527" s="47"/>
      <c r="M527" s="45"/>
      <c r="N527" s="45"/>
      <c r="O527" s="30"/>
      <c r="P527" s="30"/>
      <c r="Q527" s="30"/>
      <c r="R527" s="30"/>
    </row>
    <row r="528" spans="1:18" s="4" customFormat="1" ht="17.100000000000001" customHeight="1">
      <c r="A528" s="45"/>
      <c r="B528" s="45"/>
      <c r="C528" s="45"/>
      <c r="D528" s="45"/>
      <c r="E528" s="45"/>
      <c r="F528" s="45"/>
      <c r="G528" s="41"/>
      <c r="H528" s="46"/>
      <c r="I528" s="46"/>
      <c r="J528" s="46"/>
      <c r="K528" s="46"/>
      <c r="L528" s="47"/>
      <c r="M528" s="45"/>
      <c r="N528" s="45"/>
      <c r="O528" s="30"/>
      <c r="P528" s="30"/>
      <c r="Q528" s="30"/>
      <c r="R528" s="30"/>
    </row>
    <row r="529" spans="1:18" s="4" customFormat="1" ht="17.100000000000001" customHeight="1">
      <c r="A529" s="45"/>
      <c r="B529" s="45"/>
      <c r="C529" s="45"/>
      <c r="D529" s="45"/>
      <c r="E529" s="45"/>
      <c r="F529" s="45"/>
      <c r="G529" s="41"/>
      <c r="H529" s="46"/>
      <c r="I529" s="46"/>
      <c r="J529" s="46"/>
      <c r="K529" s="46"/>
      <c r="L529" s="47"/>
      <c r="M529" s="45"/>
      <c r="N529" s="45"/>
      <c r="O529" s="30"/>
      <c r="P529" s="30"/>
      <c r="Q529" s="30"/>
      <c r="R529" s="30"/>
    </row>
    <row r="530" spans="1:18" s="4" customFormat="1" ht="17.100000000000001" customHeight="1">
      <c r="A530" s="45"/>
      <c r="B530" s="45"/>
      <c r="C530" s="45"/>
      <c r="D530" s="45"/>
      <c r="E530" s="45"/>
      <c r="F530" s="45"/>
      <c r="G530" s="41"/>
      <c r="H530" s="46"/>
      <c r="I530" s="46"/>
      <c r="J530" s="46"/>
      <c r="K530" s="46"/>
      <c r="L530" s="47"/>
      <c r="M530" s="45"/>
      <c r="N530" s="45"/>
      <c r="O530" s="30"/>
      <c r="P530" s="30"/>
      <c r="Q530" s="30"/>
      <c r="R530" s="30"/>
    </row>
    <row r="531" spans="1:18" s="4" customFormat="1" ht="17.100000000000001" customHeight="1">
      <c r="A531" s="45"/>
      <c r="B531" s="45"/>
      <c r="C531" s="45"/>
      <c r="D531" s="45"/>
      <c r="E531" s="45"/>
      <c r="F531" s="45"/>
      <c r="G531" s="41"/>
      <c r="H531" s="46"/>
      <c r="I531" s="46"/>
      <c r="J531" s="46"/>
      <c r="K531" s="46"/>
      <c r="L531" s="47"/>
      <c r="M531" s="45"/>
      <c r="N531" s="45"/>
      <c r="O531" s="30"/>
      <c r="P531" s="30"/>
      <c r="Q531" s="30"/>
      <c r="R531" s="30"/>
    </row>
    <row r="532" spans="1:18" s="4" customFormat="1" ht="17.100000000000001" customHeight="1">
      <c r="A532" s="45"/>
      <c r="B532" s="45"/>
      <c r="C532" s="45"/>
      <c r="D532" s="45"/>
      <c r="E532" s="45"/>
      <c r="F532" s="45"/>
      <c r="G532" s="41"/>
      <c r="H532" s="46"/>
      <c r="I532" s="46"/>
      <c r="J532" s="46"/>
      <c r="K532" s="46"/>
      <c r="L532" s="47"/>
      <c r="M532" s="45"/>
      <c r="N532" s="45"/>
      <c r="O532" s="30"/>
      <c r="P532" s="30"/>
      <c r="Q532" s="30"/>
      <c r="R532" s="30"/>
    </row>
    <row r="533" spans="1:18" s="4" customFormat="1" ht="17.100000000000001" customHeight="1">
      <c r="A533" s="45"/>
      <c r="B533" s="45"/>
      <c r="C533" s="45"/>
      <c r="D533" s="45"/>
      <c r="E533" s="45"/>
      <c r="F533" s="45"/>
      <c r="G533" s="41"/>
      <c r="H533" s="46"/>
      <c r="I533" s="46"/>
      <c r="J533" s="46"/>
      <c r="K533" s="46"/>
      <c r="L533" s="47"/>
      <c r="M533" s="45"/>
      <c r="N533" s="45"/>
      <c r="O533" s="30"/>
      <c r="P533" s="30"/>
      <c r="Q533" s="30"/>
      <c r="R533" s="30"/>
    </row>
    <row r="534" spans="1:18" s="4" customFormat="1" ht="17.100000000000001" customHeight="1">
      <c r="A534" s="45"/>
      <c r="B534" s="45"/>
      <c r="C534" s="45"/>
      <c r="D534" s="45"/>
      <c r="E534" s="45"/>
      <c r="F534" s="45"/>
      <c r="G534" s="41"/>
      <c r="H534" s="46"/>
      <c r="I534" s="46"/>
      <c r="J534" s="46"/>
      <c r="K534" s="46"/>
      <c r="L534" s="47"/>
      <c r="M534" s="45"/>
      <c r="N534" s="45"/>
      <c r="O534" s="30"/>
      <c r="P534" s="30"/>
      <c r="Q534" s="30"/>
      <c r="R534" s="30"/>
    </row>
    <row r="535" spans="1:18" s="4" customFormat="1" ht="17.100000000000001" customHeight="1">
      <c r="A535" s="45"/>
      <c r="B535" s="45"/>
      <c r="C535" s="45"/>
      <c r="D535" s="45"/>
      <c r="E535" s="45"/>
      <c r="F535" s="45"/>
      <c r="G535" s="41"/>
      <c r="H535" s="46"/>
      <c r="I535" s="46"/>
      <c r="J535" s="46"/>
      <c r="K535" s="46"/>
      <c r="L535" s="47"/>
      <c r="M535" s="45"/>
      <c r="N535" s="45"/>
      <c r="O535" s="30"/>
      <c r="P535" s="30"/>
      <c r="Q535" s="30"/>
      <c r="R535" s="30"/>
    </row>
    <row r="536" spans="1:18" s="4" customFormat="1" ht="17.100000000000001" customHeight="1">
      <c r="A536" s="45"/>
      <c r="B536" s="45"/>
      <c r="C536" s="45"/>
      <c r="D536" s="45"/>
      <c r="E536" s="45"/>
      <c r="F536" s="45"/>
      <c r="G536" s="41"/>
      <c r="H536" s="46"/>
      <c r="I536" s="46"/>
      <c r="J536" s="46"/>
      <c r="K536" s="46"/>
      <c r="L536" s="47"/>
      <c r="M536" s="45"/>
      <c r="N536" s="45"/>
      <c r="O536" s="30"/>
      <c r="P536" s="30"/>
      <c r="Q536" s="30"/>
      <c r="R536" s="30"/>
    </row>
    <row r="537" spans="1:18" s="4" customFormat="1" ht="17.100000000000001" customHeight="1">
      <c r="A537" s="45"/>
      <c r="B537" s="45"/>
      <c r="C537" s="45"/>
      <c r="D537" s="45"/>
      <c r="E537" s="45"/>
      <c r="F537" s="45"/>
      <c r="G537" s="41"/>
      <c r="H537" s="46"/>
      <c r="I537" s="46"/>
      <c r="J537" s="46"/>
      <c r="K537" s="46"/>
      <c r="L537" s="47"/>
      <c r="M537" s="45"/>
      <c r="N537" s="45"/>
      <c r="O537" s="30"/>
      <c r="P537" s="30"/>
      <c r="Q537" s="30"/>
      <c r="R537" s="30"/>
    </row>
    <row r="538" spans="1:18" s="4" customFormat="1" ht="17.100000000000001" customHeight="1">
      <c r="A538" s="45"/>
      <c r="B538" s="45"/>
      <c r="C538" s="45"/>
      <c r="D538" s="45"/>
      <c r="E538" s="45"/>
      <c r="F538" s="45"/>
      <c r="G538" s="41"/>
      <c r="H538" s="46"/>
      <c r="I538" s="46"/>
      <c r="J538" s="46"/>
      <c r="K538" s="46"/>
      <c r="L538" s="47"/>
      <c r="M538" s="45"/>
      <c r="N538" s="45"/>
      <c r="O538" s="30"/>
      <c r="P538" s="30"/>
      <c r="Q538" s="30"/>
      <c r="R538" s="30"/>
    </row>
    <row r="539" spans="1:18" s="4" customFormat="1" ht="17.100000000000001" customHeight="1">
      <c r="A539" s="45"/>
      <c r="B539" s="45"/>
      <c r="C539" s="45"/>
      <c r="D539" s="45"/>
      <c r="E539" s="45"/>
      <c r="F539" s="45"/>
      <c r="G539" s="41"/>
      <c r="H539" s="46"/>
      <c r="I539" s="46"/>
      <c r="J539" s="46"/>
      <c r="K539" s="46"/>
      <c r="L539" s="47"/>
      <c r="M539" s="45"/>
      <c r="N539" s="45"/>
      <c r="O539" s="30"/>
      <c r="P539" s="30"/>
      <c r="Q539" s="30"/>
      <c r="R539" s="30"/>
    </row>
    <row r="540" spans="1:18" s="4" customFormat="1" ht="17.100000000000001" customHeight="1">
      <c r="A540" s="45"/>
      <c r="B540" s="45"/>
      <c r="C540" s="45"/>
      <c r="D540" s="45"/>
      <c r="E540" s="45"/>
      <c r="F540" s="45"/>
      <c r="G540" s="41"/>
      <c r="H540" s="46"/>
      <c r="I540" s="46"/>
      <c r="J540" s="46"/>
      <c r="K540" s="46"/>
      <c r="L540" s="47"/>
      <c r="M540" s="45"/>
      <c r="N540" s="45"/>
      <c r="O540" s="30"/>
      <c r="P540" s="30"/>
      <c r="Q540" s="30"/>
      <c r="R540" s="30"/>
    </row>
    <row r="541" spans="1:18" s="4" customFormat="1" ht="17.100000000000001" customHeight="1">
      <c r="A541" s="45"/>
      <c r="B541" s="45"/>
      <c r="C541" s="45"/>
      <c r="D541" s="45"/>
      <c r="E541" s="45"/>
      <c r="F541" s="45"/>
      <c r="G541" s="41"/>
      <c r="H541" s="46"/>
      <c r="I541" s="46"/>
      <c r="J541" s="46"/>
      <c r="K541" s="46"/>
      <c r="L541" s="47"/>
      <c r="M541" s="45"/>
      <c r="N541" s="45"/>
      <c r="O541" s="30"/>
      <c r="P541" s="30"/>
      <c r="Q541" s="30"/>
      <c r="R541" s="30"/>
    </row>
    <row r="542" spans="1:18" s="4" customFormat="1" ht="17.100000000000001" customHeight="1">
      <c r="A542" s="45"/>
      <c r="B542" s="45"/>
      <c r="C542" s="45"/>
      <c r="D542" s="45"/>
      <c r="E542" s="45"/>
      <c r="F542" s="45"/>
      <c r="G542" s="41"/>
      <c r="H542" s="46"/>
      <c r="I542" s="46"/>
      <c r="J542" s="46"/>
      <c r="K542" s="46"/>
      <c r="L542" s="47"/>
      <c r="M542" s="45"/>
      <c r="N542" s="45"/>
      <c r="O542" s="30"/>
      <c r="P542" s="30"/>
      <c r="Q542" s="30"/>
      <c r="R542" s="30"/>
    </row>
    <row r="543" spans="1:18" s="4" customFormat="1" ht="17.100000000000001" customHeight="1">
      <c r="A543" s="45"/>
      <c r="B543" s="45"/>
      <c r="C543" s="45"/>
      <c r="D543" s="45"/>
      <c r="E543" s="45"/>
      <c r="F543" s="45"/>
      <c r="G543" s="41"/>
      <c r="H543" s="46"/>
      <c r="I543" s="46"/>
      <c r="J543" s="46"/>
      <c r="K543" s="46"/>
      <c r="L543" s="47"/>
      <c r="M543" s="45"/>
      <c r="N543" s="45"/>
      <c r="O543" s="30"/>
      <c r="P543" s="30"/>
      <c r="Q543" s="30"/>
      <c r="R543" s="30"/>
    </row>
    <row r="544" spans="1:18" s="4" customFormat="1" ht="17.100000000000001" customHeight="1">
      <c r="A544" s="45"/>
      <c r="B544" s="45"/>
      <c r="C544" s="45"/>
      <c r="D544" s="45"/>
      <c r="E544" s="45"/>
      <c r="F544" s="45"/>
      <c r="G544" s="41"/>
      <c r="H544" s="46"/>
      <c r="I544" s="46"/>
      <c r="J544" s="46"/>
      <c r="K544" s="46"/>
      <c r="L544" s="47"/>
      <c r="M544" s="45"/>
      <c r="N544" s="45"/>
      <c r="O544" s="30"/>
      <c r="P544" s="30"/>
      <c r="Q544" s="30"/>
      <c r="R544" s="30"/>
    </row>
    <row r="545" spans="1:18" s="4" customFormat="1" ht="17.100000000000001" customHeight="1">
      <c r="A545" s="45"/>
      <c r="B545" s="45"/>
      <c r="C545" s="45"/>
      <c r="D545" s="45"/>
      <c r="E545" s="45"/>
      <c r="F545" s="45"/>
      <c r="G545" s="41"/>
      <c r="H545" s="46"/>
      <c r="I545" s="46"/>
      <c r="J545" s="46"/>
      <c r="K545" s="46"/>
      <c r="L545" s="47"/>
      <c r="M545" s="45"/>
      <c r="N545" s="45"/>
      <c r="O545" s="30"/>
      <c r="P545" s="30"/>
      <c r="Q545" s="30"/>
      <c r="R545" s="30"/>
    </row>
    <row r="546" spans="1:18" s="4" customFormat="1" ht="17.100000000000001" customHeight="1">
      <c r="A546" s="45"/>
      <c r="B546" s="45"/>
      <c r="C546" s="45"/>
      <c r="D546" s="45"/>
      <c r="E546" s="45"/>
      <c r="F546" s="45"/>
      <c r="G546" s="41"/>
      <c r="H546" s="46"/>
      <c r="I546" s="46"/>
      <c r="J546" s="46"/>
      <c r="K546" s="46"/>
      <c r="L546" s="47"/>
      <c r="M546" s="45"/>
      <c r="N546" s="45"/>
      <c r="O546" s="30"/>
      <c r="P546" s="30"/>
      <c r="Q546" s="30"/>
      <c r="R546" s="30"/>
    </row>
    <row r="547" spans="1:18" s="4" customFormat="1" ht="17.100000000000001" customHeight="1">
      <c r="A547" s="45"/>
      <c r="B547" s="45"/>
      <c r="C547" s="45"/>
      <c r="D547" s="45"/>
      <c r="E547" s="45"/>
      <c r="F547" s="45"/>
      <c r="G547" s="41"/>
      <c r="H547" s="46"/>
      <c r="I547" s="46"/>
      <c r="J547" s="46"/>
      <c r="K547" s="46"/>
      <c r="L547" s="47"/>
      <c r="M547" s="45"/>
      <c r="N547" s="45"/>
      <c r="O547" s="30"/>
      <c r="P547" s="30"/>
      <c r="Q547" s="30"/>
      <c r="R547" s="30"/>
    </row>
    <row r="548" spans="1:18" s="4" customFormat="1" ht="17.100000000000001" customHeight="1">
      <c r="A548" s="45"/>
      <c r="B548" s="45"/>
      <c r="C548" s="45"/>
      <c r="D548" s="45"/>
      <c r="E548" s="45"/>
      <c r="F548" s="45"/>
      <c r="G548" s="41"/>
      <c r="H548" s="46"/>
      <c r="I548" s="46"/>
      <c r="J548" s="46"/>
      <c r="K548" s="46"/>
      <c r="L548" s="47"/>
      <c r="M548" s="45"/>
      <c r="N548" s="45"/>
      <c r="O548" s="30"/>
      <c r="P548" s="30"/>
      <c r="Q548" s="30"/>
      <c r="R548" s="30"/>
    </row>
    <row r="549" spans="1:18" s="4" customFormat="1" ht="17.100000000000001" customHeight="1">
      <c r="A549" s="45"/>
      <c r="B549" s="45"/>
      <c r="C549" s="45"/>
      <c r="D549" s="45"/>
      <c r="E549" s="45"/>
      <c r="F549" s="45"/>
      <c r="G549" s="41"/>
      <c r="H549" s="46"/>
      <c r="I549" s="46"/>
      <c r="J549" s="46"/>
      <c r="K549" s="46"/>
      <c r="L549" s="47"/>
      <c r="M549" s="45"/>
      <c r="N549" s="45"/>
      <c r="O549" s="30"/>
      <c r="P549" s="30"/>
      <c r="Q549" s="30"/>
      <c r="R549" s="30"/>
    </row>
    <row r="550" spans="1:18" s="4" customFormat="1" ht="17.100000000000001" customHeight="1">
      <c r="A550" s="45"/>
      <c r="B550" s="45"/>
      <c r="C550" s="45"/>
      <c r="D550" s="45"/>
      <c r="E550" s="45"/>
      <c r="F550" s="45"/>
      <c r="G550" s="41"/>
      <c r="H550" s="46"/>
      <c r="I550" s="46"/>
      <c r="J550" s="46"/>
      <c r="K550" s="46"/>
      <c r="L550" s="47"/>
      <c r="M550" s="45"/>
      <c r="N550" s="45"/>
      <c r="O550" s="30"/>
      <c r="P550" s="30"/>
      <c r="Q550" s="30"/>
      <c r="R550" s="30"/>
    </row>
    <row r="551" spans="1:18" s="4" customFormat="1" ht="17.100000000000001" customHeight="1">
      <c r="A551" s="45"/>
      <c r="B551" s="45"/>
      <c r="C551" s="45"/>
      <c r="D551" s="45"/>
      <c r="E551" s="45"/>
      <c r="F551" s="45"/>
      <c r="G551" s="41"/>
      <c r="H551" s="46"/>
      <c r="I551" s="46"/>
      <c r="J551" s="46"/>
      <c r="K551" s="46"/>
      <c r="L551" s="47"/>
      <c r="M551" s="45"/>
      <c r="N551" s="45"/>
      <c r="O551" s="30"/>
      <c r="P551" s="30"/>
      <c r="Q551" s="30"/>
      <c r="R551" s="30"/>
    </row>
    <row r="552" spans="1:18" s="4" customFormat="1" ht="17.100000000000001" customHeight="1">
      <c r="A552" s="45"/>
      <c r="B552" s="45"/>
      <c r="C552" s="45"/>
      <c r="D552" s="45"/>
      <c r="E552" s="45"/>
      <c r="F552" s="45"/>
      <c r="G552" s="41"/>
      <c r="H552" s="46"/>
      <c r="I552" s="46"/>
      <c r="J552" s="46"/>
      <c r="K552" s="46"/>
      <c r="L552" s="47"/>
      <c r="M552" s="45"/>
      <c r="N552" s="45"/>
      <c r="O552" s="30"/>
      <c r="P552" s="30"/>
      <c r="Q552" s="30"/>
      <c r="R552" s="30"/>
    </row>
    <row r="553" spans="1:18" s="4" customFormat="1" ht="17.100000000000001" customHeight="1">
      <c r="A553" s="45"/>
      <c r="B553" s="45"/>
      <c r="C553" s="45"/>
      <c r="D553" s="45"/>
      <c r="E553" s="45"/>
      <c r="F553" s="45"/>
      <c r="G553" s="41"/>
      <c r="H553" s="46"/>
      <c r="I553" s="46"/>
      <c r="J553" s="46"/>
      <c r="K553" s="46"/>
      <c r="L553" s="47"/>
      <c r="M553" s="45"/>
      <c r="N553" s="45"/>
      <c r="O553" s="30"/>
      <c r="P553" s="30"/>
      <c r="Q553" s="30"/>
      <c r="R553" s="30"/>
    </row>
    <row r="554" spans="1:18" s="4" customFormat="1" ht="17.100000000000001" customHeight="1">
      <c r="A554" s="45"/>
      <c r="B554" s="45"/>
      <c r="C554" s="45"/>
      <c r="D554" s="45"/>
      <c r="E554" s="45"/>
      <c r="F554" s="45"/>
      <c r="G554" s="41"/>
      <c r="H554" s="46"/>
      <c r="I554" s="46"/>
      <c r="J554" s="46"/>
      <c r="K554" s="46"/>
      <c r="L554" s="47"/>
      <c r="M554" s="45"/>
      <c r="N554" s="45"/>
      <c r="O554" s="30"/>
      <c r="P554" s="30"/>
      <c r="Q554" s="30"/>
      <c r="R554" s="30"/>
    </row>
    <row r="555" spans="1:18" s="4" customFormat="1" ht="17.100000000000001" customHeight="1">
      <c r="A555" s="45"/>
      <c r="B555" s="45"/>
      <c r="C555" s="45"/>
      <c r="D555" s="45"/>
      <c r="E555" s="45"/>
      <c r="F555" s="45"/>
      <c r="G555" s="41"/>
      <c r="H555" s="46"/>
      <c r="I555" s="46"/>
      <c r="J555" s="46"/>
      <c r="K555" s="46"/>
      <c r="L555" s="47"/>
      <c r="M555" s="45"/>
      <c r="N555" s="45"/>
      <c r="O555" s="30"/>
      <c r="P555" s="30"/>
      <c r="Q555" s="30"/>
      <c r="R555" s="30"/>
    </row>
    <row r="556" spans="1:18" s="4" customFormat="1" ht="17.100000000000001" customHeight="1">
      <c r="A556" s="45"/>
      <c r="B556" s="45"/>
      <c r="C556" s="45"/>
      <c r="D556" s="45"/>
      <c r="E556" s="45"/>
      <c r="F556" s="45"/>
      <c r="G556" s="41"/>
      <c r="H556" s="46"/>
      <c r="I556" s="46"/>
      <c r="J556" s="46"/>
      <c r="K556" s="46"/>
      <c r="L556" s="47"/>
      <c r="M556" s="45"/>
      <c r="N556" s="45"/>
      <c r="O556" s="30"/>
      <c r="P556" s="30"/>
      <c r="Q556" s="30"/>
      <c r="R556" s="30"/>
    </row>
    <row r="557" spans="1:18" s="4" customFormat="1" ht="17.100000000000001" customHeight="1">
      <c r="A557" s="45"/>
      <c r="B557" s="45"/>
      <c r="C557" s="45"/>
      <c r="D557" s="45"/>
      <c r="E557" s="45"/>
      <c r="F557" s="45"/>
      <c r="G557" s="41"/>
      <c r="H557" s="46"/>
      <c r="I557" s="46"/>
      <c r="J557" s="46"/>
      <c r="K557" s="46"/>
      <c r="L557" s="47"/>
      <c r="M557" s="45"/>
      <c r="N557" s="45"/>
      <c r="O557" s="30"/>
      <c r="P557" s="30"/>
      <c r="Q557" s="30"/>
      <c r="R557" s="30"/>
    </row>
    <row r="558" spans="1:18" s="4" customFormat="1" ht="17.100000000000001" customHeight="1">
      <c r="A558" s="45"/>
      <c r="B558" s="45"/>
      <c r="C558" s="45"/>
      <c r="D558" s="45"/>
      <c r="E558" s="45"/>
      <c r="F558" s="45"/>
      <c r="G558" s="41"/>
      <c r="H558" s="46"/>
      <c r="I558" s="46"/>
      <c r="J558" s="46"/>
      <c r="K558" s="46"/>
      <c r="L558" s="47"/>
      <c r="M558" s="45"/>
      <c r="N558" s="45"/>
      <c r="O558" s="30"/>
      <c r="P558" s="30"/>
      <c r="Q558" s="30"/>
      <c r="R558" s="30"/>
    </row>
    <row r="559" spans="1:18" s="4" customFormat="1" ht="17.100000000000001" customHeight="1">
      <c r="A559" s="45"/>
      <c r="B559" s="45"/>
      <c r="C559" s="45"/>
      <c r="D559" s="45"/>
      <c r="E559" s="45"/>
      <c r="F559" s="45"/>
      <c r="G559" s="41"/>
      <c r="H559" s="46"/>
      <c r="I559" s="46"/>
      <c r="J559" s="46"/>
      <c r="K559" s="46"/>
      <c r="L559" s="47"/>
      <c r="M559" s="45"/>
      <c r="N559" s="45"/>
      <c r="O559" s="30"/>
      <c r="P559" s="30"/>
      <c r="Q559" s="30"/>
      <c r="R559" s="30"/>
    </row>
    <row r="560" spans="1:18" s="4" customFormat="1" ht="17.100000000000001" customHeight="1">
      <c r="A560" s="45"/>
      <c r="B560" s="45"/>
      <c r="C560" s="45"/>
      <c r="D560" s="45"/>
      <c r="E560" s="45"/>
      <c r="F560" s="45"/>
      <c r="G560" s="41"/>
      <c r="H560" s="46"/>
      <c r="I560" s="46"/>
      <c r="J560" s="46"/>
      <c r="K560" s="46"/>
      <c r="L560" s="47"/>
      <c r="M560" s="45"/>
      <c r="N560" s="45"/>
      <c r="O560" s="30"/>
      <c r="P560" s="30"/>
      <c r="Q560" s="30"/>
      <c r="R560" s="30"/>
    </row>
    <row r="561" spans="1:18" s="4" customFormat="1" ht="17.100000000000001" customHeight="1">
      <c r="A561" s="45"/>
      <c r="B561" s="45"/>
      <c r="C561" s="45"/>
      <c r="D561" s="45"/>
      <c r="E561" s="45"/>
      <c r="F561" s="45"/>
      <c r="G561" s="41"/>
      <c r="H561" s="46"/>
      <c r="I561" s="46"/>
      <c r="J561" s="46"/>
      <c r="K561" s="46"/>
      <c r="L561" s="47"/>
      <c r="M561" s="45"/>
      <c r="N561" s="45"/>
      <c r="O561" s="30"/>
      <c r="P561" s="30"/>
      <c r="Q561" s="30"/>
      <c r="R561" s="30"/>
    </row>
    <row r="562" spans="1:18" s="4" customFormat="1" ht="17.100000000000001" customHeight="1">
      <c r="A562" s="45"/>
      <c r="B562" s="45"/>
      <c r="C562" s="45"/>
      <c r="D562" s="45"/>
      <c r="E562" s="45"/>
      <c r="F562" s="45"/>
      <c r="G562" s="41"/>
      <c r="H562" s="46"/>
      <c r="I562" s="46"/>
      <c r="J562" s="46"/>
      <c r="K562" s="46"/>
      <c r="L562" s="47"/>
      <c r="M562" s="45"/>
      <c r="N562" s="45"/>
      <c r="O562" s="30"/>
      <c r="P562" s="30"/>
      <c r="Q562" s="30"/>
      <c r="R562" s="30"/>
    </row>
    <row r="563" spans="1:18" s="4" customFormat="1" ht="17.100000000000001" customHeight="1">
      <c r="A563" s="45"/>
      <c r="B563" s="45"/>
      <c r="C563" s="45"/>
      <c r="D563" s="45"/>
      <c r="E563" s="45"/>
      <c r="F563" s="45"/>
      <c r="G563" s="41"/>
      <c r="H563" s="46"/>
      <c r="I563" s="46"/>
      <c r="J563" s="46"/>
      <c r="K563" s="46"/>
      <c r="L563" s="47"/>
      <c r="M563" s="45"/>
      <c r="N563" s="45"/>
      <c r="O563" s="30"/>
      <c r="P563" s="30"/>
      <c r="Q563" s="30"/>
      <c r="R563" s="30"/>
    </row>
    <row r="564" spans="1:18" s="4" customFormat="1" ht="17.100000000000001" customHeight="1">
      <c r="A564" s="45"/>
      <c r="B564" s="45"/>
      <c r="C564" s="45"/>
      <c r="D564" s="45"/>
      <c r="E564" s="45"/>
      <c r="F564" s="45"/>
      <c r="G564" s="41"/>
      <c r="H564" s="46"/>
      <c r="I564" s="46"/>
      <c r="J564" s="46"/>
      <c r="K564" s="46"/>
      <c r="L564" s="47"/>
      <c r="M564" s="45"/>
      <c r="N564" s="45"/>
      <c r="O564" s="30"/>
      <c r="P564" s="30"/>
      <c r="Q564" s="30"/>
      <c r="R564" s="30"/>
    </row>
    <row r="565" spans="1:18" s="4" customFormat="1" ht="17.100000000000001" customHeight="1">
      <c r="A565" s="45"/>
      <c r="B565" s="45"/>
      <c r="C565" s="45"/>
      <c r="D565" s="45"/>
      <c r="E565" s="45"/>
      <c r="F565" s="45"/>
      <c r="G565" s="41"/>
      <c r="H565" s="46"/>
      <c r="I565" s="46"/>
      <c r="J565" s="46"/>
      <c r="K565" s="46"/>
      <c r="L565" s="47"/>
      <c r="M565" s="45"/>
      <c r="N565" s="45"/>
      <c r="O565" s="30"/>
      <c r="P565" s="30"/>
      <c r="Q565" s="30"/>
      <c r="R565" s="30"/>
    </row>
    <row r="566" spans="1:18" s="4" customFormat="1" ht="17.100000000000001" customHeight="1">
      <c r="A566" s="45"/>
      <c r="B566" s="45"/>
      <c r="C566" s="45"/>
      <c r="D566" s="45"/>
      <c r="E566" s="45"/>
      <c r="F566" s="45"/>
      <c r="G566" s="41"/>
      <c r="H566" s="46"/>
      <c r="I566" s="46"/>
      <c r="J566" s="46"/>
      <c r="K566" s="46"/>
      <c r="L566" s="47"/>
      <c r="M566" s="45"/>
      <c r="N566" s="45"/>
      <c r="O566" s="30"/>
      <c r="P566" s="30"/>
      <c r="Q566" s="30"/>
      <c r="R566" s="30"/>
    </row>
    <row r="567" spans="1:18" s="4" customFormat="1" ht="17.100000000000001" customHeight="1">
      <c r="A567" s="45"/>
      <c r="B567" s="45"/>
      <c r="C567" s="45"/>
      <c r="D567" s="45"/>
      <c r="E567" s="45"/>
      <c r="F567" s="45"/>
      <c r="G567" s="41"/>
      <c r="H567" s="46"/>
      <c r="I567" s="46"/>
      <c r="J567" s="46"/>
      <c r="K567" s="46"/>
      <c r="L567" s="47"/>
      <c r="M567" s="45"/>
      <c r="N567" s="45"/>
      <c r="O567" s="30"/>
      <c r="P567" s="30"/>
      <c r="Q567" s="30"/>
      <c r="R567" s="30"/>
    </row>
    <row r="568" spans="1:18" s="4" customFormat="1" ht="17.100000000000001" customHeight="1">
      <c r="A568" s="45"/>
      <c r="B568" s="45"/>
      <c r="C568" s="45"/>
      <c r="D568" s="45"/>
      <c r="E568" s="45"/>
      <c r="F568" s="45"/>
      <c r="G568" s="41"/>
      <c r="H568" s="46"/>
      <c r="I568" s="46"/>
      <c r="J568" s="46"/>
      <c r="K568" s="46"/>
      <c r="L568" s="47"/>
      <c r="M568" s="45"/>
      <c r="N568" s="45"/>
      <c r="O568" s="30"/>
      <c r="P568" s="30"/>
      <c r="Q568" s="30"/>
      <c r="R568" s="30"/>
    </row>
    <row r="569" spans="1:18" s="4" customFormat="1" ht="17.100000000000001" customHeight="1">
      <c r="A569" s="45"/>
      <c r="B569" s="45"/>
      <c r="C569" s="45"/>
      <c r="D569" s="45"/>
      <c r="E569" s="45"/>
      <c r="F569" s="45"/>
      <c r="G569" s="41"/>
      <c r="H569" s="46"/>
      <c r="I569" s="46"/>
      <c r="J569" s="46"/>
      <c r="K569" s="46"/>
      <c r="L569" s="47"/>
      <c r="M569" s="45"/>
      <c r="N569" s="45"/>
      <c r="O569" s="30"/>
      <c r="P569" s="30"/>
      <c r="Q569" s="30"/>
      <c r="R569" s="30"/>
    </row>
    <row r="570" spans="1:18" s="4" customFormat="1" ht="17.100000000000001" customHeight="1">
      <c r="A570" s="45"/>
      <c r="B570" s="45"/>
      <c r="C570" s="45"/>
      <c r="D570" s="45"/>
      <c r="E570" s="45"/>
      <c r="F570" s="45"/>
      <c r="G570" s="41"/>
      <c r="H570" s="46"/>
      <c r="I570" s="46"/>
      <c r="J570" s="46"/>
      <c r="K570" s="46"/>
      <c r="L570" s="47"/>
      <c r="M570" s="45"/>
      <c r="N570" s="45"/>
      <c r="O570" s="30"/>
      <c r="P570" s="30"/>
      <c r="Q570" s="30"/>
      <c r="R570" s="30"/>
    </row>
    <row r="571" spans="1:18" s="4" customFormat="1" ht="17.100000000000001" customHeight="1">
      <c r="A571" s="45"/>
      <c r="B571" s="45"/>
      <c r="C571" s="45"/>
      <c r="D571" s="45"/>
      <c r="E571" s="45"/>
      <c r="F571" s="45"/>
      <c r="G571" s="41"/>
      <c r="H571" s="46"/>
      <c r="I571" s="46"/>
      <c r="J571" s="46"/>
      <c r="K571" s="46"/>
      <c r="L571" s="47"/>
      <c r="M571" s="45"/>
      <c r="N571" s="45"/>
      <c r="O571" s="30"/>
      <c r="P571" s="30"/>
      <c r="Q571" s="30"/>
      <c r="R571" s="30"/>
    </row>
    <row r="572" spans="1:18" s="4" customFormat="1" ht="17.100000000000001" customHeight="1">
      <c r="A572" s="45"/>
      <c r="B572" s="45"/>
      <c r="C572" s="45"/>
      <c r="D572" s="45"/>
      <c r="E572" s="45"/>
      <c r="F572" s="45"/>
      <c r="G572" s="41"/>
      <c r="H572" s="46"/>
      <c r="I572" s="46"/>
      <c r="J572" s="46"/>
      <c r="K572" s="46"/>
      <c r="L572" s="47"/>
      <c r="M572" s="45"/>
      <c r="N572" s="45"/>
      <c r="O572" s="30"/>
      <c r="P572" s="30"/>
      <c r="Q572" s="30"/>
      <c r="R572" s="30"/>
    </row>
    <row r="573" spans="1:18" s="4" customFormat="1" ht="17.100000000000001" customHeight="1">
      <c r="A573" s="45"/>
      <c r="B573" s="45"/>
      <c r="C573" s="45"/>
      <c r="D573" s="45"/>
      <c r="E573" s="45"/>
      <c r="F573" s="45"/>
      <c r="G573" s="41"/>
      <c r="H573" s="46"/>
      <c r="I573" s="46"/>
      <c r="J573" s="46"/>
      <c r="K573" s="46"/>
      <c r="L573" s="47"/>
      <c r="M573" s="45"/>
      <c r="N573" s="45"/>
      <c r="O573" s="30"/>
      <c r="P573" s="30"/>
      <c r="Q573" s="30"/>
      <c r="R573" s="30"/>
    </row>
    <row r="574" spans="1:18" s="4" customFormat="1" ht="17.100000000000001" customHeight="1">
      <c r="A574" s="45"/>
      <c r="B574" s="45"/>
      <c r="C574" s="45"/>
      <c r="D574" s="45"/>
      <c r="E574" s="45"/>
      <c r="F574" s="45"/>
      <c r="G574" s="41"/>
      <c r="H574" s="46"/>
      <c r="I574" s="46"/>
      <c r="J574" s="46"/>
      <c r="K574" s="46"/>
      <c r="L574" s="47"/>
      <c r="M574" s="45"/>
      <c r="N574" s="45"/>
      <c r="O574" s="30"/>
      <c r="P574" s="30"/>
      <c r="Q574" s="30"/>
      <c r="R574" s="30"/>
    </row>
    <row r="575" spans="1:18" s="4" customFormat="1" ht="17.100000000000001" customHeight="1">
      <c r="A575" s="45"/>
      <c r="B575" s="45"/>
      <c r="C575" s="45"/>
      <c r="D575" s="45"/>
      <c r="E575" s="45"/>
      <c r="F575" s="45"/>
      <c r="G575" s="41"/>
      <c r="H575" s="46"/>
      <c r="I575" s="46"/>
      <c r="J575" s="46"/>
      <c r="K575" s="46"/>
      <c r="L575" s="47"/>
      <c r="M575" s="45"/>
      <c r="N575" s="45"/>
      <c r="O575" s="30"/>
      <c r="P575" s="30"/>
      <c r="Q575" s="30"/>
      <c r="R575" s="30"/>
    </row>
    <row r="576" spans="1:18" s="4" customFormat="1" ht="17.100000000000001" customHeight="1">
      <c r="A576" s="45"/>
      <c r="B576" s="45"/>
      <c r="C576" s="45"/>
      <c r="D576" s="45"/>
      <c r="E576" s="45"/>
      <c r="F576" s="45"/>
      <c r="G576" s="41"/>
      <c r="H576" s="46"/>
      <c r="I576" s="46"/>
      <c r="J576" s="46"/>
      <c r="K576" s="46"/>
      <c r="L576" s="47"/>
      <c r="M576" s="45"/>
      <c r="N576" s="45"/>
      <c r="O576" s="30"/>
      <c r="P576" s="30"/>
      <c r="Q576" s="30"/>
      <c r="R576" s="30"/>
    </row>
    <row r="577" spans="1:18" s="4" customFormat="1" ht="17.100000000000001" customHeight="1">
      <c r="A577" s="45"/>
      <c r="B577" s="45"/>
      <c r="C577" s="45"/>
      <c r="D577" s="45"/>
      <c r="E577" s="45"/>
      <c r="F577" s="45"/>
      <c r="G577" s="41"/>
      <c r="H577" s="46"/>
      <c r="I577" s="46"/>
      <c r="J577" s="46"/>
      <c r="K577" s="46"/>
      <c r="L577" s="47"/>
      <c r="M577" s="45"/>
      <c r="N577" s="45"/>
      <c r="O577" s="30"/>
      <c r="P577" s="30"/>
      <c r="Q577" s="30"/>
      <c r="R577" s="30"/>
    </row>
    <row r="578" spans="1:18" s="4" customFormat="1" ht="17.100000000000001" customHeight="1">
      <c r="A578" s="45"/>
      <c r="B578" s="45"/>
      <c r="C578" s="45"/>
      <c r="D578" s="45"/>
      <c r="E578" s="45"/>
      <c r="F578" s="45"/>
      <c r="G578" s="41"/>
      <c r="H578" s="46"/>
      <c r="I578" s="46"/>
      <c r="J578" s="46"/>
      <c r="K578" s="46"/>
      <c r="L578" s="47"/>
      <c r="M578" s="45"/>
      <c r="N578" s="45"/>
      <c r="O578" s="30"/>
      <c r="P578" s="30"/>
      <c r="Q578" s="30"/>
      <c r="R578" s="30"/>
    </row>
    <row r="579" spans="1:18" s="4" customFormat="1" ht="17.100000000000001" customHeight="1">
      <c r="A579" s="45"/>
      <c r="B579" s="45"/>
      <c r="C579" s="45"/>
      <c r="D579" s="45"/>
      <c r="E579" s="45"/>
      <c r="F579" s="45"/>
      <c r="G579" s="41"/>
      <c r="H579" s="46"/>
      <c r="I579" s="46"/>
      <c r="J579" s="46"/>
      <c r="K579" s="46"/>
      <c r="L579" s="47"/>
      <c r="M579" s="45"/>
      <c r="N579" s="45"/>
      <c r="O579" s="30"/>
      <c r="P579" s="30"/>
      <c r="Q579" s="30"/>
      <c r="R579" s="30"/>
    </row>
    <row r="580" spans="1:18" s="4" customFormat="1" ht="17.100000000000001" customHeight="1">
      <c r="A580" s="45"/>
      <c r="B580" s="45"/>
      <c r="C580" s="45"/>
      <c r="D580" s="45"/>
      <c r="E580" s="45"/>
      <c r="F580" s="45"/>
      <c r="G580" s="41"/>
      <c r="H580" s="46"/>
      <c r="I580" s="46"/>
      <c r="J580" s="46"/>
      <c r="K580" s="46"/>
      <c r="L580" s="47"/>
      <c r="M580" s="45"/>
      <c r="N580" s="45"/>
      <c r="O580" s="30"/>
      <c r="P580" s="30"/>
      <c r="Q580" s="30"/>
      <c r="R580" s="30"/>
    </row>
    <row r="581" spans="1:18" s="4" customFormat="1" ht="17.100000000000001" customHeight="1">
      <c r="A581" s="45"/>
      <c r="B581" s="45"/>
      <c r="C581" s="45"/>
      <c r="D581" s="45"/>
      <c r="E581" s="45"/>
      <c r="F581" s="45"/>
      <c r="G581" s="41"/>
      <c r="H581" s="46"/>
      <c r="I581" s="46"/>
      <c r="J581" s="46"/>
      <c r="K581" s="46"/>
      <c r="L581" s="47"/>
      <c r="M581" s="45"/>
      <c r="N581" s="45"/>
      <c r="O581" s="30"/>
      <c r="P581" s="30"/>
      <c r="Q581" s="30"/>
      <c r="R581" s="30"/>
    </row>
    <row r="582" spans="1:18" s="4" customFormat="1" ht="17.100000000000001" customHeight="1">
      <c r="A582" s="45"/>
      <c r="B582" s="45"/>
      <c r="C582" s="45"/>
      <c r="D582" s="45"/>
      <c r="E582" s="45"/>
      <c r="F582" s="45"/>
      <c r="G582" s="41"/>
      <c r="H582" s="46"/>
      <c r="I582" s="46"/>
      <c r="J582" s="46"/>
      <c r="K582" s="46"/>
      <c r="L582" s="47"/>
      <c r="M582" s="45"/>
      <c r="N582" s="45"/>
      <c r="O582" s="30"/>
      <c r="P582" s="30"/>
      <c r="Q582" s="30"/>
      <c r="R582" s="30"/>
    </row>
    <row r="583" spans="1:18" s="4" customFormat="1" ht="17.100000000000001" customHeight="1">
      <c r="A583" s="45"/>
      <c r="B583" s="45"/>
      <c r="C583" s="45"/>
      <c r="D583" s="45"/>
      <c r="E583" s="45"/>
      <c r="F583" s="45"/>
      <c r="G583" s="41"/>
      <c r="H583" s="46"/>
      <c r="I583" s="46"/>
      <c r="J583" s="46"/>
      <c r="K583" s="46"/>
      <c r="L583" s="47"/>
      <c r="M583" s="45"/>
      <c r="N583" s="45"/>
      <c r="O583" s="30"/>
      <c r="P583" s="30"/>
      <c r="Q583" s="30"/>
      <c r="R583" s="30"/>
    </row>
    <row r="584" spans="1:18" s="4" customFormat="1" ht="17.100000000000001" customHeight="1">
      <c r="A584" s="45"/>
      <c r="B584" s="45"/>
      <c r="C584" s="45"/>
      <c r="D584" s="45"/>
      <c r="E584" s="45"/>
      <c r="F584" s="45"/>
      <c r="G584" s="41"/>
      <c r="H584" s="46"/>
      <c r="I584" s="46"/>
      <c r="J584" s="46"/>
      <c r="K584" s="46"/>
      <c r="L584" s="47"/>
      <c r="M584" s="45"/>
      <c r="N584" s="45"/>
      <c r="O584" s="30"/>
      <c r="P584" s="30"/>
      <c r="Q584" s="30"/>
      <c r="R584" s="30"/>
    </row>
    <row r="585" spans="1:18" s="4" customFormat="1" ht="17.100000000000001" customHeight="1">
      <c r="A585" s="45"/>
      <c r="B585" s="45"/>
      <c r="C585" s="45"/>
      <c r="D585" s="45"/>
      <c r="E585" s="45"/>
      <c r="F585" s="45"/>
      <c r="G585" s="41"/>
      <c r="H585" s="46"/>
      <c r="I585" s="46"/>
      <c r="J585" s="46"/>
      <c r="K585" s="46"/>
      <c r="L585" s="47"/>
      <c r="M585" s="45"/>
      <c r="N585" s="45"/>
      <c r="O585" s="30"/>
      <c r="P585" s="30"/>
      <c r="Q585" s="30"/>
      <c r="R585" s="30"/>
    </row>
    <row r="586" spans="1:18" s="4" customFormat="1" ht="17.100000000000001" customHeight="1">
      <c r="A586" s="45"/>
      <c r="B586" s="45"/>
      <c r="C586" s="45"/>
      <c r="D586" s="45"/>
      <c r="E586" s="45"/>
      <c r="F586" s="45"/>
      <c r="G586" s="41"/>
      <c r="H586" s="46"/>
      <c r="I586" s="46"/>
      <c r="J586" s="46"/>
      <c r="K586" s="46"/>
      <c r="L586" s="47"/>
      <c r="M586" s="45"/>
      <c r="N586" s="45"/>
      <c r="O586" s="30"/>
      <c r="P586" s="30"/>
      <c r="Q586" s="30"/>
      <c r="R586" s="30"/>
    </row>
    <row r="587" spans="1:18" s="4" customFormat="1" ht="17.100000000000001" customHeight="1">
      <c r="A587" s="45"/>
      <c r="B587" s="45"/>
      <c r="C587" s="45"/>
      <c r="D587" s="45"/>
      <c r="E587" s="45"/>
      <c r="F587" s="45"/>
      <c r="G587" s="41"/>
      <c r="H587" s="46"/>
      <c r="I587" s="46"/>
      <c r="J587" s="46"/>
      <c r="K587" s="46"/>
      <c r="L587" s="47"/>
      <c r="M587" s="45"/>
      <c r="N587" s="45"/>
      <c r="O587" s="30"/>
      <c r="P587" s="30"/>
      <c r="Q587" s="30"/>
      <c r="R587" s="30"/>
    </row>
    <row r="588" spans="1:18" s="4" customFormat="1" ht="17.100000000000001" customHeight="1">
      <c r="A588" s="45"/>
      <c r="B588" s="45"/>
      <c r="C588" s="45"/>
      <c r="D588" s="45"/>
      <c r="E588" s="45"/>
      <c r="F588" s="45"/>
      <c r="G588" s="41"/>
      <c r="H588" s="46"/>
      <c r="I588" s="46"/>
      <c r="J588" s="46"/>
      <c r="K588" s="46"/>
      <c r="L588" s="47"/>
      <c r="M588" s="45"/>
      <c r="N588" s="45"/>
      <c r="O588" s="30"/>
      <c r="P588" s="30"/>
      <c r="Q588" s="30"/>
      <c r="R588" s="30"/>
    </row>
    <row r="589" spans="1:18" s="4" customFormat="1" ht="17.100000000000001" customHeight="1">
      <c r="A589" s="45"/>
      <c r="B589" s="45"/>
      <c r="C589" s="45"/>
      <c r="D589" s="45"/>
      <c r="E589" s="45"/>
      <c r="F589" s="45"/>
      <c r="G589" s="41"/>
      <c r="H589" s="46"/>
      <c r="I589" s="46"/>
      <c r="J589" s="46"/>
      <c r="K589" s="46"/>
      <c r="L589" s="47"/>
      <c r="M589" s="45"/>
      <c r="N589" s="45"/>
      <c r="O589" s="30"/>
      <c r="P589" s="30"/>
      <c r="Q589" s="30"/>
      <c r="R589" s="30"/>
    </row>
    <row r="590" spans="1:18" s="4" customFormat="1" ht="17.100000000000001" customHeight="1">
      <c r="A590" s="45"/>
      <c r="B590" s="45"/>
      <c r="C590" s="45"/>
      <c r="D590" s="45"/>
      <c r="E590" s="45"/>
      <c r="F590" s="45"/>
      <c r="G590" s="41"/>
      <c r="H590" s="46"/>
      <c r="I590" s="46"/>
      <c r="J590" s="46"/>
      <c r="K590" s="46"/>
      <c r="L590" s="47"/>
      <c r="M590" s="45"/>
      <c r="N590" s="45"/>
      <c r="O590" s="30"/>
      <c r="P590" s="30"/>
      <c r="Q590" s="30"/>
      <c r="R590" s="30"/>
    </row>
    <row r="591" spans="1:18" s="4" customFormat="1" ht="17.100000000000001" customHeight="1">
      <c r="A591" s="45"/>
      <c r="B591" s="45"/>
      <c r="C591" s="45"/>
      <c r="D591" s="45"/>
      <c r="E591" s="45"/>
      <c r="F591" s="45"/>
      <c r="G591" s="41"/>
      <c r="H591" s="46"/>
      <c r="I591" s="46"/>
      <c r="J591" s="46"/>
      <c r="K591" s="46"/>
      <c r="L591" s="47"/>
      <c r="M591" s="45"/>
      <c r="N591" s="45"/>
      <c r="O591" s="30"/>
      <c r="P591" s="30"/>
      <c r="Q591" s="30"/>
      <c r="R591" s="30"/>
    </row>
    <row r="592" spans="1:18" s="4" customFormat="1" ht="17.100000000000001" customHeight="1">
      <c r="A592" s="45"/>
      <c r="B592" s="45"/>
      <c r="C592" s="45"/>
      <c r="D592" s="45"/>
      <c r="E592" s="45"/>
      <c r="F592" s="45"/>
      <c r="G592" s="41"/>
      <c r="H592" s="46"/>
      <c r="I592" s="46"/>
      <c r="J592" s="46"/>
      <c r="K592" s="46"/>
      <c r="L592" s="47"/>
      <c r="M592" s="45"/>
      <c r="N592" s="45"/>
      <c r="O592" s="30"/>
      <c r="P592" s="30"/>
      <c r="Q592" s="30"/>
      <c r="R592" s="30"/>
    </row>
    <row r="593" spans="1:18" s="4" customFormat="1" ht="17.100000000000001" customHeight="1">
      <c r="A593" s="45"/>
      <c r="B593" s="45"/>
      <c r="C593" s="45"/>
      <c r="D593" s="45"/>
      <c r="E593" s="45"/>
      <c r="F593" s="45"/>
      <c r="G593" s="41"/>
      <c r="H593" s="46"/>
      <c r="I593" s="46"/>
      <c r="J593" s="46"/>
      <c r="K593" s="46"/>
      <c r="L593" s="47"/>
      <c r="M593" s="45"/>
      <c r="N593" s="45"/>
      <c r="O593" s="30"/>
      <c r="P593" s="30"/>
      <c r="Q593" s="30"/>
      <c r="R593" s="30"/>
    </row>
    <row r="594" spans="1:18" s="4" customFormat="1" ht="17.100000000000001" customHeight="1">
      <c r="A594" s="45"/>
      <c r="B594" s="45"/>
      <c r="C594" s="45"/>
      <c r="D594" s="45"/>
      <c r="E594" s="45"/>
      <c r="F594" s="45"/>
      <c r="G594" s="41"/>
      <c r="H594" s="46"/>
      <c r="I594" s="46"/>
      <c r="J594" s="46"/>
      <c r="K594" s="46"/>
      <c r="L594" s="47"/>
      <c r="M594" s="45"/>
      <c r="N594" s="45"/>
      <c r="O594" s="30"/>
      <c r="P594" s="30"/>
      <c r="Q594" s="30"/>
      <c r="R594" s="30"/>
    </row>
    <row r="595" spans="1:18" s="4" customFormat="1" ht="17.100000000000001" customHeight="1">
      <c r="A595" s="45"/>
      <c r="B595" s="45"/>
      <c r="C595" s="45"/>
      <c r="D595" s="45"/>
      <c r="E595" s="45"/>
      <c r="F595" s="45"/>
      <c r="G595" s="41"/>
      <c r="H595" s="46"/>
      <c r="I595" s="46"/>
      <c r="J595" s="46"/>
      <c r="K595" s="46"/>
      <c r="L595" s="47"/>
      <c r="M595" s="45"/>
      <c r="N595" s="45"/>
      <c r="O595" s="30"/>
      <c r="P595" s="30"/>
      <c r="Q595" s="30"/>
      <c r="R595" s="30"/>
    </row>
    <row r="596" spans="1:18" s="4" customFormat="1" ht="17.100000000000001" customHeight="1">
      <c r="A596" s="45"/>
      <c r="B596" s="45"/>
      <c r="C596" s="45"/>
      <c r="D596" s="45"/>
      <c r="E596" s="45"/>
      <c r="F596" s="45"/>
      <c r="G596" s="41"/>
      <c r="H596" s="46"/>
      <c r="I596" s="46"/>
      <c r="J596" s="46"/>
      <c r="K596" s="46"/>
      <c r="L596" s="47"/>
      <c r="M596" s="45"/>
      <c r="N596" s="45"/>
      <c r="O596" s="30"/>
      <c r="P596" s="30"/>
      <c r="Q596" s="30"/>
      <c r="R596" s="30"/>
    </row>
    <row r="597" spans="1:18" s="4" customFormat="1" ht="17.100000000000001" customHeight="1">
      <c r="A597" s="45"/>
      <c r="B597" s="45"/>
      <c r="C597" s="45"/>
      <c r="D597" s="45"/>
      <c r="E597" s="45"/>
      <c r="F597" s="45"/>
      <c r="G597" s="41"/>
      <c r="H597" s="46"/>
      <c r="I597" s="46"/>
      <c r="J597" s="46"/>
      <c r="K597" s="46"/>
      <c r="L597" s="47"/>
      <c r="M597" s="45"/>
      <c r="N597" s="45"/>
      <c r="O597" s="30"/>
      <c r="P597" s="30"/>
      <c r="Q597" s="30"/>
      <c r="R597" s="30"/>
    </row>
    <row r="598" spans="1:18" s="4" customFormat="1" ht="17.100000000000001" customHeight="1">
      <c r="A598" s="45"/>
      <c r="B598" s="45"/>
      <c r="C598" s="45"/>
      <c r="D598" s="45"/>
      <c r="E598" s="45"/>
      <c r="F598" s="45"/>
      <c r="G598" s="41"/>
      <c r="H598" s="46"/>
      <c r="I598" s="46"/>
      <c r="J598" s="46"/>
      <c r="K598" s="46"/>
      <c r="L598" s="47"/>
      <c r="M598" s="45"/>
      <c r="N598" s="45"/>
      <c r="O598" s="30"/>
      <c r="P598" s="30"/>
      <c r="Q598" s="30"/>
      <c r="R598" s="30"/>
    </row>
    <row r="599" spans="1:18" s="4" customFormat="1" ht="17.100000000000001" customHeight="1">
      <c r="A599" s="45"/>
      <c r="B599" s="45"/>
      <c r="C599" s="45"/>
      <c r="D599" s="45"/>
      <c r="E599" s="45"/>
      <c r="F599" s="45"/>
      <c r="G599" s="41"/>
      <c r="H599" s="46"/>
      <c r="I599" s="46"/>
      <c r="J599" s="46"/>
      <c r="K599" s="46"/>
      <c r="L599" s="47"/>
      <c r="M599" s="45"/>
      <c r="N599" s="45"/>
      <c r="O599" s="30"/>
      <c r="P599" s="30"/>
      <c r="Q599" s="30"/>
      <c r="R599" s="30"/>
    </row>
    <row r="600" spans="1:18" s="4" customFormat="1" ht="17.100000000000001" customHeight="1">
      <c r="A600" s="45"/>
      <c r="B600" s="45"/>
      <c r="C600" s="45"/>
      <c r="D600" s="45"/>
      <c r="E600" s="45"/>
      <c r="F600" s="45"/>
      <c r="G600" s="41"/>
      <c r="H600" s="46"/>
      <c r="I600" s="46"/>
      <c r="J600" s="46"/>
      <c r="K600" s="46"/>
      <c r="L600" s="47"/>
      <c r="M600" s="45"/>
      <c r="N600" s="45"/>
      <c r="O600" s="30"/>
      <c r="P600" s="30"/>
      <c r="Q600" s="30"/>
      <c r="R600" s="30"/>
    </row>
    <row r="601" spans="1:18" s="4" customFormat="1" ht="17.100000000000001" customHeight="1">
      <c r="A601" s="45"/>
      <c r="B601" s="45"/>
      <c r="C601" s="45"/>
      <c r="D601" s="45"/>
      <c r="E601" s="45"/>
      <c r="F601" s="45"/>
      <c r="G601" s="41"/>
      <c r="H601" s="46"/>
      <c r="I601" s="46"/>
      <c r="J601" s="46"/>
      <c r="K601" s="46"/>
      <c r="L601" s="47"/>
      <c r="M601" s="45"/>
      <c r="N601" s="45"/>
      <c r="O601" s="30"/>
      <c r="P601" s="30"/>
      <c r="Q601" s="30"/>
      <c r="R601" s="30"/>
    </row>
    <row r="602" spans="1:18" s="4" customFormat="1" ht="17.100000000000001" customHeight="1">
      <c r="A602" s="45"/>
      <c r="B602" s="45"/>
      <c r="C602" s="45"/>
      <c r="D602" s="45"/>
      <c r="E602" s="45"/>
      <c r="F602" s="45"/>
      <c r="G602" s="41"/>
      <c r="H602" s="46"/>
      <c r="I602" s="46"/>
      <c r="J602" s="46"/>
      <c r="K602" s="46"/>
      <c r="L602" s="47"/>
      <c r="M602" s="45"/>
      <c r="N602" s="45"/>
      <c r="O602" s="30"/>
      <c r="P602" s="30"/>
      <c r="Q602" s="30"/>
      <c r="R602" s="30"/>
    </row>
    <row r="603" spans="1:18" s="4" customFormat="1" ht="17.100000000000001" customHeight="1">
      <c r="A603" s="45"/>
      <c r="B603" s="45"/>
      <c r="C603" s="45"/>
      <c r="D603" s="45"/>
      <c r="E603" s="45"/>
      <c r="F603" s="45"/>
      <c r="G603" s="41"/>
      <c r="H603" s="46"/>
      <c r="I603" s="46"/>
      <c r="J603" s="46"/>
      <c r="K603" s="46"/>
      <c r="L603" s="47"/>
      <c r="M603" s="45"/>
      <c r="N603" s="45"/>
      <c r="O603" s="30"/>
      <c r="P603" s="30"/>
      <c r="Q603" s="30"/>
      <c r="R603" s="30"/>
    </row>
    <row r="604" spans="1:18" s="4" customFormat="1" ht="17.100000000000001" customHeight="1">
      <c r="A604" s="45"/>
      <c r="B604" s="45"/>
      <c r="C604" s="45"/>
      <c r="D604" s="45"/>
      <c r="E604" s="45"/>
      <c r="F604" s="45"/>
      <c r="G604" s="41"/>
      <c r="H604" s="46"/>
      <c r="I604" s="46"/>
      <c r="J604" s="46"/>
      <c r="K604" s="46"/>
      <c r="L604" s="47"/>
      <c r="M604" s="45"/>
      <c r="N604" s="45"/>
      <c r="O604" s="30"/>
      <c r="P604" s="30"/>
      <c r="Q604" s="30"/>
      <c r="R604" s="30"/>
    </row>
    <row r="605" spans="1:18" s="4" customFormat="1" ht="17.100000000000001" customHeight="1">
      <c r="A605" s="45"/>
      <c r="B605" s="45"/>
      <c r="C605" s="45"/>
      <c r="D605" s="45"/>
      <c r="E605" s="45"/>
      <c r="F605" s="45"/>
      <c r="G605" s="41"/>
      <c r="H605" s="46"/>
      <c r="I605" s="46"/>
      <c r="J605" s="46"/>
      <c r="K605" s="46"/>
      <c r="L605" s="47"/>
      <c r="M605" s="45"/>
      <c r="N605" s="45"/>
      <c r="O605" s="30"/>
      <c r="P605" s="30"/>
      <c r="Q605" s="30"/>
      <c r="R605" s="30"/>
    </row>
    <row r="606" spans="1:18" s="4" customFormat="1" ht="17.100000000000001" customHeight="1">
      <c r="A606" s="45"/>
      <c r="B606" s="45"/>
      <c r="C606" s="45"/>
      <c r="D606" s="45"/>
      <c r="E606" s="45"/>
      <c r="F606" s="45"/>
      <c r="G606" s="41"/>
      <c r="H606" s="46"/>
      <c r="I606" s="46"/>
      <c r="J606" s="46"/>
      <c r="K606" s="46"/>
      <c r="L606" s="47"/>
      <c r="M606" s="45"/>
      <c r="N606" s="45"/>
      <c r="O606" s="30"/>
      <c r="P606" s="30"/>
      <c r="Q606" s="30"/>
      <c r="R606" s="30"/>
    </row>
    <row r="607" spans="1:18" s="4" customFormat="1" ht="17.100000000000001" customHeight="1">
      <c r="A607" s="45"/>
      <c r="B607" s="45"/>
      <c r="C607" s="45"/>
      <c r="D607" s="45"/>
      <c r="E607" s="45"/>
      <c r="F607" s="45"/>
      <c r="G607" s="41"/>
      <c r="H607" s="46"/>
      <c r="I607" s="46"/>
      <c r="J607" s="46"/>
      <c r="K607" s="46"/>
      <c r="L607" s="47"/>
      <c r="M607" s="45"/>
      <c r="N607" s="45"/>
      <c r="O607" s="30"/>
      <c r="P607" s="30"/>
      <c r="Q607" s="30"/>
      <c r="R607" s="30"/>
    </row>
    <row r="608" spans="1:18" s="4" customFormat="1" ht="17.100000000000001" customHeight="1">
      <c r="A608" s="45"/>
      <c r="B608" s="45"/>
      <c r="C608" s="45"/>
      <c r="D608" s="45"/>
      <c r="E608" s="45"/>
      <c r="F608" s="45"/>
      <c r="G608" s="41"/>
      <c r="H608" s="46"/>
      <c r="I608" s="46"/>
      <c r="J608" s="46"/>
      <c r="K608" s="46"/>
      <c r="L608" s="47"/>
      <c r="M608" s="45"/>
      <c r="N608" s="45"/>
      <c r="O608" s="30"/>
      <c r="P608" s="30"/>
      <c r="Q608" s="30"/>
      <c r="R608" s="30"/>
    </row>
    <row r="609" spans="1:18" s="4" customFormat="1" ht="17.100000000000001" customHeight="1">
      <c r="A609" s="45"/>
      <c r="B609" s="45"/>
      <c r="C609" s="45"/>
      <c r="D609" s="45"/>
      <c r="E609" s="45"/>
      <c r="F609" s="45"/>
      <c r="G609" s="41"/>
      <c r="H609" s="46"/>
      <c r="I609" s="46"/>
      <c r="J609" s="46"/>
      <c r="K609" s="46"/>
      <c r="L609" s="47"/>
      <c r="M609" s="45"/>
      <c r="N609" s="45"/>
      <c r="O609" s="30"/>
      <c r="P609" s="30"/>
      <c r="Q609" s="30"/>
      <c r="R609" s="30"/>
    </row>
    <row r="610" spans="1:18" s="4" customFormat="1" ht="17.100000000000001" customHeight="1">
      <c r="A610" s="45"/>
      <c r="B610" s="45"/>
      <c r="C610" s="45"/>
      <c r="D610" s="45"/>
      <c r="E610" s="45"/>
      <c r="F610" s="45"/>
      <c r="G610" s="41"/>
      <c r="H610" s="46"/>
      <c r="I610" s="46"/>
      <c r="J610" s="46"/>
      <c r="K610" s="46"/>
      <c r="L610" s="47"/>
      <c r="M610" s="45"/>
      <c r="N610" s="45"/>
      <c r="O610" s="30"/>
      <c r="P610" s="30"/>
      <c r="Q610" s="30"/>
      <c r="R610" s="30"/>
    </row>
    <row r="611" spans="1:18" s="4" customFormat="1" ht="17.100000000000001" customHeight="1">
      <c r="A611" s="45"/>
      <c r="B611" s="45"/>
      <c r="C611" s="45"/>
      <c r="D611" s="45"/>
      <c r="E611" s="45"/>
      <c r="F611" s="45"/>
      <c r="G611" s="41"/>
      <c r="H611" s="46"/>
      <c r="I611" s="46"/>
      <c r="J611" s="46"/>
      <c r="K611" s="46"/>
      <c r="L611" s="47"/>
      <c r="M611" s="45"/>
      <c r="N611" s="45"/>
      <c r="O611" s="30"/>
      <c r="P611" s="30"/>
      <c r="Q611" s="30"/>
      <c r="R611" s="30"/>
    </row>
    <row r="612" spans="1:18" s="4" customFormat="1" ht="17.100000000000001" customHeight="1">
      <c r="A612" s="45"/>
      <c r="B612" s="45"/>
      <c r="C612" s="45"/>
      <c r="D612" s="45"/>
      <c r="E612" s="45"/>
      <c r="F612" s="45"/>
      <c r="G612" s="41"/>
      <c r="H612" s="46"/>
      <c r="I612" s="46"/>
      <c r="J612" s="46"/>
      <c r="K612" s="46"/>
      <c r="L612" s="47"/>
      <c r="M612" s="45"/>
      <c r="N612" s="45"/>
      <c r="O612" s="30"/>
      <c r="P612" s="30"/>
      <c r="Q612" s="30"/>
      <c r="R612" s="30"/>
    </row>
    <row r="613" spans="1:18" s="4" customFormat="1" ht="17.100000000000001" customHeight="1">
      <c r="A613" s="45"/>
      <c r="B613" s="45"/>
      <c r="C613" s="45"/>
      <c r="D613" s="45"/>
      <c r="E613" s="45"/>
      <c r="F613" s="45"/>
      <c r="G613" s="41"/>
      <c r="H613" s="46"/>
      <c r="I613" s="46"/>
      <c r="J613" s="46"/>
      <c r="K613" s="46"/>
      <c r="L613" s="47"/>
      <c r="M613" s="45"/>
      <c r="N613" s="45"/>
      <c r="O613" s="30"/>
      <c r="P613" s="30"/>
      <c r="Q613" s="30"/>
      <c r="R613" s="30"/>
    </row>
    <row r="614" spans="1:18" s="4" customFormat="1" ht="17.100000000000001" customHeight="1">
      <c r="A614" s="45"/>
      <c r="B614" s="45"/>
      <c r="C614" s="45"/>
      <c r="D614" s="45"/>
      <c r="E614" s="45"/>
      <c r="F614" s="45"/>
      <c r="G614" s="41"/>
      <c r="H614" s="46"/>
      <c r="I614" s="46"/>
      <c r="J614" s="46"/>
      <c r="K614" s="46"/>
      <c r="L614" s="47"/>
      <c r="M614" s="45"/>
      <c r="N614" s="45"/>
      <c r="O614" s="30"/>
      <c r="P614" s="30"/>
      <c r="Q614" s="30"/>
      <c r="R614" s="30"/>
    </row>
    <row r="615" spans="1:18" s="4" customFormat="1" ht="17.100000000000001" customHeight="1">
      <c r="A615" s="45"/>
      <c r="B615" s="45"/>
      <c r="C615" s="45"/>
      <c r="D615" s="45"/>
      <c r="E615" s="45"/>
      <c r="F615" s="45"/>
      <c r="G615" s="41"/>
      <c r="H615" s="46"/>
      <c r="I615" s="46"/>
      <c r="J615" s="46"/>
      <c r="K615" s="46"/>
      <c r="L615" s="47"/>
      <c r="M615" s="45"/>
      <c r="N615" s="45"/>
      <c r="O615" s="30"/>
      <c r="P615" s="30"/>
      <c r="Q615" s="30"/>
      <c r="R615" s="30"/>
    </row>
    <row r="616" spans="1:18" s="4" customFormat="1" ht="17.100000000000001" customHeight="1">
      <c r="A616" s="45"/>
      <c r="B616" s="45"/>
      <c r="C616" s="45"/>
      <c r="D616" s="45"/>
      <c r="E616" s="45"/>
      <c r="F616" s="45"/>
      <c r="G616" s="41"/>
      <c r="H616" s="46"/>
      <c r="I616" s="46"/>
      <c r="J616" s="46"/>
      <c r="K616" s="46"/>
      <c r="L616" s="47"/>
      <c r="M616" s="45"/>
      <c r="N616" s="45"/>
      <c r="O616" s="30"/>
      <c r="P616" s="30"/>
      <c r="Q616" s="30"/>
      <c r="R616" s="30"/>
    </row>
    <row r="617" spans="1:18" s="4" customFormat="1" ht="17.100000000000001" customHeight="1">
      <c r="A617" s="45"/>
      <c r="B617" s="45"/>
      <c r="C617" s="45"/>
      <c r="D617" s="45"/>
      <c r="E617" s="45"/>
      <c r="F617" s="45"/>
      <c r="G617" s="41"/>
      <c r="H617" s="46"/>
      <c r="I617" s="46"/>
      <c r="J617" s="46"/>
      <c r="K617" s="46"/>
      <c r="L617" s="47"/>
      <c r="M617" s="45"/>
      <c r="N617" s="45"/>
      <c r="O617" s="30"/>
      <c r="P617" s="30"/>
      <c r="Q617" s="30"/>
      <c r="R617" s="30"/>
    </row>
    <row r="618" spans="1:18" s="4" customFormat="1" ht="17.100000000000001" customHeight="1">
      <c r="A618" s="45"/>
      <c r="B618" s="45"/>
      <c r="C618" s="45"/>
      <c r="D618" s="45"/>
      <c r="E618" s="45"/>
      <c r="F618" s="45"/>
      <c r="G618" s="41"/>
      <c r="H618" s="46"/>
      <c r="I618" s="46"/>
      <c r="J618" s="46"/>
      <c r="K618" s="46"/>
      <c r="L618" s="47"/>
      <c r="M618" s="45"/>
      <c r="N618" s="45"/>
      <c r="O618" s="30"/>
      <c r="P618" s="30"/>
      <c r="Q618" s="30"/>
      <c r="R618" s="30"/>
    </row>
    <row r="619" spans="1:18" s="4" customFormat="1" ht="17.100000000000001" customHeight="1">
      <c r="A619" s="45"/>
      <c r="B619" s="45"/>
      <c r="C619" s="45"/>
      <c r="D619" s="45"/>
      <c r="E619" s="45"/>
      <c r="F619" s="45"/>
      <c r="G619" s="41"/>
      <c r="H619" s="46"/>
      <c r="I619" s="46"/>
      <c r="J619" s="46"/>
      <c r="K619" s="46"/>
      <c r="L619" s="47"/>
      <c r="M619" s="45"/>
      <c r="N619" s="45"/>
      <c r="O619" s="30"/>
      <c r="P619" s="30"/>
      <c r="Q619" s="30"/>
      <c r="R619" s="30"/>
    </row>
    <row r="620" spans="1:18" s="4" customFormat="1" ht="17.100000000000001" customHeight="1">
      <c r="A620" s="45"/>
      <c r="B620" s="45"/>
      <c r="C620" s="45"/>
      <c r="D620" s="45"/>
      <c r="E620" s="45"/>
      <c r="F620" s="45"/>
      <c r="G620" s="41"/>
      <c r="H620" s="46"/>
      <c r="I620" s="46"/>
      <c r="J620" s="46"/>
      <c r="K620" s="46"/>
      <c r="L620" s="47"/>
      <c r="M620" s="45"/>
      <c r="N620" s="45"/>
      <c r="O620" s="30"/>
      <c r="P620" s="30"/>
      <c r="Q620" s="30"/>
      <c r="R620" s="30"/>
    </row>
    <row r="621" spans="1:18" s="4" customFormat="1" ht="17.100000000000001" customHeight="1">
      <c r="A621" s="45"/>
      <c r="B621" s="45"/>
      <c r="C621" s="45"/>
      <c r="D621" s="45"/>
      <c r="E621" s="45"/>
      <c r="F621" s="45"/>
      <c r="G621" s="41"/>
      <c r="H621" s="46"/>
      <c r="I621" s="46"/>
      <c r="J621" s="46"/>
      <c r="K621" s="46"/>
      <c r="L621" s="47"/>
      <c r="M621" s="45"/>
      <c r="N621" s="45"/>
      <c r="O621" s="30"/>
      <c r="P621" s="30"/>
      <c r="Q621" s="30"/>
      <c r="R621" s="30"/>
    </row>
    <row r="622" spans="1:18" s="4" customFormat="1" ht="17.100000000000001" customHeight="1">
      <c r="A622" s="45"/>
      <c r="B622" s="45"/>
      <c r="C622" s="45"/>
      <c r="D622" s="45"/>
      <c r="E622" s="45"/>
      <c r="F622" s="45"/>
      <c r="G622" s="41"/>
      <c r="H622" s="46"/>
      <c r="I622" s="46"/>
      <c r="J622" s="46"/>
      <c r="K622" s="46"/>
      <c r="L622" s="47"/>
      <c r="M622" s="45"/>
      <c r="N622" s="45"/>
      <c r="O622" s="30"/>
      <c r="P622" s="30"/>
      <c r="Q622" s="30"/>
      <c r="R622" s="30"/>
    </row>
    <row r="623" spans="1:18" s="4" customFormat="1" ht="17.100000000000001" customHeight="1">
      <c r="A623" s="45"/>
      <c r="B623" s="45"/>
      <c r="C623" s="45"/>
      <c r="D623" s="45"/>
      <c r="E623" s="45"/>
      <c r="F623" s="45"/>
      <c r="G623" s="41"/>
      <c r="H623" s="46"/>
      <c r="I623" s="46"/>
      <c r="J623" s="46"/>
      <c r="K623" s="46"/>
      <c r="L623" s="47"/>
      <c r="M623" s="45"/>
      <c r="N623" s="45"/>
      <c r="O623" s="30"/>
      <c r="P623" s="30"/>
      <c r="Q623" s="30"/>
      <c r="R623" s="30"/>
    </row>
    <row r="624" spans="1:18" s="4" customFormat="1" ht="17.100000000000001" customHeight="1">
      <c r="A624" s="45"/>
      <c r="B624" s="45"/>
      <c r="C624" s="45"/>
      <c r="D624" s="45"/>
      <c r="E624" s="45"/>
      <c r="F624" s="45"/>
      <c r="G624" s="41"/>
      <c r="H624" s="46"/>
      <c r="I624" s="46"/>
      <c r="J624" s="46"/>
      <c r="K624" s="46"/>
      <c r="L624" s="47"/>
      <c r="M624" s="45"/>
      <c r="N624" s="45"/>
      <c r="O624" s="30"/>
      <c r="P624" s="30"/>
      <c r="Q624" s="30"/>
      <c r="R624" s="30"/>
    </row>
    <row r="625" spans="1:18" s="4" customFormat="1" ht="17.100000000000001" customHeight="1">
      <c r="A625" s="45"/>
      <c r="B625" s="45"/>
      <c r="C625" s="45"/>
      <c r="D625" s="45"/>
      <c r="E625" s="45"/>
      <c r="F625" s="45"/>
      <c r="G625" s="41"/>
      <c r="H625" s="46"/>
      <c r="I625" s="46"/>
      <c r="J625" s="46"/>
      <c r="K625" s="46"/>
      <c r="L625" s="47"/>
      <c r="M625" s="45"/>
      <c r="N625" s="45"/>
      <c r="O625" s="30"/>
      <c r="P625" s="30"/>
      <c r="Q625" s="30"/>
      <c r="R625" s="30"/>
    </row>
    <row r="626" spans="1:18" s="4" customFormat="1" ht="17.100000000000001" customHeight="1">
      <c r="A626" s="45"/>
      <c r="B626" s="45"/>
      <c r="C626" s="45"/>
      <c r="D626" s="45"/>
      <c r="E626" s="45"/>
      <c r="F626" s="45"/>
      <c r="G626" s="41"/>
      <c r="H626" s="46"/>
      <c r="I626" s="46"/>
      <c r="J626" s="46"/>
      <c r="K626" s="46"/>
      <c r="L626" s="47"/>
      <c r="M626" s="45"/>
      <c r="N626" s="45"/>
      <c r="O626" s="30"/>
      <c r="P626" s="30"/>
      <c r="Q626" s="30"/>
      <c r="R626" s="30"/>
    </row>
    <row r="627" spans="1:18" s="4" customFormat="1" ht="17.100000000000001" customHeight="1">
      <c r="A627" s="45"/>
      <c r="B627" s="45"/>
      <c r="C627" s="45"/>
      <c r="D627" s="45"/>
      <c r="E627" s="45"/>
      <c r="F627" s="45"/>
      <c r="G627" s="41"/>
      <c r="H627" s="46"/>
      <c r="I627" s="46"/>
      <c r="J627" s="46"/>
      <c r="K627" s="46"/>
      <c r="L627" s="47"/>
      <c r="M627" s="45"/>
      <c r="N627" s="45"/>
      <c r="O627" s="30"/>
      <c r="P627" s="30"/>
      <c r="Q627" s="30"/>
      <c r="R627" s="30"/>
    </row>
    <row r="628" spans="1:18" s="4" customFormat="1" ht="17.100000000000001" customHeight="1">
      <c r="A628" s="45"/>
      <c r="B628" s="45"/>
      <c r="C628" s="45"/>
      <c r="D628" s="45"/>
      <c r="E628" s="45"/>
      <c r="F628" s="45"/>
      <c r="G628" s="41"/>
      <c r="H628" s="46"/>
      <c r="I628" s="46"/>
      <c r="J628" s="46"/>
      <c r="K628" s="46"/>
      <c r="L628" s="47"/>
      <c r="M628" s="45"/>
      <c r="N628" s="45"/>
      <c r="O628" s="30"/>
      <c r="P628" s="30"/>
      <c r="Q628" s="30"/>
      <c r="R628" s="30"/>
    </row>
    <row r="629" spans="1:18" s="4" customFormat="1" ht="17.100000000000001" customHeight="1">
      <c r="A629" s="45"/>
      <c r="B629" s="45"/>
      <c r="C629" s="45"/>
      <c r="D629" s="45"/>
      <c r="E629" s="45"/>
      <c r="F629" s="45"/>
      <c r="G629" s="41"/>
      <c r="H629" s="46"/>
      <c r="I629" s="46"/>
      <c r="J629" s="46"/>
      <c r="K629" s="46"/>
      <c r="L629" s="47"/>
      <c r="M629" s="45"/>
      <c r="N629" s="45"/>
      <c r="O629" s="30"/>
      <c r="P629" s="30"/>
      <c r="Q629" s="30"/>
      <c r="R629" s="30"/>
    </row>
    <row r="630" spans="1:18" s="4" customFormat="1" ht="17.100000000000001" customHeight="1">
      <c r="A630" s="45"/>
      <c r="B630" s="45"/>
      <c r="C630" s="45"/>
      <c r="D630" s="45"/>
      <c r="E630" s="45"/>
      <c r="F630" s="45"/>
      <c r="G630" s="41"/>
      <c r="H630" s="46"/>
      <c r="I630" s="46"/>
      <c r="J630" s="46"/>
      <c r="K630" s="46"/>
      <c r="L630" s="47"/>
      <c r="M630" s="45"/>
      <c r="N630" s="45"/>
      <c r="O630" s="30"/>
      <c r="P630" s="30"/>
      <c r="Q630" s="30"/>
      <c r="R630" s="30"/>
    </row>
    <row r="631" spans="1:18" s="4" customFormat="1" ht="17.100000000000001" customHeight="1">
      <c r="A631" s="45"/>
      <c r="B631" s="45"/>
      <c r="C631" s="45"/>
      <c r="D631" s="45"/>
      <c r="E631" s="45"/>
      <c r="F631" s="45"/>
      <c r="G631" s="41"/>
      <c r="H631" s="46"/>
      <c r="I631" s="46"/>
      <c r="J631" s="46"/>
      <c r="K631" s="46"/>
      <c r="L631" s="47"/>
      <c r="M631" s="45"/>
      <c r="N631" s="45"/>
      <c r="O631" s="30"/>
      <c r="P631" s="30"/>
      <c r="Q631" s="30"/>
      <c r="R631" s="30"/>
    </row>
    <row r="632" spans="1:18" s="4" customFormat="1" ht="17.100000000000001" customHeight="1">
      <c r="A632" s="45"/>
      <c r="B632" s="45"/>
      <c r="C632" s="45"/>
      <c r="D632" s="45"/>
      <c r="E632" s="45"/>
      <c r="F632" s="45"/>
      <c r="G632" s="41"/>
      <c r="H632" s="46"/>
      <c r="I632" s="46"/>
      <c r="J632" s="46"/>
      <c r="K632" s="46"/>
      <c r="L632" s="47"/>
      <c r="M632" s="45"/>
      <c r="N632" s="45"/>
      <c r="O632" s="30"/>
      <c r="P632" s="30"/>
      <c r="Q632" s="30"/>
      <c r="R632" s="30"/>
    </row>
    <row r="633" spans="1:18" s="4" customFormat="1" ht="17.100000000000001" customHeight="1">
      <c r="A633" s="45"/>
      <c r="B633" s="45"/>
      <c r="C633" s="45"/>
      <c r="D633" s="45"/>
      <c r="E633" s="45"/>
      <c r="F633" s="45"/>
      <c r="G633" s="41"/>
      <c r="H633" s="46"/>
      <c r="I633" s="46"/>
      <c r="J633" s="46"/>
      <c r="K633" s="46"/>
      <c r="L633" s="47"/>
      <c r="M633" s="45"/>
      <c r="N633" s="45"/>
      <c r="O633" s="30"/>
      <c r="P633" s="30"/>
      <c r="Q633" s="30"/>
      <c r="R633" s="30"/>
    </row>
    <row r="634" spans="1:18" s="4" customFormat="1" ht="17.100000000000001" customHeight="1">
      <c r="A634" s="45"/>
      <c r="B634" s="45"/>
      <c r="C634" s="45"/>
      <c r="D634" s="45"/>
      <c r="E634" s="45"/>
      <c r="F634" s="45"/>
      <c r="G634" s="41"/>
      <c r="H634" s="46"/>
      <c r="I634" s="46"/>
      <c r="J634" s="46"/>
      <c r="K634" s="46"/>
      <c r="L634" s="47"/>
      <c r="M634" s="45"/>
      <c r="N634" s="45"/>
      <c r="O634" s="30"/>
      <c r="P634" s="30"/>
      <c r="Q634" s="30"/>
      <c r="R634" s="30"/>
    </row>
    <row r="635" spans="1:18" s="4" customFormat="1" ht="17.100000000000001" customHeight="1">
      <c r="A635" s="45"/>
      <c r="B635" s="45"/>
      <c r="C635" s="45"/>
      <c r="D635" s="45"/>
      <c r="E635" s="45"/>
      <c r="F635" s="45"/>
      <c r="G635" s="41"/>
      <c r="H635" s="46"/>
      <c r="I635" s="46"/>
      <c r="J635" s="46"/>
      <c r="K635" s="46"/>
      <c r="L635" s="47"/>
      <c r="M635" s="45"/>
      <c r="N635" s="45"/>
      <c r="O635" s="30"/>
      <c r="P635" s="30"/>
      <c r="Q635" s="30"/>
      <c r="R635" s="30"/>
    </row>
    <row r="636" spans="1:18" s="4" customFormat="1" ht="17.100000000000001" customHeight="1">
      <c r="A636" s="45"/>
      <c r="B636" s="45"/>
      <c r="C636" s="45"/>
      <c r="D636" s="45"/>
      <c r="E636" s="45"/>
      <c r="F636" s="45"/>
      <c r="G636" s="41"/>
      <c r="H636" s="46"/>
      <c r="I636" s="46"/>
      <c r="J636" s="46"/>
      <c r="K636" s="46"/>
      <c r="L636" s="47"/>
      <c r="M636" s="45"/>
      <c r="N636" s="45"/>
      <c r="O636" s="30"/>
      <c r="P636" s="30"/>
      <c r="Q636" s="30"/>
      <c r="R636" s="30"/>
    </row>
    <row r="637" spans="1:18" s="4" customFormat="1" ht="17.100000000000001" customHeight="1">
      <c r="A637" s="45"/>
      <c r="B637" s="45"/>
      <c r="C637" s="45"/>
      <c r="D637" s="45"/>
      <c r="E637" s="45"/>
      <c r="F637" s="45"/>
      <c r="G637" s="41"/>
      <c r="H637" s="46"/>
      <c r="I637" s="46"/>
      <c r="J637" s="46"/>
      <c r="K637" s="46"/>
      <c r="L637" s="47"/>
      <c r="M637" s="45"/>
      <c r="N637" s="45"/>
      <c r="O637" s="30"/>
      <c r="P637" s="30"/>
      <c r="Q637" s="30"/>
      <c r="R637" s="30"/>
    </row>
    <row r="638" spans="1:18" s="4" customFormat="1" ht="17.100000000000001" customHeight="1">
      <c r="A638" s="45"/>
      <c r="B638" s="45"/>
      <c r="C638" s="45"/>
      <c r="D638" s="45"/>
      <c r="E638" s="45"/>
      <c r="F638" s="45"/>
      <c r="G638" s="41"/>
      <c r="H638" s="46"/>
      <c r="I638" s="46"/>
      <c r="J638" s="46"/>
      <c r="K638" s="46"/>
      <c r="L638" s="47"/>
      <c r="M638" s="45"/>
      <c r="N638" s="45"/>
      <c r="O638" s="30"/>
      <c r="P638" s="30"/>
      <c r="Q638" s="30"/>
      <c r="R638" s="30"/>
    </row>
    <row r="639" spans="1:18" s="4" customFormat="1" ht="17.100000000000001" customHeight="1">
      <c r="A639" s="45"/>
      <c r="B639" s="45"/>
      <c r="C639" s="45"/>
      <c r="D639" s="45"/>
      <c r="E639" s="45"/>
      <c r="F639" s="45"/>
      <c r="G639" s="41"/>
      <c r="H639" s="46"/>
      <c r="I639" s="46"/>
      <c r="J639" s="46"/>
      <c r="K639" s="46"/>
      <c r="L639" s="47"/>
      <c r="M639" s="45"/>
      <c r="N639" s="45"/>
      <c r="O639" s="30"/>
      <c r="P639" s="30"/>
      <c r="Q639" s="30"/>
      <c r="R639" s="30"/>
    </row>
    <row r="640" spans="1:18" s="4" customFormat="1" ht="17.100000000000001" customHeight="1">
      <c r="A640" s="45"/>
      <c r="B640" s="45"/>
      <c r="C640" s="45"/>
      <c r="D640" s="45"/>
      <c r="E640" s="45"/>
      <c r="F640" s="45"/>
      <c r="G640" s="41"/>
      <c r="H640" s="46"/>
      <c r="I640" s="46"/>
      <c r="J640" s="46"/>
      <c r="K640" s="46"/>
      <c r="L640" s="47"/>
      <c r="M640" s="45"/>
      <c r="N640" s="45"/>
      <c r="O640" s="30"/>
      <c r="P640" s="30"/>
      <c r="Q640" s="30"/>
      <c r="R640" s="30"/>
    </row>
    <row r="641" spans="1:18" s="4" customFormat="1" ht="17.100000000000001" customHeight="1">
      <c r="A641" s="45"/>
      <c r="B641" s="45"/>
      <c r="C641" s="45"/>
      <c r="D641" s="45"/>
      <c r="E641" s="45"/>
      <c r="F641" s="45"/>
      <c r="G641" s="41"/>
      <c r="H641" s="46"/>
      <c r="I641" s="46"/>
      <c r="J641" s="46"/>
      <c r="K641" s="46"/>
      <c r="L641" s="47"/>
      <c r="M641" s="45"/>
      <c r="N641" s="45"/>
      <c r="O641" s="30"/>
      <c r="P641" s="30"/>
      <c r="Q641" s="30"/>
      <c r="R641" s="30"/>
    </row>
    <row r="642" spans="1:18" s="4" customFormat="1" ht="17.100000000000001" customHeight="1">
      <c r="A642" s="45"/>
      <c r="B642" s="45"/>
      <c r="C642" s="45"/>
      <c r="D642" s="45"/>
      <c r="E642" s="45"/>
      <c r="F642" s="45"/>
      <c r="G642" s="41"/>
      <c r="H642" s="46"/>
      <c r="I642" s="46"/>
      <c r="J642" s="46"/>
      <c r="K642" s="46"/>
      <c r="L642" s="47"/>
      <c r="M642" s="45"/>
      <c r="N642" s="45"/>
      <c r="O642" s="30"/>
      <c r="P642" s="30"/>
      <c r="Q642" s="30"/>
      <c r="R642" s="30"/>
    </row>
    <row r="643" spans="1:18" s="4" customFormat="1" ht="17.100000000000001" customHeight="1">
      <c r="A643" s="45"/>
      <c r="B643" s="45"/>
      <c r="C643" s="45"/>
      <c r="D643" s="45"/>
      <c r="E643" s="45"/>
      <c r="F643" s="45"/>
      <c r="G643" s="41"/>
      <c r="H643" s="46"/>
      <c r="I643" s="46"/>
      <c r="J643" s="46"/>
      <c r="K643" s="46"/>
      <c r="L643" s="47"/>
      <c r="M643" s="45"/>
      <c r="N643" s="45"/>
      <c r="O643" s="30"/>
      <c r="P643" s="30"/>
      <c r="Q643" s="30"/>
      <c r="R643" s="30"/>
    </row>
    <row r="644" spans="1:18" s="4" customFormat="1" ht="17.100000000000001" customHeight="1">
      <c r="A644" s="45"/>
      <c r="B644" s="45"/>
      <c r="C644" s="45"/>
      <c r="D644" s="45"/>
      <c r="E644" s="45"/>
      <c r="F644" s="45"/>
      <c r="G644" s="41"/>
      <c r="H644" s="46"/>
      <c r="I644" s="46"/>
      <c r="J644" s="46"/>
      <c r="K644" s="46"/>
      <c r="L644" s="47"/>
      <c r="M644" s="45"/>
      <c r="N644" s="45"/>
      <c r="O644" s="30"/>
      <c r="P644" s="30"/>
      <c r="Q644" s="30"/>
      <c r="R644" s="30"/>
    </row>
    <row r="645" spans="1:18" s="4" customFormat="1" ht="17.100000000000001" customHeight="1">
      <c r="A645" s="45"/>
      <c r="B645" s="45"/>
      <c r="C645" s="45"/>
      <c r="D645" s="45"/>
      <c r="E645" s="45"/>
      <c r="F645" s="45"/>
      <c r="G645" s="41"/>
      <c r="H645" s="46"/>
      <c r="I645" s="46"/>
      <c r="J645" s="46"/>
      <c r="K645" s="46"/>
      <c r="L645" s="47"/>
      <c r="M645" s="45"/>
      <c r="N645" s="45"/>
      <c r="O645" s="30"/>
      <c r="P645" s="30"/>
      <c r="Q645" s="30"/>
      <c r="R645" s="30"/>
    </row>
    <row r="646" spans="1:18" s="4" customFormat="1" ht="17.100000000000001" customHeight="1">
      <c r="A646" s="45"/>
      <c r="B646" s="45"/>
      <c r="C646" s="45"/>
      <c r="D646" s="45"/>
      <c r="E646" s="45"/>
      <c r="F646" s="45"/>
      <c r="G646" s="41"/>
      <c r="H646" s="46"/>
      <c r="I646" s="46"/>
      <c r="J646" s="46"/>
      <c r="K646" s="46"/>
      <c r="L646" s="47"/>
      <c r="M646" s="45"/>
      <c r="N646" s="45"/>
      <c r="O646" s="30"/>
      <c r="P646" s="30"/>
      <c r="Q646" s="30"/>
      <c r="R646" s="30"/>
    </row>
    <row r="647" spans="1:18" s="4" customFormat="1" ht="17.100000000000001" customHeight="1">
      <c r="A647" s="45"/>
      <c r="B647" s="45"/>
      <c r="C647" s="45"/>
      <c r="D647" s="45"/>
      <c r="E647" s="45"/>
      <c r="F647" s="45"/>
      <c r="G647" s="41"/>
      <c r="H647" s="46"/>
      <c r="I647" s="46"/>
      <c r="J647" s="46"/>
      <c r="K647" s="46"/>
      <c r="L647" s="47"/>
      <c r="M647" s="45"/>
      <c r="N647" s="45"/>
      <c r="O647" s="30"/>
      <c r="P647" s="30"/>
      <c r="Q647" s="30"/>
      <c r="R647" s="30"/>
    </row>
    <row r="648" spans="1:18" s="4" customFormat="1" ht="17.100000000000001" customHeight="1">
      <c r="A648" s="45"/>
      <c r="B648" s="45"/>
      <c r="C648" s="45"/>
      <c r="D648" s="45"/>
      <c r="E648" s="45"/>
      <c r="F648" s="45"/>
      <c r="G648" s="41"/>
      <c r="H648" s="46"/>
      <c r="I648" s="46"/>
      <c r="J648" s="46"/>
      <c r="K648" s="46"/>
      <c r="L648" s="47"/>
      <c r="M648" s="45"/>
      <c r="N648" s="45"/>
      <c r="O648" s="30"/>
      <c r="P648" s="30"/>
      <c r="Q648" s="30"/>
      <c r="R648" s="30"/>
    </row>
    <row r="649" spans="1:18" s="4" customFormat="1" ht="17.100000000000001" customHeight="1">
      <c r="A649" s="45"/>
      <c r="B649" s="45"/>
      <c r="C649" s="45"/>
      <c r="D649" s="45"/>
      <c r="E649" s="45"/>
      <c r="F649" s="45"/>
      <c r="G649" s="41"/>
      <c r="H649" s="46"/>
      <c r="I649" s="46"/>
      <c r="J649" s="46"/>
      <c r="K649" s="46"/>
      <c r="L649" s="47"/>
      <c r="M649" s="45"/>
      <c r="N649" s="45"/>
      <c r="O649" s="30"/>
      <c r="P649" s="30"/>
      <c r="Q649" s="30"/>
      <c r="R649" s="30"/>
    </row>
    <row r="650" spans="1:18" s="4" customFormat="1" ht="17.100000000000001" customHeight="1">
      <c r="A650" s="45"/>
      <c r="B650" s="45"/>
      <c r="C650" s="45"/>
      <c r="D650" s="45"/>
      <c r="E650" s="45"/>
      <c r="F650" s="45"/>
      <c r="G650" s="41"/>
      <c r="H650" s="46"/>
      <c r="I650" s="46"/>
      <c r="J650" s="46"/>
      <c r="K650" s="46"/>
      <c r="L650" s="47"/>
      <c r="M650" s="45"/>
      <c r="N650" s="45"/>
      <c r="O650" s="30"/>
      <c r="P650" s="30"/>
      <c r="Q650" s="30"/>
      <c r="R650" s="30"/>
    </row>
    <row r="651" spans="1:18" s="4" customFormat="1" ht="17.100000000000001" customHeight="1">
      <c r="A651" s="45"/>
      <c r="B651" s="45"/>
      <c r="C651" s="45"/>
      <c r="D651" s="45"/>
      <c r="E651" s="45"/>
      <c r="F651" s="45"/>
      <c r="G651" s="41"/>
      <c r="H651" s="46"/>
      <c r="I651" s="46"/>
      <c r="J651" s="46"/>
      <c r="K651" s="46"/>
      <c r="L651" s="47"/>
      <c r="M651" s="45"/>
      <c r="N651" s="45"/>
      <c r="O651" s="30"/>
      <c r="P651" s="30"/>
      <c r="Q651" s="30"/>
      <c r="R651" s="30"/>
    </row>
    <row r="652" spans="1:18" s="4" customFormat="1" ht="17.100000000000001" customHeight="1">
      <c r="A652" s="45"/>
      <c r="B652" s="45"/>
      <c r="C652" s="45"/>
      <c r="D652" s="45"/>
      <c r="E652" s="45"/>
      <c r="F652" s="45"/>
      <c r="G652" s="41"/>
      <c r="H652" s="46"/>
      <c r="I652" s="46"/>
      <c r="J652" s="46"/>
      <c r="K652" s="46"/>
      <c r="L652" s="47"/>
      <c r="M652" s="45"/>
      <c r="N652" s="45"/>
      <c r="O652" s="30"/>
      <c r="P652" s="30"/>
      <c r="Q652" s="30"/>
      <c r="R652" s="30"/>
    </row>
    <row r="653" spans="1:18" s="4" customFormat="1" ht="17.100000000000001" customHeight="1">
      <c r="A653" s="45"/>
      <c r="B653" s="45"/>
      <c r="C653" s="45"/>
      <c r="D653" s="45"/>
      <c r="E653" s="45"/>
      <c r="F653" s="45"/>
      <c r="G653" s="41"/>
      <c r="H653" s="46"/>
      <c r="I653" s="46"/>
      <c r="J653" s="46"/>
      <c r="K653" s="46"/>
      <c r="L653" s="47"/>
      <c r="M653" s="45"/>
      <c r="N653" s="45"/>
      <c r="O653" s="30"/>
      <c r="P653" s="30"/>
      <c r="Q653" s="30"/>
      <c r="R653" s="30"/>
    </row>
    <row r="654" spans="1:18" s="4" customFormat="1" ht="17.100000000000001" customHeight="1">
      <c r="A654" s="45"/>
      <c r="B654" s="45"/>
      <c r="C654" s="45"/>
      <c r="D654" s="45"/>
      <c r="E654" s="45"/>
      <c r="F654" s="45"/>
      <c r="G654" s="41"/>
      <c r="H654" s="46"/>
      <c r="I654" s="46"/>
      <c r="J654" s="46"/>
      <c r="K654" s="46"/>
      <c r="L654" s="47"/>
      <c r="M654" s="45"/>
      <c r="N654" s="45"/>
      <c r="O654" s="30"/>
      <c r="P654" s="30"/>
      <c r="Q654" s="30"/>
      <c r="R654" s="30"/>
    </row>
    <row r="655" spans="1:18" s="4" customFormat="1" ht="17.100000000000001" customHeight="1">
      <c r="A655" s="45"/>
      <c r="B655" s="45"/>
      <c r="C655" s="45"/>
      <c r="D655" s="45"/>
      <c r="E655" s="45"/>
      <c r="F655" s="45"/>
      <c r="G655" s="41"/>
      <c r="H655" s="46"/>
      <c r="I655" s="46"/>
      <c r="J655" s="46"/>
      <c r="K655" s="46"/>
      <c r="L655" s="47"/>
      <c r="M655" s="45"/>
      <c r="N655" s="45"/>
      <c r="O655" s="30"/>
      <c r="P655" s="30"/>
      <c r="Q655" s="30"/>
      <c r="R655" s="30"/>
    </row>
    <row r="656" spans="1:18" s="4" customFormat="1" ht="17.100000000000001" customHeight="1">
      <c r="A656" s="45"/>
      <c r="B656" s="45"/>
      <c r="C656" s="45"/>
      <c r="D656" s="45"/>
      <c r="E656" s="45"/>
      <c r="F656" s="45"/>
      <c r="G656" s="41"/>
      <c r="H656" s="46"/>
      <c r="I656" s="46"/>
      <c r="J656" s="46"/>
      <c r="K656" s="46"/>
      <c r="L656" s="47"/>
      <c r="M656" s="45"/>
      <c r="N656" s="45"/>
      <c r="O656" s="30"/>
      <c r="P656" s="30"/>
      <c r="Q656" s="30"/>
      <c r="R656" s="30"/>
    </row>
    <row r="657" spans="1:18" s="4" customFormat="1" ht="17.100000000000001" customHeight="1">
      <c r="A657" s="45"/>
      <c r="B657" s="45"/>
      <c r="C657" s="45"/>
      <c r="D657" s="45"/>
      <c r="E657" s="45"/>
      <c r="F657" s="45"/>
      <c r="G657" s="41"/>
      <c r="H657" s="46"/>
      <c r="I657" s="46"/>
      <c r="J657" s="46"/>
      <c r="K657" s="46"/>
      <c r="L657" s="47"/>
      <c r="M657" s="45"/>
      <c r="N657" s="45"/>
      <c r="O657" s="30"/>
      <c r="P657" s="30"/>
      <c r="Q657" s="30"/>
      <c r="R657" s="30"/>
    </row>
    <row r="658" spans="1:18" s="4" customFormat="1" ht="17.100000000000001" customHeight="1">
      <c r="A658" s="45"/>
      <c r="B658" s="45"/>
      <c r="C658" s="45"/>
      <c r="D658" s="45"/>
      <c r="E658" s="45"/>
      <c r="F658" s="45"/>
      <c r="G658" s="41"/>
      <c r="H658" s="46"/>
      <c r="I658" s="46"/>
      <c r="J658" s="46"/>
      <c r="K658" s="46"/>
      <c r="L658" s="47"/>
      <c r="M658" s="45"/>
      <c r="N658" s="45"/>
      <c r="O658" s="30"/>
      <c r="P658" s="30"/>
      <c r="Q658" s="30"/>
      <c r="R658" s="30"/>
    </row>
    <row r="659" spans="1:18" s="4" customFormat="1" ht="17.100000000000001" customHeight="1">
      <c r="A659" s="45"/>
      <c r="B659" s="45"/>
      <c r="C659" s="45"/>
      <c r="D659" s="45"/>
      <c r="E659" s="45"/>
      <c r="F659" s="45"/>
      <c r="G659" s="41"/>
      <c r="H659" s="46"/>
      <c r="I659" s="46"/>
      <c r="J659" s="46"/>
      <c r="K659" s="46"/>
      <c r="L659" s="47"/>
      <c r="M659" s="45"/>
      <c r="N659" s="45"/>
      <c r="O659" s="30"/>
      <c r="P659" s="30"/>
      <c r="Q659" s="30"/>
      <c r="R659" s="30"/>
    </row>
    <row r="660" spans="1:18" s="4" customFormat="1" ht="17.100000000000001" customHeight="1">
      <c r="A660" s="45"/>
      <c r="B660" s="45"/>
      <c r="C660" s="45"/>
      <c r="D660" s="45"/>
      <c r="E660" s="45"/>
      <c r="F660" s="45"/>
      <c r="G660" s="41"/>
      <c r="H660" s="46"/>
      <c r="I660" s="46"/>
      <c r="J660" s="46"/>
      <c r="K660" s="46"/>
      <c r="L660" s="47"/>
      <c r="M660" s="45"/>
      <c r="N660" s="45"/>
      <c r="O660" s="30"/>
      <c r="P660" s="30"/>
      <c r="Q660" s="30"/>
      <c r="R660" s="30"/>
    </row>
    <row r="661" spans="1:18" s="4" customFormat="1" ht="17.100000000000001" customHeight="1">
      <c r="A661" s="45"/>
      <c r="B661" s="45"/>
      <c r="C661" s="45"/>
      <c r="D661" s="45"/>
      <c r="E661" s="45"/>
      <c r="F661" s="45"/>
      <c r="G661" s="41"/>
      <c r="H661" s="46"/>
      <c r="I661" s="46"/>
      <c r="J661" s="46"/>
      <c r="K661" s="46"/>
      <c r="L661" s="47"/>
      <c r="M661" s="45"/>
      <c r="N661" s="45"/>
      <c r="O661" s="30"/>
      <c r="P661" s="30"/>
      <c r="Q661" s="30"/>
      <c r="R661" s="30"/>
    </row>
    <row r="662" spans="1:18" s="4" customFormat="1" ht="17.100000000000001" customHeight="1">
      <c r="A662" s="45"/>
      <c r="B662" s="45"/>
      <c r="C662" s="45"/>
      <c r="D662" s="45"/>
      <c r="E662" s="45"/>
      <c r="F662" s="45"/>
      <c r="G662" s="41"/>
      <c r="H662" s="46"/>
      <c r="I662" s="46"/>
      <c r="J662" s="46"/>
      <c r="K662" s="46"/>
      <c r="L662" s="47"/>
      <c r="M662" s="45"/>
      <c r="N662" s="45"/>
      <c r="O662" s="30"/>
      <c r="P662" s="30"/>
      <c r="Q662" s="30"/>
      <c r="R662" s="30"/>
    </row>
    <row r="663" spans="1:18" s="4" customFormat="1" ht="17.100000000000001" customHeight="1">
      <c r="A663" s="45"/>
      <c r="B663" s="45"/>
      <c r="C663" s="45"/>
      <c r="D663" s="45"/>
      <c r="E663" s="45"/>
      <c r="F663" s="45"/>
      <c r="G663" s="41"/>
      <c r="H663" s="46"/>
      <c r="I663" s="46"/>
      <c r="J663" s="46"/>
      <c r="K663" s="46"/>
      <c r="L663" s="47"/>
      <c r="M663" s="45"/>
      <c r="N663" s="45"/>
      <c r="O663" s="30"/>
      <c r="P663" s="30"/>
      <c r="Q663" s="30"/>
      <c r="R663" s="30"/>
    </row>
    <row r="664" spans="1:18" s="4" customFormat="1" ht="17.100000000000001" customHeight="1">
      <c r="A664" s="45"/>
      <c r="B664" s="45"/>
      <c r="C664" s="45"/>
      <c r="D664" s="45"/>
      <c r="E664" s="45"/>
      <c r="F664" s="45"/>
      <c r="G664" s="41"/>
      <c r="H664" s="46"/>
      <c r="I664" s="46"/>
      <c r="J664" s="46"/>
      <c r="K664" s="46"/>
      <c r="L664" s="47"/>
      <c r="M664" s="45"/>
      <c r="N664" s="45"/>
      <c r="O664" s="30"/>
      <c r="P664" s="30"/>
      <c r="Q664" s="30"/>
      <c r="R664" s="30"/>
    </row>
    <row r="665" spans="1:18" s="4" customFormat="1" ht="17.100000000000001" customHeight="1">
      <c r="A665" s="45"/>
      <c r="B665" s="45"/>
      <c r="C665" s="45"/>
      <c r="D665" s="45"/>
      <c r="E665" s="45"/>
      <c r="F665" s="45"/>
      <c r="G665" s="41"/>
      <c r="H665" s="46"/>
      <c r="I665" s="46"/>
      <c r="J665" s="46"/>
      <c r="K665" s="46"/>
      <c r="L665" s="47"/>
      <c r="M665" s="45"/>
      <c r="N665" s="45"/>
      <c r="O665" s="30"/>
      <c r="P665" s="30"/>
      <c r="Q665" s="30"/>
      <c r="R665" s="30"/>
    </row>
    <row r="666" spans="1:18" s="4" customFormat="1" ht="17.100000000000001" customHeight="1">
      <c r="A666" s="45"/>
      <c r="B666" s="45"/>
      <c r="C666" s="45"/>
      <c r="D666" s="45"/>
      <c r="E666" s="45"/>
      <c r="F666" s="45"/>
      <c r="G666" s="41"/>
      <c r="H666" s="46"/>
      <c r="I666" s="46"/>
      <c r="J666" s="46"/>
      <c r="K666" s="46"/>
      <c r="L666" s="47"/>
      <c r="M666" s="45"/>
      <c r="N666" s="45"/>
      <c r="O666" s="30"/>
      <c r="P666" s="30"/>
      <c r="Q666" s="30"/>
      <c r="R666" s="30"/>
    </row>
    <row r="667" spans="1:18" s="4" customFormat="1" ht="17.100000000000001" customHeight="1">
      <c r="A667" s="45"/>
      <c r="B667" s="45"/>
      <c r="C667" s="45"/>
      <c r="D667" s="45"/>
      <c r="E667" s="45"/>
      <c r="F667" s="45"/>
      <c r="G667" s="41"/>
      <c r="H667" s="46"/>
      <c r="I667" s="46"/>
      <c r="J667" s="46"/>
      <c r="K667" s="46"/>
      <c r="L667" s="47"/>
      <c r="M667" s="45"/>
      <c r="N667" s="45"/>
      <c r="O667" s="30"/>
      <c r="P667" s="30"/>
      <c r="Q667" s="30"/>
      <c r="R667" s="30"/>
    </row>
    <row r="668" spans="1:18" s="4" customFormat="1" ht="17.100000000000001" customHeight="1">
      <c r="A668" s="45"/>
      <c r="B668" s="45"/>
      <c r="C668" s="45"/>
      <c r="D668" s="45"/>
      <c r="E668" s="45"/>
      <c r="F668" s="45"/>
      <c r="G668" s="41"/>
      <c r="H668" s="46"/>
      <c r="I668" s="46"/>
      <c r="J668" s="46"/>
      <c r="K668" s="46"/>
      <c r="L668" s="47"/>
      <c r="M668" s="45"/>
      <c r="N668" s="45"/>
      <c r="O668" s="30"/>
      <c r="P668" s="30"/>
      <c r="Q668" s="30"/>
      <c r="R668" s="30"/>
    </row>
    <row r="669" spans="1:18" s="4" customFormat="1" ht="17.100000000000001" customHeight="1">
      <c r="A669" s="45"/>
      <c r="B669" s="45"/>
      <c r="C669" s="45"/>
      <c r="D669" s="45"/>
      <c r="E669" s="45"/>
      <c r="F669" s="45"/>
      <c r="G669" s="41"/>
      <c r="H669" s="46"/>
      <c r="I669" s="46"/>
      <c r="J669" s="46"/>
      <c r="K669" s="46"/>
      <c r="L669" s="47"/>
      <c r="M669" s="45"/>
      <c r="N669" s="45"/>
      <c r="O669" s="30"/>
      <c r="P669" s="30"/>
      <c r="Q669" s="30"/>
      <c r="R669" s="30"/>
    </row>
    <row r="670" spans="1:18" s="4" customFormat="1" ht="17.100000000000001" customHeight="1">
      <c r="A670" s="45"/>
      <c r="B670" s="45"/>
      <c r="C670" s="45"/>
      <c r="D670" s="45"/>
      <c r="E670" s="45"/>
      <c r="F670" s="45"/>
      <c r="G670" s="41"/>
      <c r="H670" s="46"/>
      <c r="I670" s="46"/>
      <c r="J670" s="46"/>
      <c r="K670" s="46"/>
      <c r="L670" s="47"/>
      <c r="M670" s="45"/>
      <c r="N670" s="45"/>
      <c r="O670" s="30"/>
      <c r="P670" s="30"/>
      <c r="Q670" s="30"/>
      <c r="R670" s="30"/>
    </row>
    <row r="671" spans="1:18" s="4" customFormat="1" ht="17.100000000000001" customHeight="1">
      <c r="A671" s="45"/>
      <c r="B671" s="45"/>
      <c r="C671" s="45"/>
      <c r="D671" s="45"/>
      <c r="E671" s="45"/>
      <c r="F671" s="45"/>
      <c r="G671" s="41"/>
      <c r="H671" s="46"/>
      <c r="I671" s="46"/>
      <c r="J671" s="46"/>
      <c r="K671" s="46"/>
      <c r="L671" s="47"/>
      <c r="M671" s="45"/>
      <c r="N671" s="45"/>
      <c r="O671" s="30"/>
      <c r="P671" s="30"/>
      <c r="Q671" s="30"/>
      <c r="R671" s="30"/>
    </row>
    <row r="672" spans="1:18" s="4" customFormat="1" ht="17.100000000000001" customHeight="1">
      <c r="A672" s="45"/>
      <c r="B672" s="45"/>
      <c r="C672" s="45"/>
      <c r="D672" s="45"/>
      <c r="E672" s="45"/>
      <c r="F672" s="45"/>
      <c r="G672" s="41"/>
      <c r="H672" s="46"/>
      <c r="I672" s="46"/>
      <c r="J672" s="46"/>
      <c r="K672" s="46"/>
      <c r="L672" s="47"/>
      <c r="M672" s="45"/>
      <c r="N672" s="45"/>
      <c r="O672" s="30"/>
      <c r="P672" s="30"/>
      <c r="Q672" s="30"/>
      <c r="R672" s="30"/>
    </row>
    <row r="673" spans="1:18" s="4" customFormat="1" ht="17.100000000000001" customHeight="1">
      <c r="A673" s="45"/>
      <c r="B673" s="45"/>
      <c r="C673" s="45"/>
      <c r="D673" s="45"/>
      <c r="E673" s="45"/>
      <c r="F673" s="45"/>
      <c r="G673" s="41"/>
      <c r="H673" s="46"/>
      <c r="I673" s="46"/>
      <c r="J673" s="46"/>
      <c r="K673" s="46"/>
      <c r="L673" s="47"/>
      <c r="M673" s="45"/>
      <c r="N673" s="45"/>
      <c r="O673" s="30"/>
      <c r="P673" s="30"/>
      <c r="Q673" s="30"/>
      <c r="R673" s="30"/>
    </row>
    <row r="674" spans="1:18" s="4" customFormat="1" ht="17.100000000000001" customHeight="1">
      <c r="A674" s="45"/>
      <c r="B674" s="45"/>
      <c r="C674" s="45"/>
      <c r="D674" s="45"/>
      <c r="E674" s="45"/>
      <c r="F674" s="45"/>
      <c r="G674" s="41"/>
      <c r="H674" s="46"/>
      <c r="I674" s="46"/>
      <c r="J674" s="46"/>
      <c r="K674" s="46"/>
      <c r="L674" s="47"/>
      <c r="M674" s="45"/>
      <c r="N674" s="45"/>
      <c r="O674" s="30"/>
      <c r="P674" s="30"/>
      <c r="Q674" s="30"/>
      <c r="R674" s="30"/>
    </row>
    <row r="675" spans="1:18" s="4" customFormat="1" ht="17.100000000000001" customHeight="1">
      <c r="A675" s="45"/>
      <c r="B675" s="45"/>
      <c r="C675" s="45"/>
      <c r="D675" s="45"/>
      <c r="E675" s="45"/>
      <c r="F675" s="45"/>
      <c r="G675" s="41"/>
      <c r="H675" s="46"/>
      <c r="I675" s="46"/>
      <c r="J675" s="46"/>
      <c r="K675" s="46"/>
      <c r="L675" s="47"/>
      <c r="M675" s="45"/>
      <c r="N675" s="45"/>
      <c r="O675" s="30"/>
      <c r="P675" s="30"/>
      <c r="Q675" s="30"/>
      <c r="R675" s="30"/>
    </row>
    <row r="676" spans="1:18" s="4" customFormat="1" ht="17.100000000000001" customHeight="1">
      <c r="A676" s="45"/>
      <c r="B676" s="45"/>
      <c r="C676" s="45"/>
      <c r="D676" s="45"/>
      <c r="E676" s="45"/>
      <c r="F676" s="45"/>
      <c r="G676" s="41"/>
      <c r="H676" s="46"/>
      <c r="I676" s="46"/>
      <c r="J676" s="46"/>
      <c r="K676" s="46"/>
      <c r="L676" s="47"/>
      <c r="M676" s="45"/>
      <c r="N676" s="45"/>
      <c r="O676" s="30"/>
      <c r="P676" s="30"/>
      <c r="Q676" s="30"/>
      <c r="R676" s="30"/>
    </row>
    <row r="677" spans="1:18" s="4" customFormat="1" ht="17.100000000000001" customHeight="1">
      <c r="A677" s="45"/>
      <c r="B677" s="45"/>
      <c r="C677" s="45"/>
      <c r="D677" s="45"/>
      <c r="E677" s="45"/>
      <c r="F677" s="45"/>
      <c r="G677" s="41"/>
      <c r="H677" s="46"/>
      <c r="I677" s="46"/>
      <c r="J677" s="46"/>
      <c r="K677" s="46"/>
      <c r="L677" s="47"/>
      <c r="M677" s="45"/>
      <c r="N677" s="45"/>
      <c r="O677" s="30"/>
      <c r="P677" s="30"/>
      <c r="Q677" s="30"/>
      <c r="R677" s="30"/>
    </row>
    <row r="678" spans="1:18" s="4" customFormat="1" ht="17.100000000000001" customHeight="1">
      <c r="A678" s="45"/>
      <c r="B678" s="45"/>
      <c r="C678" s="45"/>
      <c r="D678" s="45"/>
      <c r="E678" s="45"/>
      <c r="F678" s="45"/>
      <c r="G678" s="41"/>
      <c r="H678" s="46"/>
      <c r="I678" s="46"/>
      <c r="J678" s="46"/>
      <c r="K678" s="46"/>
      <c r="L678" s="47"/>
      <c r="M678" s="45"/>
      <c r="N678" s="45"/>
      <c r="O678" s="30"/>
      <c r="P678" s="30"/>
      <c r="Q678" s="30"/>
      <c r="R678" s="30"/>
    </row>
    <row r="679" spans="1:18" s="4" customFormat="1" ht="17.100000000000001" customHeight="1">
      <c r="A679" s="45"/>
      <c r="B679" s="45"/>
      <c r="C679" s="45"/>
      <c r="D679" s="45"/>
      <c r="E679" s="45"/>
      <c r="F679" s="45"/>
      <c r="G679" s="41"/>
      <c r="H679" s="46"/>
      <c r="I679" s="46"/>
      <c r="J679" s="46"/>
      <c r="K679" s="46"/>
      <c r="L679" s="47"/>
      <c r="M679" s="45"/>
      <c r="N679" s="45"/>
      <c r="O679" s="30"/>
      <c r="P679" s="30"/>
      <c r="Q679" s="30"/>
      <c r="R679" s="30"/>
    </row>
    <row r="680" spans="1:18" s="4" customFormat="1" ht="17.100000000000001" customHeight="1">
      <c r="A680" s="45"/>
      <c r="B680" s="45"/>
      <c r="C680" s="45"/>
      <c r="D680" s="45"/>
      <c r="E680" s="45"/>
      <c r="F680" s="45"/>
      <c r="G680" s="41"/>
      <c r="H680" s="46"/>
      <c r="I680" s="46"/>
      <c r="J680" s="46"/>
      <c r="K680" s="46"/>
      <c r="L680" s="47"/>
      <c r="M680" s="45"/>
      <c r="N680" s="45"/>
      <c r="O680" s="30"/>
      <c r="P680" s="30"/>
      <c r="Q680" s="30"/>
      <c r="R680" s="30"/>
    </row>
    <row r="681" spans="1:18" s="4" customFormat="1" ht="17.100000000000001" customHeight="1">
      <c r="A681" s="45"/>
      <c r="B681" s="45"/>
      <c r="C681" s="45"/>
      <c r="D681" s="45"/>
      <c r="E681" s="45"/>
      <c r="F681" s="45"/>
      <c r="G681" s="41"/>
      <c r="H681" s="46"/>
      <c r="I681" s="46"/>
      <c r="J681" s="46"/>
      <c r="K681" s="46"/>
      <c r="L681" s="47"/>
      <c r="M681" s="45"/>
      <c r="N681" s="45"/>
      <c r="O681" s="30"/>
      <c r="P681" s="30"/>
      <c r="Q681" s="30"/>
      <c r="R681" s="30"/>
    </row>
    <row r="682" spans="1:18" s="4" customFormat="1" ht="17.100000000000001" customHeight="1">
      <c r="A682" s="45"/>
      <c r="B682" s="45"/>
      <c r="C682" s="45"/>
      <c r="D682" s="45"/>
      <c r="E682" s="45"/>
      <c r="F682" s="45"/>
      <c r="G682" s="41"/>
      <c r="H682" s="46"/>
      <c r="I682" s="46"/>
      <c r="J682" s="46"/>
      <c r="K682" s="46"/>
      <c r="L682" s="47"/>
      <c r="M682" s="45"/>
      <c r="N682" s="45"/>
      <c r="O682" s="30"/>
      <c r="P682" s="30"/>
      <c r="Q682" s="30"/>
      <c r="R682" s="30"/>
    </row>
    <row r="683" spans="1:18" s="4" customFormat="1" ht="17.100000000000001" customHeight="1">
      <c r="A683" s="45"/>
      <c r="B683" s="45"/>
      <c r="C683" s="45"/>
      <c r="D683" s="45"/>
      <c r="E683" s="45"/>
      <c r="F683" s="45"/>
      <c r="G683" s="41"/>
      <c r="H683" s="46"/>
      <c r="I683" s="46"/>
      <c r="J683" s="46"/>
      <c r="K683" s="46"/>
      <c r="L683" s="47"/>
      <c r="M683" s="45"/>
      <c r="N683" s="45"/>
      <c r="O683" s="30"/>
      <c r="P683" s="30"/>
      <c r="Q683" s="30"/>
      <c r="R683" s="30"/>
    </row>
    <row r="684" spans="1:18" s="4" customFormat="1" ht="17.100000000000001" customHeight="1">
      <c r="A684" s="45"/>
      <c r="B684" s="45"/>
      <c r="C684" s="45"/>
      <c r="D684" s="45"/>
      <c r="E684" s="45"/>
      <c r="F684" s="45"/>
      <c r="G684" s="41"/>
      <c r="H684" s="46"/>
      <c r="I684" s="46"/>
      <c r="J684" s="46"/>
      <c r="K684" s="46"/>
      <c r="L684" s="47"/>
      <c r="M684" s="45"/>
      <c r="N684" s="45"/>
      <c r="O684" s="30"/>
      <c r="P684" s="30"/>
      <c r="Q684" s="30"/>
      <c r="R684" s="30"/>
    </row>
    <row r="685" spans="1:18" s="4" customFormat="1" ht="17.100000000000001" customHeight="1">
      <c r="A685" s="45"/>
      <c r="B685" s="45"/>
      <c r="C685" s="45"/>
      <c r="D685" s="45"/>
      <c r="E685" s="45"/>
      <c r="F685" s="45"/>
      <c r="G685" s="41"/>
      <c r="H685" s="46"/>
      <c r="I685" s="46"/>
      <c r="J685" s="46"/>
      <c r="K685" s="46"/>
      <c r="L685" s="47"/>
      <c r="M685" s="45"/>
      <c r="N685" s="45"/>
      <c r="O685" s="30"/>
      <c r="P685" s="30"/>
      <c r="Q685" s="30"/>
      <c r="R685" s="30"/>
    </row>
    <row r="686" spans="1:18" s="4" customFormat="1" ht="17.100000000000001" customHeight="1">
      <c r="A686" s="45"/>
      <c r="B686" s="45"/>
      <c r="C686" s="45"/>
      <c r="D686" s="45"/>
      <c r="E686" s="45"/>
      <c r="F686" s="45"/>
      <c r="G686" s="41"/>
      <c r="H686" s="46"/>
      <c r="I686" s="46"/>
      <c r="J686" s="46"/>
      <c r="K686" s="46"/>
      <c r="L686" s="47"/>
      <c r="M686" s="45"/>
      <c r="N686" s="45"/>
      <c r="O686" s="30"/>
      <c r="P686" s="30"/>
      <c r="Q686" s="30"/>
      <c r="R686" s="30"/>
    </row>
    <row r="687" spans="1:18" s="4" customFormat="1" ht="17.100000000000001" customHeight="1">
      <c r="A687" s="45"/>
      <c r="B687" s="45"/>
      <c r="C687" s="45"/>
      <c r="D687" s="45"/>
      <c r="E687" s="45"/>
      <c r="F687" s="45"/>
      <c r="G687" s="41"/>
      <c r="H687" s="46"/>
      <c r="I687" s="46"/>
      <c r="J687" s="46"/>
      <c r="K687" s="46"/>
      <c r="L687" s="47"/>
      <c r="M687" s="45"/>
      <c r="N687" s="45"/>
      <c r="O687" s="30"/>
      <c r="P687" s="30"/>
      <c r="Q687" s="30"/>
      <c r="R687" s="30"/>
    </row>
    <row r="688" spans="1:18" s="4" customFormat="1" ht="17.100000000000001" customHeight="1">
      <c r="A688" s="45"/>
      <c r="B688" s="45"/>
      <c r="C688" s="45"/>
      <c r="D688" s="45"/>
      <c r="E688" s="45"/>
      <c r="F688" s="45"/>
      <c r="G688" s="41"/>
      <c r="H688" s="46"/>
      <c r="I688" s="46"/>
      <c r="J688" s="46"/>
      <c r="K688" s="46"/>
      <c r="L688" s="47"/>
      <c r="M688" s="45"/>
      <c r="N688" s="45"/>
      <c r="O688" s="30"/>
      <c r="P688" s="30"/>
      <c r="Q688" s="30"/>
      <c r="R688" s="30"/>
    </row>
    <row r="689" spans="1:18" s="4" customFormat="1" ht="17.100000000000001" customHeight="1">
      <c r="A689" s="45"/>
      <c r="B689" s="45"/>
      <c r="C689" s="45"/>
      <c r="D689" s="45"/>
      <c r="E689" s="45"/>
      <c r="F689" s="45"/>
      <c r="G689" s="41"/>
      <c r="H689" s="46"/>
      <c r="I689" s="46"/>
      <c r="J689" s="46"/>
      <c r="K689" s="46"/>
      <c r="L689" s="47"/>
      <c r="M689" s="45"/>
      <c r="N689" s="45"/>
      <c r="O689" s="30"/>
      <c r="P689" s="30"/>
      <c r="Q689" s="30"/>
      <c r="R689" s="30"/>
    </row>
    <row r="690" spans="1:18" s="4" customFormat="1" ht="17.100000000000001" customHeight="1">
      <c r="A690" s="45"/>
      <c r="B690" s="45"/>
      <c r="C690" s="45"/>
      <c r="D690" s="45"/>
      <c r="E690" s="45"/>
      <c r="F690" s="45"/>
      <c r="G690" s="41"/>
      <c r="H690" s="46"/>
      <c r="I690" s="46"/>
      <c r="J690" s="46"/>
      <c r="K690" s="46"/>
      <c r="L690" s="47"/>
      <c r="M690" s="45"/>
      <c r="N690" s="45"/>
      <c r="O690" s="30"/>
      <c r="P690" s="30"/>
      <c r="Q690" s="30"/>
      <c r="R690" s="30"/>
    </row>
    <row r="691" spans="1:18" s="4" customFormat="1" ht="17.100000000000001" customHeight="1">
      <c r="A691" s="45"/>
      <c r="B691" s="45"/>
      <c r="C691" s="45"/>
      <c r="D691" s="45"/>
      <c r="E691" s="45"/>
      <c r="F691" s="45"/>
      <c r="G691" s="41"/>
      <c r="H691" s="46"/>
      <c r="I691" s="46"/>
      <c r="J691" s="46"/>
      <c r="K691" s="46"/>
      <c r="L691" s="47"/>
      <c r="M691" s="45"/>
      <c r="N691" s="45"/>
      <c r="O691" s="30"/>
      <c r="P691" s="30"/>
      <c r="Q691" s="30"/>
      <c r="R691" s="30"/>
    </row>
    <row r="692" spans="1:18" s="4" customFormat="1" ht="17.100000000000001" customHeight="1">
      <c r="A692" s="45"/>
      <c r="B692" s="45"/>
      <c r="C692" s="45"/>
      <c r="D692" s="45"/>
      <c r="E692" s="45"/>
      <c r="F692" s="45"/>
      <c r="G692" s="41"/>
      <c r="H692" s="46"/>
      <c r="I692" s="46"/>
      <c r="J692" s="46"/>
      <c r="K692" s="46"/>
      <c r="L692" s="47"/>
      <c r="M692" s="45"/>
      <c r="N692" s="45"/>
      <c r="O692" s="30"/>
      <c r="P692" s="30"/>
      <c r="Q692" s="30"/>
      <c r="R692" s="30"/>
    </row>
    <row r="693" spans="1:18" s="4" customFormat="1" ht="17.100000000000001" customHeight="1">
      <c r="A693" s="45"/>
      <c r="B693" s="45"/>
      <c r="C693" s="45"/>
      <c r="D693" s="45"/>
      <c r="E693" s="45"/>
      <c r="F693" s="45"/>
      <c r="G693" s="41"/>
      <c r="H693" s="46"/>
      <c r="I693" s="46"/>
      <c r="J693" s="46"/>
      <c r="K693" s="46"/>
      <c r="L693" s="47"/>
      <c r="M693" s="45"/>
      <c r="N693" s="45"/>
      <c r="O693" s="30"/>
      <c r="P693" s="30"/>
      <c r="Q693" s="30"/>
      <c r="R693" s="30"/>
    </row>
    <row r="694" spans="1:18" s="4" customFormat="1" ht="17.100000000000001" customHeight="1">
      <c r="A694" s="45"/>
      <c r="B694" s="45"/>
      <c r="C694" s="45"/>
      <c r="D694" s="45"/>
      <c r="E694" s="45"/>
      <c r="F694" s="45"/>
      <c r="G694" s="41"/>
      <c r="H694" s="46"/>
      <c r="I694" s="46"/>
      <c r="J694" s="46"/>
      <c r="K694" s="46"/>
      <c r="L694" s="47"/>
      <c r="M694" s="45"/>
      <c r="N694" s="45"/>
      <c r="O694" s="30"/>
      <c r="P694" s="30"/>
      <c r="Q694" s="30"/>
      <c r="R694" s="30"/>
    </row>
    <row r="695" spans="1:18" s="4" customFormat="1" ht="17.100000000000001" customHeight="1">
      <c r="A695" s="45"/>
      <c r="B695" s="45"/>
      <c r="C695" s="45"/>
      <c r="D695" s="45"/>
      <c r="E695" s="45"/>
      <c r="F695" s="45"/>
      <c r="G695" s="41"/>
      <c r="H695" s="46"/>
      <c r="I695" s="46"/>
      <c r="J695" s="46"/>
      <c r="K695" s="46"/>
      <c r="L695" s="47"/>
      <c r="M695" s="45"/>
      <c r="N695" s="45"/>
      <c r="O695" s="30"/>
      <c r="P695" s="30"/>
      <c r="Q695" s="30"/>
      <c r="R695" s="30"/>
    </row>
    <row r="696" spans="1:18" s="4" customFormat="1" ht="17.100000000000001" customHeight="1">
      <c r="A696" s="45"/>
      <c r="B696" s="45"/>
      <c r="C696" s="45"/>
      <c r="D696" s="45"/>
      <c r="E696" s="45"/>
      <c r="F696" s="45"/>
      <c r="G696" s="41"/>
      <c r="H696" s="46"/>
      <c r="I696" s="46"/>
      <c r="J696" s="46"/>
      <c r="K696" s="46"/>
      <c r="L696" s="47"/>
      <c r="M696" s="45"/>
      <c r="N696" s="45"/>
      <c r="O696" s="30"/>
      <c r="P696" s="30"/>
      <c r="Q696" s="30"/>
      <c r="R696" s="30"/>
    </row>
    <row r="697" spans="1:18" s="4" customFormat="1" ht="17.100000000000001" customHeight="1">
      <c r="A697" s="45"/>
      <c r="B697" s="45"/>
      <c r="C697" s="45"/>
      <c r="D697" s="45"/>
      <c r="E697" s="45"/>
      <c r="F697" s="45"/>
      <c r="G697" s="41"/>
      <c r="H697" s="46"/>
      <c r="I697" s="46"/>
      <c r="J697" s="46"/>
      <c r="K697" s="46"/>
      <c r="L697" s="47"/>
      <c r="M697" s="45"/>
      <c r="N697" s="45"/>
      <c r="O697" s="30"/>
      <c r="P697" s="30"/>
      <c r="Q697" s="30"/>
      <c r="R697" s="30"/>
    </row>
    <row r="698" spans="1:18" s="4" customFormat="1" ht="17.100000000000001" customHeight="1">
      <c r="A698" s="45"/>
      <c r="B698" s="45"/>
      <c r="C698" s="45"/>
      <c r="D698" s="45"/>
      <c r="E698" s="45"/>
      <c r="F698" s="45"/>
      <c r="G698" s="41"/>
      <c r="H698" s="46"/>
      <c r="I698" s="46"/>
      <c r="J698" s="46"/>
      <c r="K698" s="46"/>
      <c r="L698" s="47"/>
      <c r="M698" s="45"/>
      <c r="N698" s="45"/>
      <c r="O698" s="30"/>
      <c r="P698" s="30"/>
      <c r="Q698" s="30"/>
      <c r="R698" s="30"/>
    </row>
    <row r="699" spans="1:18" s="4" customFormat="1" ht="17.100000000000001" customHeight="1">
      <c r="A699" s="45"/>
      <c r="B699" s="45"/>
      <c r="C699" s="45"/>
      <c r="D699" s="45"/>
      <c r="E699" s="45"/>
      <c r="F699" s="45"/>
      <c r="G699" s="41"/>
      <c r="H699" s="46"/>
      <c r="I699" s="46"/>
      <c r="J699" s="46"/>
      <c r="K699" s="46"/>
      <c r="L699" s="47"/>
      <c r="M699" s="45"/>
      <c r="N699" s="45"/>
      <c r="O699" s="30"/>
      <c r="P699" s="30"/>
      <c r="Q699" s="30"/>
      <c r="R699" s="30"/>
    </row>
    <row r="700" spans="1:18" s="4" customFormat="1" ht="17.100000000000001" customHeight="1">
      <c r="A700" s="45"/>
      <c r="B700" s="45"/>
      <c r="C700" s="45"/>
      <c r="D700" s="45"/>
      <c r="E700" s="45"/>
      <c r="F700" s="45"/>
      <c r="G700" s="41"/>
      <c r="H700" s="46"/>
      <c r="I700" s="46"/>
      <c r="J700" s="46"/>
      <c r="K700" s="46"/>
      <c r="L700" s="47"/>
      <c r="M700" s="45"/>
      <c r="N700" s="45"/>
      <c r="O700" s="30"/>
      <c r="P700" s="30"/>
      <c r="Q700" s="30"/>
      <c r="R700" s="30"/>
    </row>
    <row r="701" spans="1:18" s="4" customFormat="1" ht="17.100000000000001" customHeight="1">
      <c r="A701" s="45"/>
      <c r="B701" s="45"/>
      <c r="C701" s="45"/>
      <c r="D701" s="45"/>
      <c r="E701" s="45"/>
      <c r="F701" s="45"/>
      <c r="G701" s="41"/>
      <c r="H701" s="46"/>
      <c r="I701" s="46"/>
      <c r="J701" s="46"/>
      <c r="K701" s="46"/>
      <c r="L701" s="47"/>
      <c r="M701" s="45"/>
      <c r="N701" s="45"/>
      <c r="O701" s="30"/>
      <c r="P701" s="30"/>
      <c r="Q701" s="30"/>
      <c r="R701" s="30"/>
    </row>
    <row r="702" spans="1:18" s="4" customFormat="1" ht="17.100000000000001" customHeight="1">
      <c r="A702" s="45"/>
      <c r="B702" s="45"/>
      <c r="C702" s="45"/>
      <c r="D702" s="45"/>
      <c r="E702" s="45"/>
      <c r="F702" s="45"/>
      <c r="G702" s="41"/>
      <c r="H702" s="46"/>
      <c r="I702" s="46"/>
      <c r="J702" s="46"/>
      <c r="K702" s="46"/>
      <c r="L702" s="47"/>
      <c r="M702" s="45"/>
      <c r="N702" s="45"/>
      <c r="O702" s="30"/>
      <c r="P702" s="30"/>
      <c r="Q702" s="30"/>
      <c r="R702" s="30"/>
    </row>
    <row r="703" spans="1:18" s="4" customFormat="1" ht="17.100000000000001" customHeight="1">
      <c r="A703" s="45"/>
      <c r="B703" s="45"/>
      <c r="C703" s="45"/>
      <c r="D703" s="45"/>
      <c r="E703" s="45"/>
      <c r="F703" s="45"/>
      <c r="G703" s="41"/>
      <c r="H703" s="46"/>
      <c r="I703" s="46"/>
      <c r="J703" s="46"/>
      <c r="K703" s="46"/>
      <c r="L703" s="47"/>
      <c r="M703" s="45"/>
      <c r="N703" s="45"/>
      <c r="O703" s="30"/>
      <c r="P703" s="30"/>
      <c r="Q703" s="30"/>
      <c r="R703" s="30"/>
    </row>
    <row r="704" spans="1:18" s="4" customFormat="1" ht="17.100000000000001" customHeight="1">
      <c r="A704" s="45"/>
      <c r="B704" s="45"/>
      <c r="C704" s="45"/>
      <c r="D704" s="45"/>
      <c r="E704" s="45"/>
      <c r="F704" s="45"/>
      <c r="G704" s="41"/>
      <c r="H704" s="46"/>
      <c r="I704" s="46"/>
      <c r="J704" s="46"/>
      <c r="K704" s="46"/>
      <c r="L704" s="47"/>
      <c r="M704" s="45"/>
      <c r="N704" s="45"/>
      <c r="O704" s="30"/>
      <c r="P704" s="30"/>
      <c r="Q704" s="30"/>
      <c r="R704" s="30"/>
    </row>
    <row r="705" spans="1:18" s="4" customFormat="1" ht="17.100000000000001" customHeight="1">
      <c r="A705" s="45"/>
      <c r="B705" s="45"/>
      <c r="C705" s="45"/>
      <c r="D705" s="45"/>
      <c r="E705" s="45"/>
      <c r="F705" s="45"/>
      <c r="G705" s="41"/>
      <c r="H705" s="46"/>
      <c r="I705" s="46"/>
      <c r="J705" s="46"/>
      <c r="K705" s="46"/>
      <c r="L705" s="47"/>
      <c r="M705" s="45"/>
      <c r="N705" s="45"/>
      <c r="O705" s="30"/>
      <c r="P705" s="30"/>
      <c r="Q705" s="30"/>
      <c r="R705" s="30"/>
    </row>
    <row r="706" spans="1:18" s="4" customFormat="1" ht="17.100000000000001" customHeight="1">
      <c r="A706" s="45"/>
      <c r="B706" s="45"/>
      <c r="C706" s="45"/>
      <c r="D706" s="45"/>
      <c r="E706" s="45"/>
      <c r="F706" s="45"/>
      <c r="G706" s="41"/>
      <c r="H706" s="46"/>
      <c r="I706" s="46"/>
      <c r="J706" s="46"/>
      <c r="K706" s="46"/>
      <c r="L706" s="47"/>
      <c r="M706" s="45"/>
      <c r="N706" s="45"/>
      <c r="O706" s="30"/>
      <c r="P706" s="30"/>
      <c r="Q706" s="30"/>
      <c r="R706" s="30"/>
    </row>
    <row r="707" spans="1:18" s="4" customFormat="1" ht="17.100000000000001" customHeight="1">
      <c r="A707" s="45"/>
      <c r="B707" s="45"/>
      <c r="C707" s="45"/>
      <c r="D707" s="45"/>
      <c r="E707" s="45"/>
      <c r="F707" s="45"/>
      <c r="G707" s="41"/>
      <c r="H707" s="46"/>
      <c r="I707" s="46"/>
      <c r="J707" s="46"/>
      <c r="K707" s="46"/>
      <c r="L707" s="47"/>
      <c r="M707" s="45"/>
      <c r="N707" s="45"/>
      <c r="O707" s="30"/>
      <c r="P707" s="30"/>
      <c r="Q707" s="30"/>
      <c r="R707" s="30"/>
    </row>
    <row r="708" spans="1:18" s="4" customFormat="1" ht="17.100000000000001" customHeight="1">
      <c r="A708" s="45"/>
      <c r="B708" s="45"/>
      <c r="C708" s="45"/>
      <c r="D708" s="45"/>
      <c r="E708" s="45"/>
      <c r="F708" s="45"/>
      <c r="G708" s="41"/>
      <c r="H708" s="46"/>
      <c r="I708" s="46"/>
      <c r="J708" s="46"/>
      <c r="K708" s="46"/>
      <c r="L708" s="47"/>
      <c r="M708" s="45"/>
      <c r="N708" s="45"/>
      <c r="O708" s="30"/>
      <c r="P708" s="30"/>
      <c r="Q708" s="30"/>
      <c r="R708" s="30"/>
    </row>
    <row r="709" spans="1:18" s="4" customFormat="1" ht="17.100000000000001" customHeight="1">
      <c r="A709" s="45"/>
      <c r="B709" s="45"/>
      <c r="C709" s="45"/>
      <c r="D709" s="45"/>
      <c r="E709" s="45"/>
      <c r="F709" s="45"/>
      <c r="G709" s="41"/>
      <c r="H709" s="46"/>
      <c r="I709" s="46"/>
      <c r="J709" s="46"/>
      <c r="K709" s="46"/>
      <c r="L709" s="47"/>
      <c r="M709" s="45"/>
      <c r="N709" s="45"/>
      <c r="O709" s="30"/>
      <c r="P709" s="30"/>
      <c r="Q709" s="30"/>
      <c r="R709" s="30"/>
    </row>
    <row r="710" spans="1:18" s="4" customFormat="1" ht="17.100000000000001" customHeight="1">
      <c r="A710" s="45"/>
      <c r="B710" s="45"/>
      <c r="C710" s="45"/>
      <c r="D710" s="45"/>
      <c r="E710" s="45"/>
      <c r="F710" s="45"/>
      <c r="G710" s="41"/>
      <c r="H710" s="46"/>
      <c r="I710" s="46"/>
      <c r="J710" s="46"/>
      <c r="K710" s="46"/>
      <c r="L710" s="47"/>
      <c r="M710" s="45"/>
      <c r="N710" s="45"/>
      <c r="O710" s="30"/>
      <c r="P710" s="30"/>
      <c r="Q710" s="30"/>
      <c r="R710" s="30"/>
    </row>
    <row r="711" spans="1:18" s="4" customFormat="1" ht="17.100000000000001" customHeight="1">
      <c r="A711" s="45"/>
      <c r="B711" s="45"/>
      <c r="C711" s="45"/>
      <c r="D711" s="45"/>
      <c r="E711" s="45"/>
      <c r="F711" s="45"/>
      <c r="G711" s="41"/>
      <c r="H711" s="46"/>
      <c r="I711" s="46"/>
      <c r="J711" s="46"/>
      <c r="K711" s="46"/>
      <c r="L711" s="47"/>
      <c r="M711" s="45"/>
      <c r="N711" s="45"/>
      <c r="O711" s="30"/>
      <c r="P711" s="30"/>
      <c r="Q711" s="30"/>
      <c r="R711" s="30"/>
    </row>
    <row r="712" spans="1:18" s="4" customFormat="1" ht="17.100000000000001" customHeight="1">
      <c r="A712" s="45"/>
      <c r="B712" s="45"/>
      <c r="C712" s="45"/>
      <c r="D712" s="45"/>
      <c r="E712" s="45"/>
      <c r="F712" s="45"/>
      <c r="G712" s="41"/>
      <c r="H712" s="46"/>
      <c r="I712" s="46"/>
      <c r="J712" s="46"/>
      <c r="K712" s="46"/>
      <c r="L712" s="47"/>
      <c r="M712" s="45"/>
      <c r="N712" s="45"/>
      <c r="O712" s="30"/>
      <c r="P712" s="30"/>
      <c r="Q712" s="30"/>
      <c r="R712" s="30"/>
    </row>
    <row r="713" spans="1:18" s="4" customFormat="1" ht="17.100000000000001" customHeight="1">
      <c r="A713" s="45"/>
      <c r="B713" s="45"/>
      <c r="C713" s="45"/>
      <c r="D713" s="45"/>
      <c r="E713" s="45"/>
      <c r="F713" s="45"/>
      <c r="G713" s="41"/>
      <c r="H713" s="46"/>
      <c r="I713" s="46"/>
      <c r="J713" s="46"/>
      <c r="K713" s="46"/>
      <c r="L713" s="47"/>
      <c r="M713" s="45"/>
      <c r="N713" s="45"/>
      <c r="O713" s="30"/>
      <c r="P713" s="30"/>
      <c r="Q713" s="30"/>
      <c r="R713" s="30"/>
    </row>
    <row r="714" spans="1:18" s="4" customFormat="1" ht="17.100000000000001" customHeight="1">
      <c r="A714" s="45"/>
      <c r="B714" s="45"/>
      <c r="C714" s="45"/>
      <c r="D714" s="45"/>
      <c r="E714" s="45"/>
      <c r="F714" s="45"/>
      <c r="G714" s="41"/>
      <c r="H714" s="46"/>
      <c r="I714" s="46"/>
      <c r="J714" s="46"/>
      <c r="K714" s="46"/>
      <c r="L714" s="47"/>
      <c r="M714" s="45"/>
      <c r="N714" s="45"/>
      <c r="O714" s="30"/>
      <c r="P714" s="30"/>
      <c r="Q714" s="30"/>
      <c r="R714" s="30"/>
    </row>
    <row r="715" spans="1:18" s="4" customFormat="1" ht="17.100000000000001" customHeight="1">
      <c r="A715" s="45"/>
      <c r="B715" s="45"/>
      <c r="C715" s="45"/>
      <c r="D715" s="45"/>
      <c r="E715" s="45"/>
      <c r="F715" s="45"/>
      <c r="G715" s="41"/>
      <c r="H715" s="46"/>
      <c r="I715" s="46"/>
      <c r="J715" s="46"/>
      <c r="K715" s="46"/>
      <c r="L715" s="47"/>
      <c r="M715" s="45"/>
      <c r="N715" s="45"/>
      <c r="O715" s="30"/>
      <c r="P715" s="30"/>
      <c r="Q715" s="30"/>
      <c r="R715" s="30"/>
    </row>
    <row r="716" spans="1:18" s="4" customFormat="1" ht="17.100000000000001" customHeight="1">
      <c r="A716" s="45"/>
      <c r="B716" s="45"/>
      <c r="C716" s="45"/>
      <c r="D716" s="45"/>
      <c r="E716" s="45"/>
      <c r="F716" s="45"/>
      <c r="G716" s="41"/>
      <c r="H716" s="46"/>
      <c r="I716" s="46"/>
      <c r="J716" s="46"/>
      <c r="K716" s="46"/>
      <c r="L716" s="47"/>
      <c r="M716" s="45"/>
      <c r="N716" s="45"/>
      <c r="O716" s="30"/>
      <c r="P716" s="30"/>
      <c r="Q716" s="30"/>
      <c r="R716" s="30"/>
    </row>
    <row r="717" spans="1:18" s="4" customFormat="1" ht="17.100000000000001" customHeight="1">
      <c r="A717" s="45"/>
      <c r="B717" s="45"/>
      <c r="C717" s="45"/>
      <c r="D717" s="45"/>
      <c r="E717" s="45"/>
      <c r="F717" s="45"/>
      <c r="G717" s="41"/>
      <c r="H717" s="46"/>
      <c r="I717" s="46"/>
      <c r="J717" s="46"/>
      <c r="K717" s="46"/>
      <c r="L717" s="47"/>
      <c r="M717" s="45"/>
      <c r="N717" s="45"/>
      <c r="O717" s="30"/>
      <c r="P717" s="30"/>
      <c r="Q717" s="30"/>
      <c r="R717" s="30"/>
    </row>
    <row r="718" spans="1:18" s="4" customFormat="1" ht="17.100000000000001" customHeight="1">
      <c r="A718" s="45"/>
      <c r="B718" s="45"/>
      <c r="C718" s="45"/>
      <c r="D718" s="45"/>
      <c r="E718" s="45"/>
      <c r="F718" s="45"/>
      <c r="G718" s="41"/>
      <c r="H718" s="46"/>
      <c r="I718" s="46"/>
      <c r="J718" s="46"/>
      <c r="K718" s="46"/>
      <c r="L718" s="47"/>
      <c r="M718" s="45"/>
      <c r="N718" s="45"/>
      <c r="O718" s="30"/>
      <c r="P718" s="30"/>
      <c r="Q718" s="30"/>
      <c r="R718" s="30"/>
    </row>
    <row r="719" spans="1:18" s="4" customFormat="1" ht="17.100000000000001" customHeight="1">
      <c r="A719" s="45"/>
      <c r="B719" s="45"/>
      <c r="C719" s="45"/>
      <c r="D719" s="45"/>
      <c r="E719" s="45"/>
      <c r="F719" s="45"/>
      <c r="G719" s="41"/>
      <c r="H719" s="46"/>
      <c r="I719" s="46"/>
      <c r="J719" s="46"/>
      <c r="K719" s="46"/>
      <c r="L719" s="47"/>
      <c r="M719" s="45"/>
      <c r="N719" s="45"/>
      <c r="O719" s="30"/>
      <c r="P719" s="30"/>
      <c r="Q719" s="30"/>
      <c r="R719" s="30"/>
    </row>
    <row r="720" spans="1:18" s="4" customFormat="1" ht="17.100000000000001" customHeight="1">
      <c r="A720" s="45"/>
      <c r="B720" s="45"/>
      <c r="C720" s="45"/>
      <c r="D720" s="45"/>
      <c r="E720" s="45"/>
      <c r="F720" s="45"/>
      <c r="G720" s="41"/>
      <c r="H720" s="46"/>
      <c r="I720" s="46"/>
      <c r="J720" s="46"/>
      <c r="K720" s="46"/>
      <c r="L720" s="47"/>
      <c r="M720" s="45"/>
      <c r="N720" s="45"/>
      <c r="O720" s="30"/>
      <c r="P720" s="30"/>
      <c r="Q720" s="30"/>
      <c r="R720" s="30"/>
    </row>
    <row r="721" spans="1:18" s="4" customFormat="1" ht="17.100000000000001" customHeight="1">
      <c r="A721" s="45"/>
      <c r="B721" s="45"/>
      <c r="C721" s="45"/>
      <c r="D721" s="45"/>
      <c r="E721" s="45"/>
      <c r="F721" s="45"/>
      <c r="G721" s="41"/>
      <c r="H721" s="46"/>
      <c r="I721" s="46"/>
      <c r="J721" s="46"/>
      <c r="K721" s="46"/>
      <c r="L721" s="47"/>
      <c r="M721" s="45"/>
      <c r="N721" s="45"/>
      <c r="O721" s="30"/>
      <c r="P721" s="30"/>
      <c r="Q721" s="30"/>
      <c r="R721" s="30"/>
    </row>
    <row r="722" spans="1:18" s="4" customFormat="1" ht="17.100000000000001" customHeight="1">
      <c r="A722" s="45"/>
      <c r="B722" s="45"/>
      <c r="C722" s="45"/>
      <c r="D722" s="45"/>
      <c r="E722" s="45"/>
      <c r="F722" s="45"/>
      <c r="G722" s="41"/>
      <c r="H722" s="46"/>
      <c r="I722" s="46"/>
      <c r="J722" s="46"/>
      <c r="K722" s="46"/>
      <c r="L722" s="47"/>
      <c r="M722" s="45"/>
      <c r="N722" s="45"/>
      <c r="O722" s="30"/>
      <c r="P722" s="30"/>
      <c r="Q722" s="30"/>
      <c r="R722" s="30"/>
    </row>
    <row r="723" spans="1:18" s="4" customFormat="1" ht="17.100000000000001" customHeight="1">
      <c r="A723" s="45"/>
      <c r="B723" s="45"/>
      <c r="C723" s="45"/>
      <c r="D723" s="45"/>
      <c r="E723" s="45"/>
      <c r="F723" s="45"/>
      <c r="G723" s="41"/>
      <c r="H723" s="46"/>
      <c r="I723" s="46"/>
      <c r="J723" s="46"/>
      <c r="K723" s="46"/>
      <c r="L723" s="47"/>
      <c r="M723" s="45"/>
      <c r="N723" s="45"/>
      <c r="O723" s="30"/>
      <c r="P723" s="30"/>
      <c r="Q723" s="30"/>
      <c r="R723" s="30"/>
    </row>
    <row r="724" spans="1:18" s="4" customFormat="1" ht="17.100000000000001" customHeight="1">
      <c r="A724" s="45"/>
      <c r="B724" s="45"/>
      <c r="C724" s="45"/>
      <c r="D724" s="45"/>
      <c r="E724" s="45"/>
      <c r="F724" s="45"/>
      <c r="G724" s="41"/>
      <c r="H724" s="46"/>
      <c r="I724" s="46"/>
      <c r="J724" s="46"/>
      <c r="K724" s="46"/>
      <c r="L724" s="47"/>
      <c r="M724" s="45"/>
      <c r="N724" s="45"/>
      <c r="O724" s="30"/>
      <c r="P724" s="30"/>
      <c r="Q724" s="30"/>
      <c r="R724" s="30"/>
    </row>
    <row r="725" spans="1:18" s="4" customFormat="1" ht="17.100000000000001" customHeight="1">
      <c r="A725" s="45"/>
      <c r="B725" s="45"/>
      <c r="C725" s="45"/>
      <c r="D725" s="45"/>
      <c r="E725" s="45"/>
      <c r="F725" s="45"/>
      <c r="G725" s="41"/>
      <c r="H725" s="46"/>
      <c r="I725" s="46"/>
      <c r="J725" s="46"/>
      <c r="K725" s="46"/>
      <c r="L725" s="47"/>
      <c r="M725" s="45"/>
      <c r="N725" s="45"/>
      <c r="O725" s="30"/>
      <c r="P725" s="30"/>
      <c r="Q725" s="30"/>
      <c r="R725" s="30"/>
    </row>
    <row r="726" spans="1:18" s="4" customFormat="1" ht="17.100000000000001" customHeight="1">
      <c r="A726" s="45"/>
      <c r="B726" s="45"/>
      <c r="C726" s="45"/>
      <c r="D726" s="45"/>
      <c r="E726" s="45"/>
      <c r="F726" s="45"/>
      <c r="G726" s="41"/>
      <c r="H726" s="46"/>
      <c r="I726" s="46"/>
      <c r="J726" s="46"/>
      <c r="K726" s="46"/>
      <c r="L726" s="47"/>
      <c r="M726" s="45"/>
      <c r="N726" s="45"/>
      <c r="O726" s="30"/>
      <c r="P726" s="30"/>
      <c r="Q726" s="30"/>
      <c r="R726" s="30"/>
    </row>
    <row r="727" spans="1:18" s="4" customFormat="1" ht="17.100000000000001" customHeight="1">
      <c r="A727" s="45"/>
      <c r="B727" s="45"/>
      <c r="C727" s="45"/>
      <c r="D727" s="45"/>
      <c r="E727" s="45"/>
      <c r="F727" s="45"/>
      <c r="G727" s="41"/>
      <c r="H727" s="46"/>
      <c r="I727" s="46"/>
      <c r="J727" s="46"/>
      <c r="K727" s="46"/>
      <c r="L727" s="47"/>
      <c r="M727" s="45"/>
      <c r="N727" s="45"/>
      <c r="O727" s="30"/>
      <c r="P727" s="30"/>
      <c r="Q727" s="30"/>
      <c r="R727" s="30"/>
    </row>
    <row r="728" spans="1:18" s="4" customFormat="1" ht="17.100000000000001" customHeight="1">
      <c r="A728" s="45"/>
      <c r="B728" s="45"/>
      <c r="C728" s="45"/>
      <c r="D728" s="45"/>
      <c r="E728" s="45"/>
      <c r="F728" s="45"/>
      <c r="G728" s="41"/>
      <c r="H728" s="46"/>
      <c r="I728" s="46"/>
      <c r="J728" s="46"/>
      <c r="K728" s="46"/>
      <c r="L728" s="47"/>
      <c r="M728" s="45"/>
      <c r="N728" s="45"/>
      <c r="O728" s="30"/>
      <c r="P728" s="30"/>
      <c r="Q728" s="30"/>
      <c r="R728" s="30"/>
    </row>
    <row r="729" spans="1:18" s="4" customFormat="1" ht="17.100000000000001" customHeight="1">
      <c r="A729" s="45"/>
      <c r="B729" s="45"/>
      <c r="C729" s="45"/>
      <c r="D729" s="45"/>
      <c r="E729" s="45"/>
      <c r="F729" s="45"/>
      <c r="G729" s="41"/>
      <c r="H729" s="46"/>
      <c r="I729" s="46"/>
      <c r="J729" s="46"/>
      <c r="K729" s="46"/>
      <c r="L729" s="47"/>
      <c r="M729" s="45"/>
      <c r="N729" s="45"/>
      <c r="O729" s="30"/>
      <c r="P729" s="30"/>
      <c r="Q729" s="30"/>
      <c r="R729" s="30"/>
    </row>
    <row r="730" spans="1:18" s="4" customFormat="1" ht="17.100000000000001" customHeight="1">
      <c r="A730" s="45"/>
      <c r="B730" s="45"/>
      <c r="C730" s="45"/>
      <c r="D730" s="45"/>
      <c r="E730" s="45"/>
      <c r="F730" s="45"/>
      <c r="G730" s="41"/>
      <c r="H730" s="46"/>
      <c r="I730" s="46"/>
      <c r="J730" s="46"/>
      <c r="K730" s="46"/>
      <c r="L730" s="47"/>
      <c r="M730" s="45"/>
      <c r="N730" s="45"/>
      <c r="O730" s="30"/>
      <c r="P730" s="30"/>
      <c r="Q730" s="30"/>
      <c r="R730" s="30"/>
    </row>
    <row r="731" spans="1:18" s="4" customFormat="1" ht="17.100000000000001" customHeight="1">
      <c r="A731" s="45"/>
      <c r="B731" s="45"/>
      <c r="C731" s="45"/>
      <c r="D731" s="45"/>
      <c r="E731" s="45"/>
      <c r="F731" s="45"/>
      <c r="G731" s="41"/>
      <c r="H731" s="46"/>
      <c r="I731" s="46"/>
      <c r="J731" s="46"/>
      <c r="K731" s="46"/>
      <c r="L731" s="47"/>
      <c r="M731" s="45"/>
      <c r="N731" s="45"/>
      <c r="O731" s="30"/>
      <c r="P731" s="30"/>
      <c r="Q731" s="30"/>
      <c r="R731" s="30"/>
    </row>
    <row r="732" spans="1:18" s="4" customFormat="1" ht="17.100000000000001" customHeight="1">
      <c r="A732" s="45"/>
      <c r="B732" s="45"/>
      <c r="C732" s="45"/>
      <c r="D732" s="45"/>
      <c r="E732" s="45"/>
      <c r="F732" s="45"/>
      <c r="G732" s="41"/>
      <c r="H732" s="46"/>
      <c r="I732" s="46"/>
      <c r="J732" s="46"/>
      <c r="K732" s="46"/>
      <c r="L732" s="47"/>
      <c r="M732" s="45"/>
      <c r="N732" s="45"/>
      <c r="O732" s="30"/>
      <c r="P732" s="30"/>
      <c r="Q732" s="30"/>
      <c r="R732" s="30"/>
    </row>
    <row r="733" spans="1:18" s="4" customFormat="1" ht="17.100000000000001" customHeight="1">
      <c r="A733" s="45"/>
      <c r="B733" s="45"/>
      <c r="C733" s="45"/>
      <c r="D733" s="45"/>
      <c r="E733" s="45"/>
      <c r="F733" s="45"/>
      <c r="G733" s="41"/>
      <c r="H733" s="46"/>
      <c r="I733" s="46"/>
      <c r="J733" s="46"/>
      <c r="K733" s="46"/>
      <c r="L733" s="47"/>
      <c r="M733" s="45"/>
      <c r="N733" s="45"/>
      <c r="O733" s="30"/>
      <c r="P733" s="30"/>
      <c r="Q733" s="30"/>
      <c r="R733" s="30"/>
    </row>
    <row r="734" spans="1:18" s="4" customFormat="1" ht="17.100000000000001" customHeight="1">
      <c r="A734" s="45"/>
      <c r="B734" s="45"/>
      <c r="C734" s="45"/>
      <c r="D734" s="45"/>
      <c r="E734" s="45"/>
      <c r="F734" s="45"/>
      <c r="G734" s="41"/>
      <c r="H734" s="46"/>
      <c r="I734" s="46"/>
      <c r="J734" s="46"/>
      <c r="K734" s="46"/>
      <c r="L734" s="47"/>
      <c r="M734" s="45"/>
      <c r="N734" s="45"/>
      <c r="O734" s="30"/>
      <c r="P734" s="30"/>
      <c r="Q734" s="30"/>
      <c r="R734" s="30"/>
    </row>
    <row r="735" spans="1:18" s="4" customFormat="1" ht="17.100000000000001" customHeight="1">
      <c r="A735" s="45"/>
      <c r="B735" s="45"/>
      <c r="C735" s="45"/>
      <c r="D735" s="45"/>
      <c r="E735" s="45"/>
      <c r="F735" s="45"/>
      <c r="G735" s="41"/>
      <c r="H735" s="46"/>
      <c r="I735" s="46"/>
      <c r="J735" s="46"/>
      <c r="K735" s="46"/>
      <c r="L735" s="47"/>
      <c r="M735" s="45"/>
      <c r="N735" s="45"/>
      <c r="O735" s="30"/>
      <c r="P735" s="30"/>
      <c r="Q735" s="30"/>
      <c r="R735" s="30"/>
    </row>
    <row r="736" spans="1:18" s="4" customFormat="1" ht="17.100000000000001" customHeight="1">
      <c r="A736" s="45"/>
      <c r="B736" s="45"/>
      <c r="C736" s="45"/>
      <c r="D736" s="45"/>
      <c r="E736" s="45"/>
      <c r="F736" s="45"/>
      <c r="G736" s="41"/>
      <c r="H736" s="46"/>
      <c r="I736" s="46"/>
      <c r="J736" s="46"/>
      <c r="K736" s="46"/>
      <c r="L736" s="47"/>
      <c r="M736" s="45"/>
      <c r="N736" s="45"/>
      <c r="O736" s="30"/>
      <c r="P736" s="30"/>
      <c r="Q736" s="30"/>
      <c r="R736" s="30"/>
    </row>
    <row r="737" spans="1:18" s="4" customFormat="1" ht="17.100000000000001" customHeight="1">
      <c r="A737" s="45"/>
      <c r="B737" s="45"/>
      <c r="C737" s="45"/>
      <c r="D737" s="45"/>
      <c r="E737" s="45"/>
      <c r="F737" s="45"/>
      <c r="G737" s="41"/>
      <c r="H737" s="46"/>
      <c r="I737" s="46"/>
      <c r="J737" s="46"/>
      <c r="K737" s="46"/>
      <c r="L737" s="47"/>
      <c r="M737" s="45"/>
      <c r="N737" s="45"/>
      <c r="O737" s="30"/>
      <c r="P737" s="30"/>
      <c r="Q737" s="30"/>
      <c r="R737" s="30"/>
    </row>
    <row r="738" spans="1:18" s="4" customFormat="1" ht="17.100000000000001" customHeight="1">
      <c r="A738" s="45"/>
      <c r="B738" s="45"/>
      <c r="C738" s="45"/>
      <c r="D738" s="45"/>
      <c r="E738" s="45"/>
      <c r="F738" s="45"/>
      <c r="G738" s="41"/>
      <c r="H738" s="46"/>
      <c r="I738" s="46"/>
      <c r="J738" s="46"/>
      <c r="K738" s="46"/>
      <c r="L738" s="47"/>
      <c r="M738" s="45"/>
      <c r="N738" s="45"/>
      <c r="O738" s="30"/>
      <c r="P738" s="30"/>
      <c r="Q738" s="30"/>
      <c r="R738" s="30"/>
    </row>
    <row r="739" spans="1:18" s="4" customFormat="1" ht="17.100000000000001" customHeight="1">
      <c r="A739" s="45"/>
      <c r="B739" s="45"/>
      <c r="C739" s="45"/>
      <c r="D739" s="45"/>
      <c r="E739" s="45"/>
      <c r="F739" s="45"/>
      <c r="G739" s="41"/>
      <c r="H739" s="46"/>
      <c r="I739" s="46"/>
      <c r="J739" s="46"/>
      <c r="K739" s="46"/>
      <c r="L739" s="47"/>
      <c r="M739" s="45"/>
      <c r="N739" s="45"/>
      <c r="O739" s="30"/>
      <c r="P739" s="30"/>
      <c r="Q739" s="30"/>
      <c r="R739" s="30"/>
    </row>
    <row r="740" spans="1:18" s="4" customFormat="1" ht="17.100000000000001" customHeight="1">
      <c r="A740" s="45"/>
      <c r="B740" s="45"/>
      <c r="C740" s="45"/>
      <c r="D740" s="45"/>
      <c r="E740" s="45"/>
      <c r="F740" s="45"/>
      <c r="G740" s="41"/>
      <c r="H740" s="46"/>
      <c r="I740" s="46"/>
      <c r="J740" s="46"/>
      <c r="K740" s="46"/>
      <c r="L740" s="47"/>
      <c r="M740" s="45"/>
      <c r="N740" s="45"/>
      <c r="O740" s="30"/>
      <c r="P740" s="30"/>
      <c r="Q740" s="30"/>
      <c r="R740" s="30"/>
    </row>
    <row r="741" spans="1:18" s="4" customFormat="1" ht="17.100000000000001" customHeight="1">
      <c r="A741" s="45"/>
      <c r="B741" s="45"/>
      <c r="C741" s="45"/>
      <c r="D741" s="45"/>
      <c r="E741" s="45"/>
      <c r="F741" s="45"/>
      <c r="G741" s="41"/>
      <c r="H741" s="46"/>
      <c r="I741" s="46"/>
      <c r="J741" s="46"/>
      <c r="K741" s="46"/>
      <c r="L741" s="47"/>
      <c r="M741" s="45"/>
      <c r="N741" s="45"/>
      <c r="O741" s="30"/>
      <c r="P741" s="30"/>
      <c r="Q741" s="30"/>
      <c r="R741" s="30"/>
    </row>
    <row r="742" spans="1:18" s="4" customFormat="1" ht="17.100000000000001" customHeight="1">
      <c r="A742" s="45"/>
      <c r="B742" s="45"/>
      <c r="C742" s="45"/>
      <c r="D742" s="45"/>
      <c r="E742" s="45"/>
      <c r="F742" s="45"/>
      <c r="G742" s="41"/>
      <c r="H742" s="46"/>
      <c r="I742" s="46"/>
      <c r="J742" s="46"/>
      <c r="K742" s="46"/>
      <c r="L742" s="47"/>
      <c r="M742" s="45"/>
      <c r="N742" s="45"/>
      <c r="O742" s="30"/>
      <c r="P742" s="30"/>
      <c r="Q742" s="30"/>
      <c r="R742" s="30"/>
    </row>
    <row r="743" spans="1:18" s="4" customFormat="1" ht="17.100000000000001" customHeight="1">
      <c r="A743" s="45"/>
      <c r="B743" s="45"/>
      <c r="C743" s="45"/>
      <c r="D743" s="45"/>
      <c r="E743" s="45"/>
      <c r="F743" s="45"/>
      <c r="G743" s="41"/>
      <c r="H743" s="46"/>
      <c r="I743" s="46"/>
      <c r="J743" s="46"/>
      <c r="K743" s="46"/>
      <c r="L743" s="47"/>
      <c r="M743" s="45"/>
      <c r="N743" s="45"/>
      <c r="O743" s="30"/>
      <c r="P743" s="30"/>
      <c r="Q743" s="30"/>
      <c r="R743" s="30"/>
    </row>
    <row r="744" spans="1:18" s="4" customFormat="1" ht="17.100000000000001" customHeight="1">
      <c r="A744" s="45"/>
      <c r="B744" s="45"/>
      <c r="C744" s="45"/>
      <c r="D744" s="45"/>
      <c r="E744" s="45"/>
      <c r="F744" s="45"/>
      <c r="G744" s="41"/>
      <c r="H744" s="46"/>
      <c r="I744" s="46"/>
      <c r="J744" s="46"/>
      <c r="K744" s="46"/>
      <c r="L744" s="47"/>
      <c r="M744" s="45"/>
      <c r="N744" s="45"/>
      <c r="O744" s="30"/>
      <c r="P744" s="30"/>
      <c r="Q744" s="30"/>
      <c r="R744" s="30"/>
    </row>
    <row r="745" spans="1:18" s="4" customFormat="1" ht="17.100000000000001" customHeight="1">
      <c r="A745" s="45"/>
      <c r="B745" s="45"/>
      <c r="C745" s="45"/>
      <c r="D745" s="45"/>
      <c r="E745" s="45"/>
      <c r="F745" s="45"/>
      <c r="G745" s="41"/>
      <c r="H745" s="46"/>
      <c r="I745" s="46"/>
      <c r="J745" s="46"/>
      <c r="K745" s="46"/>
      <c r="L745" s="47"/>
      <c r="M745" s="45"/>
      <c r="N745" s="45"/>
      <c r="O745" s="30"/>
      <c r="P745" s="30"/>
      <c r="Q745" s="30"/>
      <c r="R745" s="30"/>
    </row>
    <row r="746" spans="1:18" s="4" customFormat="1" ht="17.100000000000001" customHeight="1">
      <c r="A746" s="45"/>
      <c r="B746" s="45"/>
      <c r="C746" s="45"/>
      <c r="D746" s="45"/>
      <c r="E746" s="45"/>
      <c r="F746" s="45"/>
      <c r="G746" s="41"/>
      <c r="H746" s="46"/>
      <c r="I746" s="46"/>
      <c r="J746" s="46"/>
      <c r="K746" s="46"/>
      <c r="L746" s="47"/>
      <c r="M746" s="45"/>
      <c r="N746" s="45"/>
      <c r="O746" s="30"/>
      <c r="P746" s="30"/>
      <c r="Q746" s="30"/>
      <c r="R746" s="30"/>
    </row>
    <row r="747" spans="1:18" s="4" customFormat="1" ht="17.100000000000001" customHeight="1">
      <c r="A747" s="45"/>
      <c r="B747" s="45"/>
      <c r="C747" s="45"/>
      <c r="D747" s="45"/>
      <c r="E747" s="45"/>
      <c r="F747" s="45"/>
      <c r="G747" s="41"/>
      <c r="H747" s="46"/>
      <c r="I747" s="46"/>
      <c r="J747" s="46"/>
      <c r="K747" s="46"/>
      <c r="L747" s="47"/>
      <c r="M747" s="45"/>
      <c r="N747" s="45"/>
      <c r="O747" s="30"/>
      <c r="P747" s="30"/>
      <c r="Q747" s="30"/>
      <c r="R747" s="30"/>
    </row>
    <row r="748" spans="1:18" s="4" customFormat="1" ht="17.100000000000001" customHeight="1">
      <c r="A748" s="45"/>
      <c r="B748" s="45"/>
      <c r="C748" s="45"/>
      <c r="D748" s="45"/>
      <c r="E748" s="45"/>
      <c r="F748" s="45"/>
      <c r="G748" s="41"/>
      <c r="H748" s="46"/>
      <c r="I748" s="46"/>
      <c r="J748" s="46"/>
      <c r="K748" s="46"/>
      <c r="L748" s="47"/>
      <c r="M748" s="45"/>
      <c r="N748" s="45"/>
      <c r="O748" s="30"/>
      <c r="P748" s="30"/>
      <c r="Q748" s="30"/>
      <c r="R748" s="30"/>
    </row>
    <row r="749" spans="1:18" s="4" customFormat="1" ht="17.100000000000001" customHeight="1">
      <c r="A749" s="45"/>
      <c r="B749" s="45"/>
      <c r="C749" s="45"/>
      <c r="D749" s="45"/>
      <c r="E749" s="45"/>
      <c r="F749" s="45"/>
      <c r="G749" s="45"/>
      <c r="H749" s="47"/>
      <c r="I749" s="47"/>
      <c r="J749" s="47"/>
      <c r="K749" s="47"/>
      <c r="L749" s="47"/>
      <c r="M749" s="45"/>
      <c r="N749" s="45"/>
      <c r="O749" s="30"/>
      <c r="P749" s="30"/>
      <c r="Q749" s="30"/>
      <c r="R749" s="30"/>
    </row>
    <row r="750" spans="1:18" s="4" customFormat="1" ht="17.100000000000001" customHeight="1">
      <c r="A750" s="45"/>
      <c r="B750" s="45"/>
      <c r="C750" s="45"/>
      <c r="D750" s="45"/>
      <c r="E750" s="45"/>
      <c r="F750" s="45"/>
      <c r="G750" s="45"/>
      <c r="H750" s="47"/>
      <c r="I750" s="47"/>
      <c r="J750" s="47"/>
      <c r="K750" s="47"/>
      <c r="L750" s="47"/>
      <c r="M750" s="45"/>
      <c r="N750" s="45"/>
      <c r="O750" s="30"/>
      <c r="P750" s="30"/>
      <c r="Q750" s="30"/>
      <c r="R750" s="30"/>
    </row>
    <row r="751" spans="1:18" s="4" customFormat="1" ht="17.100000000000001" customHeight="1">
      <c r="A751" s="45"/>
      <c r="B751" s="45"/>
      <c r="C751" s="45"/>
      <c r="D751" s="45"/>
      <c r="E751" s="45"/>
      <c r="F751" s="45"/>
      <c r="G751" s="45"/>
      <c r="H751" s="47"/>
      <c r="I751" s="47"/>
      <c r="J751" s="47"/>
      <c r="K751" s="47"/>
      <c r="L751" s="47"/>
      <c r="M751" s="45"/>
      <c r="N751" s="45"/>
      <c r="O751" s="30"/>
      <c r="P751" s="30"/>
      <c r="Q751" s="30"/>
      <c r="R751" s="30"/>
    </row>
    <row r="752" spans="1:18" s="4" customFormat="1" ht="17.100000000000001" customHeight="1">
      <c r="A752" s="45"/>
      <c r="B752" s="45"/>
      <c r="C752" s="45"/>
      <c r="D752" s="45"/>
      <c r="E752" s="45"/>
      <c r="F752" s="45"/>
      <c r="G752" s="45"/>
      <c r="H752" s="47"/>
      <c r="I752" s="47"/>
      <c r="J752" s="47"/>
      <c r="K752" s="47"/>
      <c r="L752" s="47"/>
      <c r="M752" s="45"/>
      <c r="N752" s="45"/>
      <c r="O752" s="30"/>
      <c r="P752" s="30"/>
      <c r="Q752" s="30"/>
      <c r="R752" s="30"/>
    </row>
    <row r="753" spans="1:18" s="4" customFormat="1" ht="17.100000000000001" customHeight="1">
      <c r="A753" s="45"/>
      <c r="B753" s="45"/>
      <c r="C753" s="45"/>
      <c r="D753" s="45"/>
      <c r="E753" s="45"/>
      <c r="F753" s="45"/>
      <c r="G753" s="45"/>
      <c r="H753" s="47"/>
      <c r="I753" s="47"/>
      <c r="J753" s="47"/>
      <c r="K753" s="47"/>
      <c r="L753" s="47"/>
      <c r="M753" s="45"/>
      <c r="N753" s="45"/>
      <c r="O753" s="30"/>
      <c r="P753" s="30"/>
      <c r="Q753" s="30"/>
      <c r="R753" s="30"/>
    </row>
    <row r="754" spans="1:18" s="4" customFormat="1" ht="17.100000000000001" customHeight="1">
      <c r="A754" s="45"/>
      <c r="B754" s="45"/>
      <c r="C754" s="45"/>
      <c r="D754" s="45"/>
      <c r="E754" s="45"/>
      <c r="F754" s="45"/>
      <c r="G754" s="45"/>
      <c r="H754" s="47"/>
      <c r="I754" s="47"/>
      <c r="J754" s="47"/>
      <c r="K754" s="47"/>
      <c r="L754" s="47"/>
      <c r="M754" s="45"/>
      <c r="N754" s="45"/>
      <c r="O754" s="30"/>
      <c r="P754" s="30"/>
      <c r="Q754" s="30"/>
      <c r="R754" s="30"/>
    </row>
    <row r="755" spans="1:18" s="4" customFormat="1" ht="17.100000000000001" customHeight="1">
      <c r="A755" s="45"/>
      <c r="B755" s="45"/>
      <c r="C755" s="45"/>
      <c r="D755" s="45"/>
      <c r="E755" s="45"/>
      <c r="F755" s="45"/>
      <c r="G755" s="45"/>
      <c r="H755" s="47"/>
      <c r="I755" s="47"/>
      <c r="J755" s="47"/>
      <c r="K755" s="47"/>
      <c r="L755" s="47"/>
      <c r="M755" s="45"/>
      <c r="N755" s="45"/>
      <c r="O755" s="30"/>
      <c r="P755" s="30"/>
      <c r="Q755" s="30"/>
      <c r="R755" s="30"/>
    </row>
    <row r="756" spans="1:18" s="4" customFormat="1" ht="17.100000000000001" customHeight="1">
      <c r="A756" s="45"/>
      <c r="B756" s="45"/>
      <c r="C756" s="45"/>
      <c r="D756" s="45"/>
      <c r="E756" s="45"/>
      <c r="F756" s="45"/>
      <c r="G756" s="45"/>
      <c r="H756" s="47"/>
      <c r="I756" s="47"/>
      <c r="J756" s="47"/>
      <c r="K756" s="47"/>
      <c r="L756" s="47"/>
      <c r="M756" s="45"/>
      <c r="N756" s="45"/>
      <c r="O756" s="30"/>
      <c r="P756" s="30"/>
      <c r="Q756" s="30"/>
      <c r="R756" s="30"/>
    </row>
    <row r="757" spans="1:18" s="4" customFormat="1" ht="17.100000000000001" customHeight="1">
      <c r="A757" s="45"/>
      <c r="B757" s="45"/>
      <c r="C757" s="45"/>
      <c r="D757" s="45"/>
      <c r="E757" s="45"/>
      <c r="F757" s="45"/>
      <c r="G757" s="45"/>
      <c r="H757" s="47"/>
      <c r="I757" s="47"/>
      <c r="J757" s="47"/>
      <c r="K757" s="47"/>
      <c r="L757" s="47"/>
      <c r="M757" s="45"/>
      <c r="N757" s="45"/>
      <c r="O757" s="30"/>
      <c r="P757" s="30"/>
      <c r="Q757" s="30"/>
      <c r="R757" s="30"/>
    </row>
    <row r="758" spans="1:18" s="4" customFormat="1" ht="17.100000000000001" customHeight="1">
      <c r="A758" s="45"/>
      <c r="B758" s="45"/>
      <c r="C758" s="45"/>
      <c r="D758" s="45"/>
      <c r="E758" s="45"/>
      <c r="F758" s="45"/>
      <c r="G758" s="45"/>
      <c r="H758" s="47"/>
      <c r="I758" s="47"/>
      <c r="J758" s="47"/>
      <c r="K758" s="47"/>
      <c r="L758" s="47"/>
      <c r="M758" s="45"/>
      <c r="N758" s="45"/>
      <c r="O758" s="30"/>
      <c r="P758" s="30"/>
      <c r="Q758" s="30"/>
      <c r="R758" s="30"/>
    </row>
    <row r="759" spans="1:18" s="4" customFormat="1" ht="17.100000000000001" customHeight="1">
      <c r="A759" s="45"/>
      <c r="B759" s="45"/>
      <c r="C759" s="45"/>
      <c r="D759" s="45"/>
      <c r="E759" s="45"/>
      <c r="F759" s="45"/>
      <c r="G759" s="45"/>
      <c r="H759" s="47"/>
      <c r="I759" s="47"/>
      <c r="J759" s="47"/>
      <c r="K759" s="47"/>
      <c r="L759" s="47"/>
      <c r="M759" s="45"/>
      <c r="N759" s="45"/>
      <c r="O759" s="30"/>
      <c r="P759" s="30"/>
      <c r="Q759" s="30"/>
      <c r="R759" s="30"/>
    </row>
    <row r="760" spans="1:18" s="4" customFormat="1" ht="17.100000000000001" customHeight="1">
      <c r="A760" s="45"/>
      <c r="B760" s="45"/>
      <c r="C760" s="45"/>
      <c r="D760" s="45"/>
      <c r="E760" s="45"/>
      <c r="F760" s="45"/>
      <c r="G760" s="45"/>
      <c r="H760" s="47"/>
      <c r="I760" s="47"/>
      <c r="J760" s="47"/>
      <c r="K760" s="47"/>
      <c r="L760" s="47"/>
      <c r="M760" s="45"/>
      <c r="N760" s="45"/>
      <c r="O760" s="30"/>
      <c r="P760" s="30"/>
      <c r="Q760" s="30"/>
      <c r="R760" s="30"/>
    </row>
    <row r="761" spans="1:18" s="4" customFormat="1" ht="17.100000000000001" customHeight="1">
      <c r="A761" s="45"/>
      <c r="B761" s="45"/>
      <c r="C761" s="45"/>
      <c r="D761" s="45"/>
      <c r="E761" s="45"/>
      <c r="F761" s="45"/>
      <c r="G761" s="45"/>
      <c r="H761" s="47"/>
      <c r="I761" s="47"/>
      <c r="J761" s="47"/>
      <c r="K761" s="47"/>
      <c r="L761" s="47"/>
      <c r="M761" s="45"/>
      <c r="N761" s="45"/>
      <c r="O761" s="30"/>
      <c r="P761" s="30"/>
      <c r="Q761" s="30"/>
      <c r="R761" s="30"/>
    </row>
    <row r="762" spans="1:18" s="4" customFormat="1" ht="17.100000000000001" customHeight="1">
      <c r="A762" s="45"/>
      <c r="B762" s="45"/>
      <c r="C762" s="45"/>
      <c r="D762" s="45"/>
      <c r="E762" s="45"/>
      <c r="F762" s="45"/>
      <c r="G762" s="45"/>
      <c r="H762" s="47"/>
      <c r="I762" s="47"/>
      <c r="J762" s="47"/>
      <c r="K762" s="47"/>
      <c r="L762" s="47"/>
      <c r="M762" s="45"/>
      <c r="N762" s="45"/>
      <c r="O762" s="30"/>
      <c r="P762" s="30"/>
      <c r="Q762" s="30"/>
      <c r="R762" s="30"/>
    </row>
    <row r="763" spans="1:18" s="4" customFormat="1" ht="17.100000000000001" customHeight="1">
      <c r="A763" s="45"/>
      <c r="B763" s="45"/>
      <c r="C763" s="45"/>
      <c r="D763" s="45"/>
      <c r="E763" s="45"/>
      <c r="F763" s="45"/>
      <c r="G763" s="45"/>
      <c r="H763" s="47"/>
      <c r="I763" s="47"/>
      <c r="J763" s="47"/>
      <c r="K763" s="47"/>
      <c r="L763" s="47"/>
      <c r="M763" s="45"/>
      <c r="N763" s="45"/>
      <c r="O763" s="30"/>
      <c r="P763" s="30"/>
      <c r="Q763" s="30"/>
      <c r="R763" s="30"/>
    </row>
    <row r="764" spans="1:18" s="4" customFormat="1" ht="17.100000000000001" customHeight="1">
      <c r="A764" s="45"/>
      <c r="B764" s="45"/>
      <c r="C764" s="45"/>
      <c r="D764" s="45"/>
      <c r="E764" s="45"/>
      <c r="F764" s="45"/>
      <c r="G764" s="45"/>
      <c r="H764" s="47"/>
      <c r="I764" s="47"/>
      <c r="J764" s="47"/>
      <c r="K764" s="47"/>
      <c r="L764" s="47"/>
      <c r="M764" s="45"/>
      <c r="N764" s="45"/>
      <c r="O764" s="30"/>
      <c r="P764" s="30"/>
      <c r="Q764" s="30"/>
      <c r="R764" s="30"/>
    </row>
    <row r="765" spans="1:18" s="4" customFormat="1" ht="17.100000000000001" customHeight="1">
      <c r="A765" s="45"/>
      <c r="B765" s="45"/>
      <c r="C765" s="45"/>
      <c r="D765" s="45"/>
      <c r="E765" s="45"/>
      <c r="F765" s="45"/>
      <c r="G765" s="45"/>
      <c r="H765" s="47"/>
      <c r="I765" s="47"/>
      <c r="J765" s="47"/>
      <c r="K765" s="47"/>
      <c r="L765" s="47"/>
      <c r="M765" s="45"/>
      <c r="N765" s="45"/>
      <c r="O765" s="30"/>
      <c r="P765" s="30"/>
      <c r="Q765" s="30"/>
      <c r="R765" s="30"/>
    </row>
    <row r="766" spans="1:18" s="4" customFormat="1" ht="17.100000000000001" customHeight="1">
      <c r="A766" s="45"/>
      <c r="B766" s="45"/>
      <c r="C766" s="45"/>
      <c r="D766" s="45"/>
      <c r="E766" s="45"/>
      <c r="F766" s="45"/>
      <c r="G766" s="45"/>
      <c r="H766" s="47"/>
      <c r="I766" s="47"/>
      <c r="J766" s="47"/>
      <c r="K766" s="47"/>
      <c r="L766" s="47"/>
      <c r="M766" s="45"/>
      <c r="N766" s="45"/>
      <c r="O766" s="30"/>
      <c r="P766" s="30"/>
      <c r="Q766" s="30"/>
      <c r="R766" s="30"/>
    </row>
    <row r="767" spans="1:18" s="4" customFormat="1" ht="17.100000000000001" customHeight="1">
      <c r="A767" s="45"/>
      <c r="B767" s="45"/>
      <c r="C767" s="45"/>
      <c r="D767" s="45"/>
      <c r="E767" s="45"/>
      <c r="F767" s="45"/>
      <c r="G767" s="45"/>
      <c r="H767" s="47"/>
      <c r="I767" s="47"/>
      <c r="J767" s="47"/>
      <c r="K767" s="47"/>
      <c r="L767" s="47"/>
      <c r="M767" s="45"/>
      <c r="N767" s="45"/>
      <c r="O767" s="30"/>
      <c r="P767" s="30"/>
      <c r="Q767" s="30"/>
      <c r="R767" s="30"/>
    </row>
    <row r="768" spans="1:18" s="4" customFormat="1" ht="17.100000000000001" customHeight="1">
      <c r="A768" s="45"/>
      <c r="B768" s="45"/>
      <c r="C768" s="45"/>
      <c r="D768" s="45"/>
      <c r="E768" s="45"/>
      <c r="F768" s="45"/>
      <c r="G768" s="45"/>
      <c r="H768" s="47"/>
      <c r="I768" s="47"/>
      <c r="J768" s="47"/>
      <c r="K768" s="47"/>
      <c r="L768" s="47"/>
      <c r="M768" s="45"/>
      <c r="N768" s="45"/>
      <c r="O768" s="30"/>
      <c r="P768" s="30"/>
      <c r="Q768" s="30"/>
      <c r="R768" s="30"/>
    </row>
    <row r="769" spans="1:18" s="4" customFormat="1" ht="17.100000000000001" customHeight="1">
      <c r="A769" s="45"/>
      <c r="B769" s="45"/>
      <c r="C769" s="45"/>
      <c r="D769" s="45"/>
      <c r="E769" s="45"/>
      <c r="F769" s="45"/>
      <c r="G769" s="45"/>
      <c r="H769" s="47"/>
      <c r="I769" s="47"/>
      <c r="J769" s="47"/>
      <c r="K769" s="47"/>
      <c r="L769" s="47"/>
      <c r="M769" s="45"/>
      <c r="N769" s="45"/>
      <c r="O769" s="30"/>
      <c r="P769" s="30"/>
      <c r="Q769" s="30"/>
      <c r="R769" s="30"/>
    </row>
    <row r="770" spans="1:18" s="4" customFormat="1" ht="17.100000000000001" customHeight="1">
      <c r="A770" s="45"/>
      <c r="B770" s="45"/>
      <c r="C770" s="45"/>
      <c r="D770" s="45"/>
      <c r="E770" s="45"/>
      <c r="F770" s="45"/>
      <c r="G770" s="45"/>
      <c r="H770" s="47"/>
      <c r="I770" s="47"/>
      <c r="J770" s="47"/>
      <c r="K770" s="47"/>
      <c r="L770" s="47"/>
      <c r="M770" s="45"/>
      <c r="N770" s="45"/>
      <c r="O770" s="30"/>
      <c r="P770" s="30"/>
      <c r="Q770" s="30"/>
      <c r="R770" s="30"/>
    </row>
    <row r="771" spans="1:18" s="4" customFormat="1" ht="17.100000000000001" customHeight="1">
      <c r="A771" s="45"/>
      <c r="B771" s="45"/>
      <c r="C771" s="45"/>
      <c r="D771" s="45"/>
      <c r="E771" s="45"/>
      <c r="F771" s="45"/>
      <c r="G771" s="45"/>
      <c r="H771" s="47"/>
      <c r="I771" s="47"/>
      <c r="J771" s="47"/>
      <c r="K771" s="47"/>
      <c r="L771" s="47"/>
      <c r="M771" s="45"/>
      <c r="N771" s="45"/>
      <c r="O771" s="30"/>
      <c r="P771" s="30"/>
      <c r="Q771" s="30"/>
      <c r="R771" s="30"/>
    </row>
    <row r="772" spans="1:18" s="4" customFormat="1" ht="17.100000000000001" customHeight="1">
      <c r="A772" s="45"/>
      <c r="B772" s="45"/>
      <c r="C772" s="45"/>
      <c r="D772" s="45"/>
      <c r="E772" s="45"/>
      <c r="F772" s="45"/>
      <c r="G772" s="45"/>
      <c r="H772" s="47"/>
      <c r="I772" s="47"/>
      <c r="J772" s="47"/>
      <c r="K772" s="47"/>
      <c r="L772" s="47"/>
      <c r="M772" s="45"/>
      <c r="N772" s="45"/>
      <c r="O772" s="30"/>
      <c r="P772" s="30"/>
      <c r="Q772" s="30"/>
      <c r="R772" s="30"/>
    </row>
    <row r="773" spans="1:18" s="4" customFormat="1" ht="17.100000000000001" customHeight="1">
      <c r="A773" s="45"/>
      <c r="B773" s="45"/>
      <c r="C773" s="45"/>
      <c r="D773" s="45"/>
      <c r="E773" s="45"/>
      <c r="F773" s="45"/>
      <c r="G773" s="45"/>
      <c r="H773" s="47"/>
      <c r="I773" s="47"/>
      <c r="J773" s="47"/>
      <c r="K773" s="47"/>
      <c r="L773" s="47"/>
      <c r="M773" s="45"/>
      <c r="N773" s="45"/>
      <c r="O773" s="30"/>
      <c r="P773" s="30"/>
      <c r="Q773" s="30"/>
      <c r="R773" s="30"/>
    </row>
    <row r="774" spans="1:18" s="4" customFormat="1" ht="17.100000000000001" customHeight="1">
      <c r="A774" s="45"/>
      <c r="B774" s="45"/>
      <c r="C774" s="45"/>
      <c r="D774" s="45"/>
      <c r="E774" s="45"/>
      <c r="F774" s="45"/>
      <c r="G774" s="45"/>
      <c r="H774" s="47"/>
      <c r="I774" s="47"/>
      <c r="J774" s="47"/>
      <c r="K774" s="47"/>
      <c r="L774" s="47"/>
      <c r="M774" s="45"/>
      <c r="N774" s="45"/>
      <c r="O774" s="30"/>
      <c r="P774" s="30"/>
      <c r="Q774" s="30"/>
      <c r="R774" s="30"/>
    </row>
    <row r="775" spans="1:18" s="4" customFormat="1" ht="17.100000000000001" customHeight="1">
      <c r="A775" s="45"/>
      <c r="B775" s="45"/>
      <c r="C775" s="45"/>
      <c r="D775" s="45"/>
      <c r="E775" s="45"/>
      <c r="F775" s="45"/>
      <c r="G775" s="45"/>
      <c r="H775" s="47"/>
      <c r="I775" s="47"/>
      <c r="J775" s="47"/>
      <c r="K775" s="47"/>
      <c r="L775" s="47"/>
      <c r="M775" s="45"/>
      <c r="N775" s="45"/>
      <c r="O775" s="30"/>
      <c r="P775" s="30"/>
      <c r="Q775" s="30"/>
      <c r="R775" s="30"/>
    </row>
    <row r="776" spans="1:18" s="4" customFormat="1" ht="17.100000000000001" customHeight="1">
      <c r="A776" s="45"/>
      <c r="B776" s="45"/>
      <c r="C776" s="45"/>
      <c r="D776" s="45"/>
      <c r="E776" s="45"/>
      <c r="F776" s="45"/>
      <c r="G776" s="45"/>
      <c r="H776" s="47"/>
      <c r="I776" s="47"/>
      <c r="J776" s="47"/>
      <c r="K776" s="47"/>
      <c r="L776" s="47"/>
      <c r="M776" s="45"/>
      <c r="N776" s="45"/>
      <c r="O776" s="30"/>
      <c r="P776" s="30"/>
      <c r="Q776" s="30"/>
      <c r="R776" s="30"/>
    </row>
    <row r="777" spans="1:18" s="4" customFormat="1" ht="17.100000000000001" customHeight="1">
      <c r="A777" s="45"/>
      <c r="B777" s="45"/>
      <c r="C777" s="45"/>
      <c r="D777" s="45"/>
      <c r="E777" s="45"/>
      <c r="F777" s="45"/>
      <c r="G777" s="45"/>
      <c r="H777" s="47"/>
      <c r="I777" s="47"/>
      <c r="J777" s="47"/>
      <c r="K777" s="47"/>
      <c r="L777" s="47"/>
      <c r="M777" s="45"/>
      <c r="N777" s="45"/>
      <c r="O777" s="30"/>
      <c r="P777" s="30"/>
      <c r="Q777" s="30"/>
      <c r="R777" s="30"/>
    </row>
    <row r="778" spans="1:18" s="4" customFormat="1" ht="17.100000000000001" customHeight="1">
      <c r="A778" s="45"/>
      <c r="B778" s="45"/>
      <c r="C778" s="45"/>
      <c r="D778" s="45"/>
      <c r="E778" s="45"/>
      <c r="F778" s="45"/>
      <c r="G778" s="45"/>
      <c r="H778" s="47"/>
      <c r="I778" s="47"/>
      <c r="J778" s="47"/>
      <c r="K778" s="47"/>
      <c r="L778" s="47"/>
      <c r="M778" s="45"/>
      <c r="N778" s="45"/>
      <c r="O778" s="30"/>
      <c r="P778" s="30"/>
      <c r="Q778" s="30"/>
      <c r="R778" s="30"/>
    </row>
    <row r="779" spans="1:18" s="4" customFormat="1" ht="17.100000000000001" customHeight="1">
      <c r="A779" s="45"/>
      <c r="B779" s="45"/>
      <c r="C779" s="45"/>
      <c r="D779" s="45"/>
      <c r="E779" s="45"/>
      <c r="F779" s="45"/>
      <c r="G779" s="45"/>
      <c r="H779" s="47"/>
      <c r="I779" s="47"/>
      <c r="J779" s="47"/>
      <c r="K779" s="47"/>
      <c r="L779" s="47"/>
      <c r="M779" s="45"/>
      <c r="N779" s="45"/>
      <c r="O779" s="30"/>
      <c r="P779" s="30"/>
      <c r="Q779" s="30"/>
      <c r="R779" s="30"/>
    </row>
    <row r="780" spans="1:18" s="4" customFormat="1" ht="17.100000000000001" customHeight="1">
      <c r="A780" s="45"/>
      <c r="B780" s="45"/>
      <c r="C780" s="45"/>
      <c r="D780" s="45"/>
      <c r="E780" s="45"/>
      <c r="F780" s="45"/>
      <c r="G780" s="45"/>
      <c r="H780" s="47"/>
      <c r="I780" s="47"/>
      <c r="J780" s="47"/>
      <c r="K780" s="47"/>
      <c r="L780" s="47"/>
      <c r="M780" s="45"/>
      <c r="N780" s="45"/>
      <c r="O780" s="30"/>
      <c r="P780" s="30"/>
      <c r="Q780" s="30"/>
      <c r="R780" s="30"/>
    </row>
    <row r="781" spans="1:18" s="4" customFormat="1" ht="17.100000000000001" customHeight="1">
      <c r="A781" s="45"/>
      <c r="B781" s="45"/>
      <c r="C781" s="45"/>
      <c r="D781" s="45"/>
      <c r="E781" s="45"/>
      <c r="F781" s="45"/>
      <c r="G781" s="45"/>
      <c r="H781" s="47"/>
      <c r="I781" s="47"/>
      <c r="J781" s="47"/>
      <c r="K781" s="47"/>
      <c r="L781" s="47"/>
      <c r="M781" s="45"/>
      <c r="N781" s="45"/>
      <c r="O781" s="30"/>
      <c r="P781" s="30"/>
      <c r="Q781" s="30"/>
      <c r="R781" s="30"/>
    </row>
    <row r="782" spans="1:18" s="4" customFormat="1" ht="17.100000000000001" customHeight="1">
      <c r="A782" s="45"/>
      <c r="B782" s="45"/>
      <c r="C782" s="45"/>
      <c r="D782" s="45"/>
      <c r="E782" s="45"/>
      <c r="F782" s="45"/>
      <c r="G782" s="45"/>
      <c r="H782" s="47"/>
      <c r="I782" s="47"/>
      <c r="J782" s="47"/>
      <c r="K782" s="47"/>
      <c r="L782" s="47"/>
      <c r="M782" s="45"/>
      <c r="N782" s="45"/>
      <c r="O782" s="30"/>
      <c r="P782" s="30"/>
      <c r="Q782" s="30"/>
      <c r="R782" s="30"/>
    </row>
    <row r="783" spans="1:18" s="4" customFormat="1" ht="17.100000000000001" customHeight="1">
      <c r="A783" s="45"/>
      <c r="B783" s="45"/>
      <c r="C783" s="45"/>
      <c r="D783" s="45"/>
      <c r="E783" s="45"/>
      <c r="F783" s="45"/>
      <c r="G783" s="45"/>
      <c r="H783" s="47"/>
      <c r="I783" s="47"/>
      <c r="J783" s="47"/>
      <c r="K783" s="47"/>
      <c r="L783" s="47"/>
      <c r="M783" s="45"/>
      <c r="N783" s="45"/>
      <c r="O783" s="30"/>
      <c r="P783" s="30"/>
      <c r="Q783" s="30"/>
      <c r="R783" s="30"/>
    </row>
    <row r="784" spans="1:18" s="4" customFormat="1" ht="17.100000000000001" customHeight="1">
      <c r="A784" s="45"/>
      <c r="B784" s="45"/>
      <c r="C784" s="45"/>
      <c r="D784" s="45"/>
      <c r="E784" s="45"/>
      <c r="F784" s="45"/>
      <c r="G784" s="45"/>
      <c r="H784" s="47"/>
      <c r="I784" s="47"/>
      <c r="J784" s="47"/>
      <c r="K784" s="47"/>
      <c r="L784" s="47"/>
      <c r="M784" s="45"/>
      <c r="N784" s="45"/>
      <c r="O784" s="30"/>
      <c r="P784" s="30"/>
      <c r="Q784" s="30"/>
      <c r="R784" s="30"/>
    </row>
    <row r="785" spans="1:18" s="4" customFormat="1" ht="17.100000000000001" customHeight="1">
      <c r="A785" s="45"/>
      <c r="B785" s="45"/>
      <c r="C785" s="45"/>
      <c r="D785" s="45"/>
      <c r="E785" s="45"/>
      <c r="F785" s="45"/>
      <c r="G785" s="45"/>
      <c r="H785" s="47"/>
      <c r="I785" s="47"/>
      <c r="J785" s="47"/>
      <c r="K785" s="47"/>
      <c r="L785" s="47"/>
      <c r="M785" s="45"/>
      <c r="N785" s="45"/>
      <c r="O785" s="30"/>
      <c r="P785" s="30"/>
      <c r="Q785" s="30"/>
      <c r="R785" s="30"/>
    </row>
    <row r="786" spans="1:18" s="4" customFormat="1" ht="17.100000000000001" customHeight="1">
      <c r="A786" s="45"/>
      <c r="B786" s="45"/>
      <c r="C786" s="45"/>
      <c r="D786" s="45"/>
      <c r="E786" s="45"/>
      <c r="F786" s="45"/>
      <c r="G786" s="45"/>
      <c r="H786" s="47"/>
      <c r="I786" s="47"/>
      <c r="J786" s="47"/>
      <c r="K786" s="47"/>
      <c r="L786" s="47"/>
      <c r="M786" s="45"/>
      <c r="N786" s="45"/>
      <c r="O786" s="30"/>
      <c r="P786" s="30"/>
      <c r="Q786" s="30"/>
      <c r="R786" s="30"/>
    </row>
    <row r="787" spans="1:18" s="4" customFormat="1" ht="17.100000000000001" customHeight="1">
      <c r="A787" s="45"/>
      <c r="B787" s="45"/>
      <c r="C787" s="45"/>
      <c r="D787" s="45"/>
      <c r="E787" s="45"/>
      <c r="F787" s="45"/>
      <c r="G787" s="45"/>
      <c r="H787" s="47"/>
      <c r="I787" s="47"/>
      <c r="J787" s="47"/>
      <c r="K787" s="47"/>
      <c r="L787" s="47"/>
      <c r="M787" s="45"/>
      <c r="N787" s="45"/>
      <c r="O787" s="30"/>
      <c r="P787" s="30"/>
      <c r="Q787" s="30"/>
      <c r="R787" s="30"/>
    </row>
    <row r="788" spans="1:18" s="4" customFormat="1" ht="17.100000000000001" customHeight="1">
      <c r="A788" s="45"/>
      <c r="B788" s="45"/>
      <c r="C788" s="45"/>
      <c r="D788" s="45"/>
      <c r="E788" s="45"/>
      <c r="F788" s="45"/>
      <c r="G788" s="45"/>
      <c r="H788" s="47"/>
      <c r="I788" s="47"/>
      <c r="J788" s="47"/>
      <c r="K788" s="47"/>
      <c r="L788" s="47"/>
      <c r="M788" s="45"/>
      <c r="N788" s="45"/>
      <c r="O788" s="30"/>
      <c r="P788" s="30"/>
      <c r="Q788" s="30"/>
      <c r="R788" s="30"/>
    </row>
    <row r="789" spans="1:18" s="4" customFormat="1" ht="17.100000000000001" customHeight="1">
      <c r="A789" s="45"/>
      <c r="B789" s="45"/>
      <c r="C789" s="45"/>
      <c r="D789" s="45"/>
      <c r="E789" s="45"/>
      <c r="F789" s="45"/>
      <c r="G789" s="45"/>
      <c r="H789" s="47"/>
      <c r="I789" s="47"/>
      <c r="J789" s="47"/>
      <c r="K789" s="47"/>
      <c r="L789" s="47"/>
      <c r="M789" s="45"/>
      <c r="N789" s="45"/>
      <c r="O789" s="30"/>
      <c r="P789" s="30"/>
      <c r="Q789" s="30"/>
      <c r="R789" s="30"/>
    </row>
    <row r="790" spans="1:18" s="4" customFormat="1" ht="17.100000000000001" customHeight="1">
      <c r="A790" s="45"/>
      <c r="B790" s="45"/>
      <c r="C790" s="45"/>
      <c r="D790" s="45"/>
      <c r="E790" s="45"/>
      <c r="F790" s="45"/>
      <c r="G790" s="45"/>
      <c r="H790" s="47"/>
      <c r="I790" s="47"/>
      <c r="J790" s="47"/>
      <c r="K790" s="47"/>
      <c r="L790" s="47"/>
      <c r="M790" s="45"/>
      <c r="N790" s="45"/>
      <c r="O790" s="30"/>
      <c r="P790" s="30"/>
      <c r="Q790" s="30"/>
      <c r="R790" s="30"/>
    </row>
    <row r="791" spans="1:18" s="4" customFormat="1" ht="17.100000000000001" customHeight="1">
      <c r="A791" s="45"/>
      <c r="B791" s="45"/>
      <c r="C791" s="45"/>
      <c r="D791" s="45"/>
      <c r="E791" s="45"/>
      <c r="F791" s="45"/>
      <c r="G791" s="45"/>
      <c r="H791" s="47"/>
      <c r="I791" s="47"/>
      <c r="J791" s="47"/>
      <c r="K791" s="47"/>
      <c r="L791" s="47"/>
      <c r="M791" s="45"/>
      <c r="N791" s="45"/>
      <c r="O791" s="30"/>
      <c r="P791" s="30"/>
      <c r="Q791" s="30"/>
      <c r="R791" s="30"/>
    </row>
    <row r="792" spans="1:18" s="4" customFormat="1" ht="17.100000000000001" customHeight="1">
      <c r="A792" s="45"/>
      <c r="B792" s="45"/>
      <c r="C792" s="45"/>
      <c r="D792" s="45"/>
      <c r="E792" s="45"/>
      <c r="F792" s="45"/>
      <c r="G792" s="45"/>
      <c r="H792" s="47"/>
      <c r="I792" s="47"/>
      <c r="J792" s="47"/>
      <c r="K792" s="47"/>
      <c r="L792" s="47"/>
      <c r="M792" s="45"/>
      <c r="N792" s="45"/>
      <c r="O792" s="30"/>
      <c r="P792" s="30"/>
      <c r="Q792" s="30"/>
      <c r="R792" s="30"/>
    </row>
    <row r="793" spans="1:18" s="4" customFormat="1" ht="17.100000000000001" customHeight="1">
      <c r="A793" s="45"/>
      <c r="B793" s="45"/>
      <c r="C793" s="45"/>
      <c r="D793" s="45"/>
      <c r="E793" s="45"/>
      <c r="F793" s="45"/>
      <c r="G793" s="45"/>
      <c r="H793" s="47"/>
      <c r="I793" s="47"/>
      <c r="J793" s="47"/>
      <c r="K793" s="47"/>
      <c r="L793" s="47"/>
      <c r="M793" s="45"/>
      <c r="N793" s="45"/>
      <c r="O793" s="30"/>
      <c r="P793" s="30"/>
      <c r="Q793" s="30"/>
      <c r="R793" s="30"/>
    </row>
    <row r="794" spans="1:18" s="4" customFormat="1" ht="17.100000000000001" customHeight="1">
      <c r="A794" s="45"/>
      <c r="B794" s="45"/>
      <c r="C794" s="45"/>
      <c r="D794" s="45"/>
      <c r="E794" s="45"/>
      <c r="F794" s="45"/>
      <c r="G794" s="45"/>
      <c r="H794" s="47"/>
      <c r="I794" s="47"/>
      <c r="J794" s="47"/>
      <c r="K794" s="47"/>
      <c r="L794" s="47"/>
      <c r="M794" s="45"/>
      <c r="N794" s="45"/>
      <c r="O794" s="30"/>
      <c r="P794" s="30"/>
      <c r="Q794" s="30"/>
      <c r="R794" s="30"/>
    </row>
    <row r="795" spans="1:18" s="4" customFormat="1" ht="17.100000000000001" customHeight="1">
      <c r="A795" s="45"/>
      <c r="B795" s="45"/>
      <c r="C795" s="45"/>
      <c r="D795" s="45"/>
      <c r="E795" s="45"/>
      <c r="F795" s="45"/>
      <c r="G795" s="45"/>
      <c r="H795" s="47"/>
      <c r="I795" s="47"/>
      <c r="J795" s="47"/>
      <c r="K795" s="47"/>
      <c r="L795" s="47"/>
      <c r="M795" s="45"/>
      <c r="N795" s="45"/>
      <c r="O795" s="30"/>
      <c r="P795" s="30"/>
      <c r="Q795" s="30"/>
      <c r="R795" s="30"/>
    </row>
    <row r="796" spans="1:18" s="4" customFormat="1" ht="17.100000000000001" customHeight="1">
      <c r="A796" s="45"/>
      <c r="B796" s="45"/>
      <c r="C796" s="45"/>
      <c r="D796" s="45"/>
      <c r="E796" s="45"/>
      <c r="F796" s="45"/>
      <c r="G796" s="45"/>
      <c r="H796" s="47"/>
      <c r="I796" s="47"/>
      <c r="J796" s="47"/>
      <c r="K796" s="47"/>
      <c r="L796" s="47"/>
      <c r="M796" s="45"/>
      <c r="N796" s="45"/>
      <c r="O796" s="30"/>
      <c r="P796" s="30"/>
      <c r="Q796" s="30"/>
      <c r="R796" s="30"/>
    </row>
    <row r="797" spans="1:18" s="4" customFormat="1" ht="17.100000000000001" customHeight="1">
      <c r="A797" s="45"/>
      <c r="B797" s="45"/>
      <c r="C797" s="45"/>
      <c r="D797" s="45"/>
      <c r="E797" s="45"/>
      <c r="F797" s="45"/>
      <c r="G797" s="45"/>
      <c r="H797" s="47"/>
      <c r="I797" s="47"/>
      <c r="J797" s="47"/>
      <c r="K797" s="47"/>
      <c r="L797" s="47"/>
      <c r="M797" s="45"/>
      <c r="N797" s="45"/>
      <c r="O797" s="30"/>
      <c r="P797" s="30"/>
      <c r="Q797" s="30"/>
      <c r="R797" s="30"/>
    </row>
    <row r="798" spans="1:18" s="4" customFormat="1" ht="17.100000000000001" customHeight="1">
      <c r="A798" s="45"/>
      <c r="B798" s="45"/>
      <c r="C798" s="45"/>
      <c r="D798" s="45"/>
      <c r="E798" s="45"/>
      <c r="F798" s="45"/>
      <c r="G798" s="45"/>
      <c r="H798" s="47"/>
      <c r="I798" s="47"/>
      <c r="J798" s="47"/>
      <c r="K798" s="47"/>
      <c r="L798" s="47"/>
      <c r="M798" s="45"/>
      <c r="N798" s="45"/>
      <c r="O798" s="30"/>
      <c r="P798" s="30"/>
      <c r="Q798" s="30"/>
      <c r="R798" s="30"/>
    </row>
    <row r="799" spans="1:18" s="4" customFormat="1" ht="17.100000000000001" customHeight="1">
      <c r="A799" s="45"/>
      <c r="B799" s="45"/>
      <c r="C799" s="45"/>
      <c r="D799" s="45"/>
      <c r="E799" s="45"/>
      <c r="F799" s="45"/>
      <c r="G799" s="45"/>
      <c r="H799" s="47"/>
      <c r="I799" s="47"/>
      <c r="J799" s="47"/>
      <c r="K799" s="47"/>
      <c r="L799" s="47"/>
      <c r="M799" s="45"/>
      <c r="N799" s="45"/>
      <c r="O799" s="30"/>
      <c r="P799" s="30"/>
      <c r="Q799" s="30"/>
      <c r="R799" s="30"/>
    </row>
    <row r="800" spans="1:18" s="4" customFormat="1" ht="17.100000000000001" customHeight="1">
      <c r="A800" s="45"/>
      <c r="B800" s="45"/>
      <c r="C800" s="45"/>
      <c r="D800" s="45"/>
      <c r="E800" s="45"/>
      <c r="F800" s="45"/>
      <c r="G800" s="45"/>
      <c r="H800" s="47"/>
      <c r="I800" s="47"/>
      <c r="J800" s="47"/>
      <c r="K800" s="47"/>
      <c r="L800" s="47"/>
      <c r="M800" s="45"/>
      <c r="N800" s="45"/>
      <c r="O800" s="30"/>
      <c r="P800" s="30"/>
      <c r="Q800" s="30"/>
      <c r="R800" s="30"/>
    </row>
    <row r="801" spans="1:18" s="4" customFormat="1" ht="17.100000000000001" customHeight="1">
      <c r="A801" s="45"/>
      <c r="B801" s="45"/>
      <c r="C801" s="45"/>
      <c r="D801" s="45"/>
      <c r="E801" s="45"/>
      <c r="F801" s="45"/>
      <c r="G801" s="45"/>
      <c r="H801" s="47"/>
      <c r="I801" s="47"/>
      <c r="J801" s="47"/>
      <c r="K801" s="47"/>
      <c r="L801" s="47"/>
      <c r="M801" s="45"/>
      <c r="N801" s="45"/>
      <c r="O801" s="30"/>
      <c r="P801" s="30"/>
      <c r="Q801" s="30"/>
      <c r="R801" s="30"/>
    </row>
    <row r="802" spans="1:18" s="4" customFormat="1" ht="17.100000000000001" customHeight="1">
      <c r="A802" s="45"/>
      <c r="B802" s="45"/>
      <c r="C802" s="45"/>
      <c r="D802" s="45"/>
      <c r="E802" s="45"/>
      <c r="F802" s="45"/>
      <c r="G802" s="45"/>
      <c r="H802" s="47"/>
      <c r="I802" s="47"/>
      <c r="J802" s="47"/>
      <c r="K802" s="47"/>
      <c r="L802" s="47"/>
      <c r="M802" s="45"/>
      <c r="N802" s="45"/>
      <c r="O802" s="30"/>
      <c r="P802" s="30"/>
      <c r="Q802" s="30"/>
      <c r="R802" s="30"/>
    </row>
    <row r="803" spans="1:18" s="4" customFormat="1" ht="17.100000000000001" customHeight="1">
      <c r="A803" s="45"/>
      <c r="B803" s="45"/>
      <c r="C803" s="45"/>
      <c r="D803" s="45"/>
      <c r="E803" s="45"/>
      <c r="F803" s="45"/>
      <c r="G803" s="45"/>
      <c r="H803" s="47"/>
      <c r="I803" s="47"/>
      <c r="J803" s="47"/>
      <c r="K803" s="47"/>
      <c r="L803" s="47"/>
      <c r="M803" s="45"/>
      <c r="N803" s="45"/>
      <c r="O803" s="30"/>
      <c r="P803" s="30"/>
      <c r="Q803" s="30"/>
      <c r="R803" s="30"/>
    </row>
    <row r="804" spans="1:18" s="4" customFormat="1" ht="17.100000000000001" customHeight="1">
      <c r="A804" s="45"/>
      <c r="B804" s="45"/>
      <c r="C804" s="45"/>
      <c r="D804" s="45"/>
      <c r="E804" s="45"/>
      <c r="F804" s="45"/>
      <c r="G804" s="45"/>
      <c r="H804" s="47"/>
      <c r="I804" s="47"/>
      <c r="J804" s="47"/>
      <c r="K804" s="47"/>
      <c r="L804" s="47"/>
      <c r="M804" s="45"/>
      <c r="N804" s="45"/>
      <c r="O804" s="30"/>
      <c r="P804" s="30"/>
      <c r="Q804" s="30"/>
      <c r="R804" s="30"/>
    </row>
    <row r="805" spans="1:18" s="4" customFormat="1" ht="17.100000000000001" customHeight="1">
      <c r="A805" s="45"/>
      <c r="B805" s="45"/>
      <c r="C805" s="45"/>
      <c r="D805" s="45"/>
      <c r="E805" s="45"/>
      <c r="F805" s="45"/>
      <c r="G805" s="45"/>
      <c r="H805" s="47"/>
      <c r="I805" s="47"/>
      <c r="J805" s="47"/>
      <c r="K805" s="47"/>
      <c r="L805" s="47"/>
      <c r="M805" s="45"/>
      <c r="N805" s="45"/>
      <c r="O805" s="30"/>
      <c r="P805" s="30"/>
      <c r="Q805" s="30"/>
      <c r="R805" s="30"/>
    </row>
    <row r="806" spans="1:18" s="4" customFormat="1" ht="17.100000000000001" customHeight="1">
      <c r="A806" s="45"/>
      <c r="B806" s="45"/>
      <c r="C806" s="45"/>
      <c r="D806" s="45"/>
      <c r="E806" s="45"/>
      <c r="F806" s="45"/>
      <c r="G806" s="45"/>
      <c r="H806" s="47"/>
      <c r="I806" s="47"/>
      <c r="J806" s="47"/>
      <c r="K806" s="47"/>
      <c r="L806" s="47"/>
      <c r="M806" s="45"/>
      <c r="N806" s="45"/>
      <c r="O806" s="30"/>
      <c r="P806" s="30"/>
      <c r="Q806" s="30"/>
      <c r="R806" s="30"/>
    </row>
    <row r="807" spans="1:18" s="4" customFormat="1" ht="17.100000000000001" customHeight="1">
      <c r="A807" s="45"/>
      <c r="B807" s="45"/>
      <c r="C807" s="45"/>
      <c r="D807" s="45"/>
      <c r="E807" s="45"/>
      <c r="F807" s="45"/>
      <c r="G807" s="45"/>
      <c r="H807" s="47"/>
      <c r="I807" s="47"/>
      <c r="J807" s="47"/>
      <c r="K807" s="47"/>
      <c r="L807" s="47"/>
      <c r="M807" s="45"/>
      <c r="N807" s="45"/>
      <c r="O807" s="30"/>
      <c r="P807" s="30"/>
      <c r="Q807" s="30"/>
      <c r="R807" s="30"/>
    </row>
    <row r="808" spans="1:18" s="4" customFormat="1" ht="17.100000000000001" customHeight="1">
      <c r="A808" s="45"/>
      <c r="B808" s="45"/>
      <c r="C808" s="45"/>
      <c r="D808" s="45"/>
      <c r="E808" s="45"/>
      <c r="F808" s="45"/>
      <c r="G808" s="45"/>
      <c r="H808" s="47"/>
      <c r="I808" s="47"/>
      <c r="J808" s="47"/>
      <c r="K808" s="47"/>
      <c r="L808" s="47"/>
      <c r="M808" s="45"/>
      <c r="N808" s="45"/>
      <c r="O808" s="30"/>
      <c r="P808" s="30"/>
      <c r="Q808" s="30"/>
      <c r="R808" s="30"/>
    </row>
    <row r="809" spans="1:18" s="4" customFormat="1" ht="17.100000000000001" customHeight="1">
      <c r="A809" s="45"/>
      <c r="B809" s="45"/>
      <c r="C809" s="45"/>
      <c r="D809" s="45"/>
      <c r="E809" s="45"/>
      <c r="F809" s="45"/>
      <c r="G809" s="45"/>
      <c r="H809" s="47"/>
      <c r="I809" s="47"/>
      <c r="J809" s="47"/>
      <c r="K809" s="47"/>
      <c r="L809" s="47"/>
      <c r="M809" s="45"/>
      <c r="N809" s="45"/>
      <c r="O809" s="30"/>
      <c r="P809" s="30"/>
      <c r="Q809" s="30"/>
      <c r="R809" s="30"/>
    </row>
    <row r="810" spans="1:18" s="4" customFormat="1" ht="17.100000000000001" customHeight="1">
      <c r="A810" s="45"/>
      <c r="B810" s="45"/>
      <c r="C810" s="45"/>
      <c r="D810" s="45"/>
      <c r="E810" s="45"/>
      <c r="F810" s="45"/>
      <c r="G810" s="45"/>
      <c r="H810" s="47"/>
      <c r="I810" s="47"/>
      <c r="J810" s="47"/>
      <c r="K810" s="47"/>
      <c r="L810" s="47"/>
      <c r="M810" s="45"/>
      <c r="N810" s="45"/>
      <c r="O810" s="30"/>
      <c r="P810" s="30"/>
      <c r="Q810" s="30"/>
      <c r="R810" s="30"/>
    </row>
    <row r="811" spans="1:18" s="4" customFormat="1" ht="17.100000000000001" customHeight="1">
      <c r="A811" s="45"/>
      <c r="B811" s="45"/>
      <c r="C811" s="45"/>
      <c r="D811" s="45"/>
      <c r="E811" s="45"/>
      <c r="F811" s="45"/>
      <c r="G811" s="45"/>
      <c r="H811" s="47"/>
      <c r="I811" s="47"/>
      <c r="J811" s="47"/>
      <c r="K811" s="47"/>
      <c r="L811" s="47"/>
      <c r="M811" s="45"/>
      <c r="N811" s="45"/>
      <c r="O811" s="30"/>
      <c r="P811" s="30"/>
      <c r="Q811" s="30"/>
      <c r="R811" s="30"/>
    </row>
    <row r="812" spans="1:18" s="4" customFormat="1" ht="17.100000000000001" customHeight="1">
      <c r="A812" s="45"/>
      <c r="B812" s="45"/>
      <c r="C812" s="45"/>
      <c r="D812" s="45"/>
      <c r="E812" s="45"/>
      <c r="F812" s="45"/>
      <c r="G812" s="45"/>
      <c r="H812" s="47"/>
      <c r="I812" s="47"/>
      <c r="J812" s="47"/>
      <c r="K812" s="47"/>
      <c r="L812" s="47"/>
      <c r="M812" s="45"/>
      <c r="N812" s="45"/>
      <c r="O812" s="30"/>
      <c r="P812" s="30"/>
      <c r="Q812" s="30"/>
      <c r="R812" s="30"/>
    </row>
    <row r="813" spans="1:18" s="4" customFormat="1" ht="17.100000000000001" customHeight="1">
      <c r="A813" s="45"/>
      <c r="B813" s="45"/>
      <c r="C813" s="45"/>
      <c r="D813" s="45"/>
      <c r="E813" s="45"/>
      <c r="F813" s="45"/>
      <c r="G813" s="45"/>
      <c r="H813" s="47"/>
      <c r="I813" s="47"/>
      <c r="J813" s="47"/>
      <c r="K813" s="47"/>
      <c r="L813" s="47"/>
      <c r="M813" s="45"/>
      <c r="N813" s="45"/>
      <c r="O813" s="30"/>
      <c r="P813" s="30"/>
      <c r="Q813" s="30"/>
      <c r="R813" s="30"/>
    </row>
    <row r="814" spans="1:18" s="4" customFormat="1" ht="17.100000000000001" customHeight="1">
      <c r="A814" s="45"/>
      <c r="B814" s="45"/>
      <c r="C814" s="45"/>
      <c r="D814" s="45"/>
      <c r="E814" s="45"/>
      <c r="F814" s="45"/>
      <c r="G814" s="45"/>
      <c r="H814" s="47"/>
      <c r="I814" s="47"/>
      <c r="J814" s="47"/>
      <c r="K814" s="47"/>
      <c r="L814" s="47"/>
      <c r="M814" s="45"/>
      <c r="N814" s="45"/>
      <c r="O814" s="30"/>
      <c r="P814" s="30"/>
      <c r="Q814" s="30"/>
      <c r="R814" s="30"/>
    </row>
    <row r="815" spans="1:18" s="4" customFormat="1" ht="17.100000000000001" customHeight="1">
      <c r="A815" s="45"/>
      <c r="B815" s="45"/>
      <c r="C815" s="45"/>
      <c r="D815" s="45"/>
      <c r="E815" s="45"/>
      <c r="F815" s="45"/>
      <c r="G815" s="45"/>
      <c r="H815" s="47"/>
      <c r="I815" s="47"/>
      <c r="J815" s="47"/>
      <c r="K815" s="47"/>
      <c r="L815" s="47"/>
      <c r="M815" s="45"/>
      <c r="N815" s="45"/>
      <c r="O815" s="30"/>
      <c r="P815" s="30"/>
      <c r="Q815" s="30"/>
      <c r="R815" s="30"/>
    </row>
    <row r="816" spans="1:18" s="4" customFormat="1" ht="17.100000000000001" customHeight="1">
      <c r="A816" s="45"/>
      <c r="B816" s="45"/>
      <c r="C816" s="45"/>
      <c r="D816" s="45"/>
      <c r="E816" s="45"/>
      <c r="F816" s="45"/>
      <c r="G816" s="45"/>
      <c r="H816" s="47"/>
      <c r="I816" s="47"/>
      <c r="J816" s="47"/>
      <c r="K816" s="47"/>
      <c r="L816" s="47"/>
      <c r="M816" s="45"/>
      <c r="N816" s="45"/>
      <c r="O816" s="30"/>
      <c r="P816" s="30"/>
      <c r="Q816" s="30"/>
      <c r="R816" s="30"/>
    </row>
    <row r="817" spans="1:18" s="4" customFormat="1" ht="17.100000000000001" customHeight="1">
      <c r="A817" s="45"/>
      <c r="B817" s="45"/>
      <c r="C817" s="45"/>
      <c r="D817" s="45"/>
      <c r="E817" s="45"/>
      <c r="F817" s="45"/>
      <c r="G817" s="45"/>
      <c r="H817" s="47"/>
      <c r="I817" s="47"/>
      <c r="J817" s="47"/>
      <c r="K817" s="47"/>
      <c r="L817" s="47"/>
      <c r="M817" s="45"/>
      <c r="N817" s="45"/>
      <c r="O817" s="30"/>
      <c r="P817" s="30"/>
      <c r="Q817" s="30"/>
      <c r="R817" s="30"/>
    </row>
    <row r="818" spans="1:18" s="4" customFormat="1" ht="17.100000000000001" customHeight="1">
      <c r="A818" s="45"/>
      <c r="B818" s="45"/>
      <c r="C818" s="45"/>
      <c r="D818" s="45"/>
      <c r="E818" s="45"/>
      <c r="F818" s="45"/>
      <c r="G818" s="45"/>
      <c r="H818" s="47"/>
      <c r="I818" s="47"/>
      <c r="J818" s="47"/>
      <c r="K818" s="47"/>
      <c r="L818" s="47"/>
      <c r="M818" s="45"/>
      <c r="N818" s="45"/>
      <c r="O818" s="30"/>
      <c r="P818" s="30"/>
      <c r="Q818" s="30"/>
      <c r="R818" s="30"/>
    </row>
    <row r="819" spans="1:18" s="4" customFormat="1" ht="17.100000000000001" customHeight="1">
      <c r="A819" s="45"/>
      <c r="B819" s="45"/>
      <c r="C819" s="45"/>
      <c r="D819" s="45"/>
      <c r="E819" s="45"/>
      <c r="F819" s="45"/>
      <c r="G819" s="45"/>
      <c r="H819" s="47"/>
      <c r="I819" s="47"/>
      <c r="J819" s="47"/>
      <c r="K819" s="47"/>
      <c r="L819" s="47"/>
      <c r="M819" s="45"/>
      <c r="N819" s="45"/>
      <c r="O819" s="30"/>
      <c r="P819" s="30"/>
      <c r="Q819" s="30"/>
      <c r="R819" s="30"/>
    </row>
    <row r="820" spans="1:18" s="4" customFormat="1" ht="17.100000000000001" customHeight="1">
      <c r="A820" s="10"/>
      <c r="B820" s="10"/>
      <c r="C820" s="10"/>
      <c r="D820" s="10"/>
      <c r="E820" s="10"/>
      <c r="F820" s="10"/>
      <c r="G820" s="10"/>
      <c r="H820" s="16"/>
      <c r="I820" s="16"/>
      <c r="J820" s="16"/>
      <c r="K820" s="16"/>
      <c r="L820" s="16"/>
      <c r="M820" s="10"/>
      <c r="N820" s="10"/>
    </row>
    <row r="821" spans="1:18" s="4" customFormat="1" ht="17.100000000000001" customHeight="1">
      <c r="A821" s="10"/>
      <c r="B821" s="10"/>
      <c r="C821" s="10"/>
      <c r="D821" s="10"/>
      <c r="E821" s="10"/>
      <c r="F821" s="10"/>
      <c r="G821" s="10"/>
      <c r="H821" s="16"/>
      <c r="I821" s="16"/>
      <c r="J821" s="16"/>
      <c r="K821" s="16"/>
      <c r="L821" s="16"/>
      <c r="M821" s="10"/>
      <c r="N821" s="10"/>
    </row>
    <row r="822" spans="1:18" s="4" customFormat="1" ht="17.100000000000001" customHeight="1">
      <c r="A822" s="10"/>
      <c r="B822" s="10"/>
      <c r="C822" s="10"/>
      <c r="D822" s="10"/>
      <c r="E822" s="10"/>
      <c r="F822" s="10"/>
      <c r="G822" s="10"/>
      <c r="H822" s="16"/>
      <c r="I822" s="16"/>
      <c r="J822" s="16"/>
      <c r="K822" s="16"/>
      <c r="L822" s="16"/>
      <c r="M822" s="10"/>
      <c r="N822" s="10"/>
    </row>
    <row r="823" spans="1:18" s="4" customFormat="1" ht="17.100000000000001" customHeight="1">
      <c r="A823" s="10"/>
      <c r="B823" s="10"/>
      <c r="C823" s="10"/>
      <c r="D823" s="10"/>
      <c r="E823" s="10"/>
      <c r="F823" s="10"/>
      <c r="G823" s="10"/>
      <c r="H823" s="16"/>
      <c r="I823" s="16"/>
      <c r="J823" s="16"/>
      <c r="K823" s="16"/>
      <c r="L823" s="16"/>
      <c r="M823" s="10"/>
      <c r="N823" s="10"/>
    </row>
    <row r="824" spans="1:18" s="4" customFormat="1" ht="17.100000000000001" customHeight="1">
      <c r="A824" s="10"/>
      <c r="B824" s="10"/>
      <c r="C824" s="10"/>
      <c r="D824" s="10"/>
      <c r="E824" s="10"/>
      <c r="F824" s="10"/>
      <c r="G824" s="10"/>
      <c r="H824" s="16"/>
      <c r="I824" s="16"/>
      <c r="J824" s="16"/>
      <c r="K824" s="16"/>
      <c r="L824" s="16"/>
      <c r="M824" s="10"/>
      <c r="N824" s="10"/>
    </row>
    <row r="825" spans="1:18" s="4" customFormat="1" ht="17.100000000000001" customHeight="1">
      <c r="A825" s="10"/>
      <c r="B825" s="10"/>
      <c r="C825" s="10"/>
      <c r="D825" s="10"/>
      <c r="E825" s="10"/>
      <c r="F825" s="10"/>
      <c r="G825" s="10"/>
      <c r="H825" s="16"/>
      <c r="I825" s="16"/>
      <c r="J825" s="16"/>
      <c r="K825" s="16"/>
      <c r="L825" s="16"/>
      <c r="M825" s="10"/>
      <c r="N825" s="10"/>
    </row>
    <row r="826" spans="1:18" s="4" customFormat="1" ht="17.100000000000001" customHeight="1">
      <c r="A826" s="10"/>
      <c r="B826" s="10"/>
      <c r="C826" s="10"/>
      <c r="D826" s="10"/>
      <c r="E826" s="10"/>
      <c r="F826" s="10"/>
      <c r="G826" s="10"/>
      <c r="H826" s="16"/>
      <c r="I826" s="16"/>
      <c r="J826" s="16"/>
      <c r="K826" s="16"/>
      <c r="L826" s="16"/>
      <c r="M826" s="10"/>
      <c r="N826" s="10"/>
    </row>
    <row r="827" spans="1:18" s="4" customFormat="1" ht="17.100000000000001" customHeight="1">
      <c r="A827" s="10"/>
      <c r="B827" s="10"/>
      <c r="C827" s="10"/>
      <c r="D827" s="10"/>
      <c r="E827" s="10"/>
      <c r="F827" s="10"/>
      <c r="G827" s="10"/>
      <c r="H827" s="16"/>
      <c r="I827" s="16"/>
      <c r="J827" s="16"/>
      <c r="K827" s="16"/>
      <c r="L827" s="16"/>
      <c r="M827" s="10"/>
      <c r="N827" s="10"/>
    </row>
    <row r="828" spans="1:18" s="4" customFormat="1" ht="17.100000000000001" customHeight="1">
      <c r="A828" s="10"/>
      <c r="B828" s="10"/>
      <c r="C828" s="10"/>
      <c r="D828" s="10"/>
      <c r="E828" s="10"/>
      <c r="F828" s="10"/>
      <c r="G828" s="10"/>
      <c r="H828" s="16"/>
      <c r="I828" s="16"/>
      <c r="J828" s="16"/>
      <c r="K828" s="16"/>
      <c r="L828" s="16"/>
      <c r="M828" s="10"/>
      <c r="N828" s="10"/>
    </row>
    <row r="829" spans="1:18" s="4" customFormat="1" ht="17.100000000000001" customHeight="1">
      <c r="A829" s="10"/>
      <c r="B829" s="10"/>
      <c r="C829" s="10"/>
      <c r="D829" s="10"/>
      <c r="E829" s="10"/>
      <c r="F829" s="10"/>
      <c r="G829" s="10"/>
      <c r="H829" s="16"/>
      <c r="I829" s="16"/>
      <c r="J829" s="16"/>
      <c r="K829" s="16"/>
      <c r="L829" s="16"/>
      <c r="M829" s="10"/>
      <c r="N829" s="10"/>
    </row>
    <row r="830" spans="1:18" s="4" customFormat="1" ht="17.100000000000001" customHeight="1">
      <c r="A830" s="10"/>
      <c r="B830" s="10"/>
      <c r="C830" s="10"/>
      <c r="D830" s="10"/>
      <c r="E830" s="10"/>
      <c r="F830" s="10"/>
      <c r="G830" s="10"/>
      <c r="H830" s="16"/>
      <c r="I830" s="16"/>
      <c r="J830" s="16"/>
      <c r="K830" s="16"/>
      <c r="L830" s="16"/>
      <c r="M830" s="10"/>
      <c r="N830" s="10"/>
    </row>
    <row r="831" spans="1:18" s="4" customFormat="1" ht="17.100000000000001" customHeight="1">
      <c r="A831" s="10"/>
      <c r="B831" s="10"/>
      <c r="C831" s="10"/>
      <c r="D831" s="10"/>
      <c r="E831" s="10"/>
      <c r="F831" s="10"/>
      <c r="G831" s="10"/>
      <c r="H831" s="16"/>
      <c r="I831" s="16"/>
      <c r="J831" s="16"/>
      <c r="K831" s="16"/>
      <c r="L831" s="16"/>
      <c r="M831" s="10"/>
      <c r="N831" s="10"/>
    </row>
    <row r="832" spans="1:18" s="4" customFormat="1" ht="17.100000000000001" customHeight="1">
      <c r="A832" s="10"/>
      <c r="B832" s="10"/>
      <c r="C832" s="10"/>
      <c r="D832" s="10"/>
      <c r="E832" s="10"/>
      <c r="F832" s="10"/>
      <c r="G832" s="10"/>
      <c r="H832" s="16"/>
      <c r="I832" s="16"/>
      <c r="J832" s="16"/>
      <c r="K832" s="16"/>
      <c r="L832" s="16"/>
      <c r="M832" s="10"/>
      <c r="N832" s="10"/>
    </row>
    <row r="833" spans="1:14" s="4" customFormat="1" ht="17.100000000000001" customHeight="1">
      <c r="A833" s="10"/>
      <c r="B833" s="10"/>
      <c r="C833" s="10"/>
      <c r="D833" s="10"/>
      <c r="E833" s="10"/>
      <c r="F833" s="10"/>
      <c r="G833" s="10"/>
      <c r="H833" s="16"/>
      <c r="I833" s="16"/>
      <c r="J833" s="16"/>
      <c r="K833" s="16"/>
      <c r="L833" s="16"/>
      <c r="M833" s="10"/>
      <c r="N833" s="10"/>
    </row>
    <row r="834" spans="1:14" s="4" customFormat="1" ht="17.100000000000001" customHeight="1">
      <c r="A834" s="10"/>
      <c r="B834" s="10"/>
      <c r="C834" s="10"/>
      <c r="D834" s="10"/>
      <c r="E834" s="10"/>
      <c r="F834" s="10"/>
      <c r="G834" s="10"/>
      <c r="H834" s="16"/>
      <c r="I834" s="16"/>
      <c r="J834" s="16"/>
      <c r="K834" s="16"/>
      <c r="L834" s="16"/>
      <c r="M834" s="10"/>
      <c r="N834" s="10"/>
    </row>
    <row r="835" spans="1:14" s="4" customFormat="1" ht="17.100000000000001" customHeight="1">
      <c r="A835" s="10"/>
      <c r="B835" s="10"/>
      <c r="C835" s="10"/>
      <c r="D835" s="10"/>
      <c r="E835" s="10"/>
      <c r="F835" s="10"/>
      <c r="G835" s="10"/>
      <c r="H835" s="16"/>
      <c r="I835" s="16"/>
      <c r="J835" s="16"/>
      <c r="K835" s="16"/>
      <c r="L835" s="16"/>
      <c r="M835" s="10"/>
      <c r="N835" s="10"/>
    </row>
    <row r="836" spans="1:14" s="4" customFormat="1" ht="17.100000000000001" customHeight="1">
      <c r="A836" s="10"/>
      <c r="B836" s="10"/>
      <c r="C836" s="10"/>
      <c r="D836" s="10"/>
      <c r="E836" s="10"/>
      <c r="F836" s="10"/>
      <c r="G836" s="10"/>
      <c r="H836" s="16"/>
      <c r="I836" s="16"/>
      <c r="J836" s="16"/>
      <c r="K836" s="16"/>
      <c r="L836" s="16"/>
      <c r="M836" s="10"/>
      <c r="N836" s="10"/>
    </row>
    <row r="837" spans="1:14" s="4" customFormat="1" ht="17.100000000000001" customHeight="1">
      <c r="A837" s="10"/>
      <c r="B837" s="10"/>
      <c r="C837" s="10"/>
      <c r="D837" s="10"/>
      <c r="E837" s="10"/>
      <c r="F837" s="10"/>
      <c r="G837" s="10"/>
      <c r="H837" s="16"/>
      <c r="I837" s="16"/>
      <c r="J837" s="16"/>
      <c r="K837" s="16"/>
      <c r="L837" s="16"/>
      <c r="M837" s="10"/>
      <c r="N837" s="10"/>
    </row>
    <row r="838" spans="1:14" s="4" customFormat="1" ht="17.100000000000001" customHeight="1">
      <c r="A838" s="10"/>
      <c r="B838" s="10"/>
      <c r="C838" s="10"/>
      <c r="D838" s="10"/>
      <c r="E838" s="10"/>
      <c r="F838" s="10"/>
      <c r="G838" s="10"/>
      <c r="H838" s="16"/>
      <c r="I838" s="16"/>
      <c r="J838" s="16"/>
      <c r="K838" s="16"/>
      <c r="L838" s="16"/>
      <c r="M838" s="10"/>
      <c r="N838" s="10"/>
    </row>
    <row r="839" spans="1:14" s="4" customFormat="1" ht="17.100000000000001" customHeight="1">
      <c r="A839" s="10"/>
      <c r="B839" s="10"/>
      <c r="C839" s="10"/>
      <c r="D839" s="10"/>
      <c r="E839" s="10"/>
      <c r="F839" s="10"/>
      <c r="G839" s="10"/>
      <c r="H839" s="16"/>
      <c r="I839" s="16"/>
      <c r="J839" s="16"/>
      <c r="K839" s="16"/>
      <c r="L839" s="16"/>
      <c r="M839" s="10"/>
      <c r="N839" s="10"/>
    </row>
    <row r="840" spans="1:14" s="4" customFormat="1" ht="17.100000000000001" customHeight="1">
      <c r="A840" s="10"/>
      <c r="B840" s="10"/>
      <c r="C840" s="10"/>
      <c r="D840" s="10"/>
      <c r="E840" s="10"/>
      <c r="F840" s="10"/>
      <c r="G840" s="10"/>
      <c r="H840" s="16"/>
      <c r="I840" s="16"/>
      <c r="J840" s="16"/>
      <c r="K840" s="16"/>
      <c r="L840" s="16"/>
      <c r="M840" s="10"/>
      <c r="N840" s="10"/>
    </row>
    <row r="841" spans="1:14" s="4" customFormat="1" ht="17.100000000000001" customHeight="1">
      <c r="A841" s="10"/>
      <c r="B841" s="10"/>
      <c r="C841" s="10"/>
      <c r="D841" s="10"/>
      <c r="E841" s="10"/>
      <c r="F841" s="10"/>
      <c r="G841" s="10"/>
      <c r="H841" s="16"/>
      <c r="I841" s="16"/>
      <c r="J841" s="16"/>
      <c r="K841" s="16"/>
      <c r="L841" s="16"/>
      <c r="M841" s="10"/>
      <c r="N841" s="10"/>
    </row>
    <row r="842" spans="1:14" s="4" customFormat="1" ht="17.100000000000001" customHeight="1">
      <c r="A842" s="10"/>
      <c r="B842" s="10"/>
      <c r="C842" s="10"/>
      <c r="D842" s="10"/>
      <c r="E842" s="10"/>
      <c r="F842" s="10"/>
      <c r="G842" s="10"/>
      <c r="H842" s="16"/>
      <c r="I842" s="16"/>
      <c r="J842" s="16"/>
      <c r="K842" s="16"/>
      <c r="L842" s="16"/>
      <c r="M842" s="10"/>
      <c r="N842" s="10"/>
    </row>
    <row r="843" spans="1:14" s="4" customFormat="1" ht="17.100000000000001" customHeight="1">
      <c r="A843" s="10"/>
      <c r="B843" s="10"/>
      <c r="C843" s="10"/>
      <c r="D843" s="10"/>
      <c r="E843" s="10"/>
      <c r="F843" s="10"/>
      <c r="G843" s="10"/>
      <c r="H843" s="16"/>
      <c r="I843" s="16"/>
      <c r="J843" s="16"/>
      <c r="K843" s="16"/>
      <c r="L843" s="16"/>
      <c r="M843" s="10"/>
      <c r="N843" s="10"/>
    </row>
    <row r="844" spans="1:14" s="4" customFormat="1" ht="17.100000000000001" customHeight="1">
      <c r="A844" s="10"/>
      <c r="B844" s="10"/>
      <c r="C844" s="10"/>
      <c r="D844" s="10"/>
      <c r="E844" s="10"/>
      <c r="F844" s="10"/>
      <c r="G844" s="10"/>
      <c r="H844" s="16"/>
      <c r="I844" s="16"/>
      <c r="J844" s="16"/>
      <c r="K844" s="16"/>
      <c r="L844" s="16"/>
      <c r="M844" s="10"/>
      <c r="N844" s="10"/>
    </row>
    <row r="845" spans="1:14" s="4" customFormat="1" ht="17.100000000000001" customHeight="1">
      <c r="A845" s="10"/>
      <c r="B845" s="10"/>
      <c r="C845" s="10"/>
      <c r="D845" s="10"/>
      <c r="E845" s="10"/>
      <c r="F845" s="10"/>
      <c r="G845" s="10"/>
      <c r="H845" s="16"/>
      <c r="I845" s="16"/>
      <c r="J845" s="16"/>
      <c r="K845" s="16"/>
      <c r="L845" s="16"/>
      <c r="M845" s="10"/>
      <c r="N845" s="10"/>
    </row>
    <row r="846" spans="1:14" s="4" customFormat="1" ht="17.100000000000001" customHeight="1">
      <c r="A846" s="10"/>
      <c r="B846" s="10"/>
      <c r="C846" s="10"/>
      <c r="D846" s="10"/>
      <c r="E846" s="10"/>
      <c r="F846" s="10"/>
      <c r="G846" s="10"/>
      <c r="H846" s="16"/>
      <c r="I846" s="16"/>
      <c r="J846" s="16"/>
      <c r="K846" s="16"/>
      <c r="L846" s="16"/>
      <c r="M846" s="10"/>
      <c r="N846" s="10"/>
    </row>
    <row r="847" spans="1:14" s="4" customFormat="1" ht="17.100000000000001" customHeight="1">
      <c r="A847" s="10"/>
      <c r="B847" s="10"/>
      <c r="C847" s="10"/>
      <c r="D847" s="10"/>
      <c r="E847" s="10"/>
      <c r="F847" s="10"/>
      <c r="G847" s="10"/>
      <c r="H847" s="16"/>
      <c r="I847" s="16"/>
      <c r="J847" s="16"/>
      <c r="K847" s="16"/>
      <c r="L847" s="16"/>
      <c r="M847" s="10"/>
      <c r="N847" s="10"/>
    </row>
    <row r="848" spans="1:14" s="4" customFormat="1" ht="17.100000000000001" customHeight="1">
      <c r="A848" s="10"/>
      <c r="B848" s="10"/>
      <c r="C848" s="10"/>
      <c r="D848" s="10"/>
      <c r="E848" s="10"/>
      <c r="F848" s="10"/>
      <c r="G848" s="10"/>
      <c r="H848" s="16"/>
      <c r="I848" s="16"/>
      <c r="J848" s="16"/>
      <c r="K848" s="16"/>
      <c r="L848" s="16"/>
      <c r="M848" s="10"/>
      <c r="N848" s="10"/>
    </row>
    <row r="849" spans="1:14" s="4" customFormat="1" ht="17.100000000000001" customHeight="1">
      <c r="A849" s="10"/>
      <c r="B849" s="10"/>
      <c r="C849" s="10"/>
      <c r="D849" s="10"/>
      <c r="E849" s="10"/>
      <c r="F849" s="10"/>
      <c r="G849" s="10"/>
      <c r="H849" s="16"/>
      <c r="I849" s="16"/>
      <c r="J849" s="16"/>
      <c r="K849" s="16"/>
      <c r="L849" s="16"/>
      <c r="M849" s="10"/>
      <c r="N849" s="10"/>
    </row>
    <row r="850" spans="1:14" s="4" customFormat="1" ht="17.100000000000001" customHeight="1">
      <c r="A850" s="10"/>
      <c r="B850" s="10"/>
      <c r="C850" s="10"/>
      <c r="D850" s="10"/>
      <c r="E850" s="10"/>
      <c r="F850" s="10"/>
      <c r="G850" s="10"/>
      <c r="H850" s="16"/>
      <c r="I850" s="16"/>
      <c r="J850" s="16"/>
      <c r="K850" s="16"/>
      <c r="L850" s="16"/>
      <c r="M850" s="10"/>
      <c r="N850" s="10"/>
    </row>
    <row r="851" spans="1:14" s="4" customFormat="1" ht="17.100000000000001" customHeight="1">
      <c r="A851" s="10"/>
      <c r="B851" s="10"/>
      <c r="C851" s="10"/>
      <c r="D851" s="10"/>
      <c r="E851" s="10"/>
      <c r="F851" s="10"/>
      <c r="G851" s="10"/>
      <c r="H851" s="16"/>
      <c r="I851" s="16"/>
      <c r="J851" s="16"/>
      <c r="K851" s="16"/>
      <c r="L851" s="16"/>
      <c r="M851" s="10"/>
      <c r="N851" s="10"/>
    </row>
    <row r="852" spans="1:14" s="4" customFormat="1" ht="17.100000000000001" customHeight="1">
      <c r="A852" s="10"/>
      <c r="B852" s="10"/>
      <c r="C852" s="10"/>
      <c r="D852" s="10"/>
      <c r="E852" s="10"/>
      <c r="F852" s="10"/>
      <c r="G852" s="10"/>
      <c r="H852" s="16"/>
      <c r="I852" s="16"/>
      <c r="J852" s="16"/>
      <c r="K852" s="16"/>
      <c r="L852" s="16"/>
      <c r="M852" s="10"/>
      <c r="N852" s="10"/>
    </row>
    <row r="853" spans="1:14" s="4" customFormat="1" ht="17.100000000000001" customHeight="1">
      <c r="A853" s="10"/>
      <c r="B853" s="10"/>
      <c r="C853" s="10"/>
      <c r="D853" s="10"/>
      <c r="E853" s="10"/>
      <c r="F853" s="10"/>
      <c r="G853" s="10"/>
      <c r="H853" s="16"/>
      <c r="I853" s="16"/>
      <c r="J853" s="16"/>
      <c r="K853" s="16"/>
      <c r="L853" s="16"/>
      <c r="M853" s="10"/>
      <c r="N853" s="10"/>
    </row>
    <row r="854" spans="1:14" s="4" customFormat="1" ht="17.100000000000001" customHeight="1">
      <c r="A854" s="10"/>
      <c r="B854" s="10"/>
      <c r="C854" s="10"/>
      <c r="D854" s="10"/>
      <c r="E854" s="10"/>
      <c r="F854" s="10"/>
      <c r="G854" s="10"/>
      <c r="H854" s="16"/>
      <c r="I854" s="16"/>
      <c r="J854" s="16"/>
      <c r="K854" s="16"/>
      <c r="L854" s="16"/>
      <c r="M854" s="10"/>
      <c r="N854" s="10"/>
    </row>
    <row r="855" spans="1:14" s="4" customFormat="1" ht="17.100000000000001" customHeight="1">
      <c r="A855" s="10"/>
      <c r="B855" s="10"/>
      <c r="C855" s="10"/>
      <c r="D855" s="10"/>
      <c r="E855" s="10"/>
      <c r="F855" s="10"/>
      <c r="G855" s="10"/>
      <c r="H855" s="16"/>
      <c r="I855" s="16"/>
      <c r="J855" s="16"/>
      <c r="K855" s="16"/>
      <c r="L855" s="16"/>
      <c r="M855" s="10"/>
      <c r="N855" s="10"/>
    </row>
    <row r="856" spans="1:14" s="4" customFormat="1" ht="17.100000000000001" customHeight="1">
      <c r="A856" s="10"/>
      <c r="B856" s="10"/>
      <c r="C856" s="10"/>
      <c r="D856" s="10"/>
      <c r="E856" s="10"/>
      <c r="F856" s="10"/>
      <c r="G856" s="10"/>
      <c r="H856" s="16"/>
      <c r="I856" s="16"/>
      <c r="J856" s="16"/>
      <c r="K856" s="16"/>
      <c r="L856" s="16"/>
      <c r="M856" s="10"/>
      <c r="N856" s="10"/>
    </row>
    <row r="857" spans="1:14" s="4" customFormat="1" ht="17.100000000000001" customHeight="1">
      <c r="A857" s="10"/>
      <c r="B857" s="10"/>
      <c r="C857" s="10"/>
      <c r="D857" s="10"/>
      <c r="E857" s="10"/>
      <c r="F857" s="10"/>
      <c r="G857" s="10"/>
      <c r="H857" s="16"/>
      <c r="I857" s="16"/>
      <c r="J857" s="16"/>
      <c r="K857" s="16"/>
      <c r="L857" s="16"/>
      <c r="M857" s="10"/>
      <c r="N857" s="10"/>
    </row>
    <row r="858" spans="1:14" s="4" customFormat="1" ht="17.100000000000001" customHeight="1">
      <c r="A858" s="10"/>
      <c r="B858" s="10"/>
      <c r="C858" s="10"/>
      <c r="D858" s="10"/>
      <c r="E858" s="10"/>
      <c r="F858" s="10"/>
      <c r="G858" s="10"/>
      <c r="H858" s="16"/>
      <c r="I858" s="16"/>
      <c r="J858" s="16"/>
      <c r="K858" s="16"/>
      <c r="L858" s="16"/>
      <c r="M858" s="10"/>
      <c r="N858" s="10"/>
    </row>
    <row r="859" spans="1:14" s="4" customFormat="1" ht="17.100000000000001" customHeight="1">
      <c r="A859" s="10"/>
      <c r="B859" s="10"/>
      <c r="C859" s="10"/>
      <c r="D859" s="10"/>
      <c r="E859" s="10"/>
      <c r="F859" s="10"/>
      <c r="G859" s="10"/>
      <c r="H859" s="16"/>
      <c r="I859" s="16"/>
      <c r="J859" s="16"/>
      <c r="K859" s="16"/>
      <c r="L859" s="16"/>
      <c r="M859" s="10"/>
      <c r="N859" s="10"/>
    </row>
    <row r="860" spans="1:14" s="4" customFormat="1" ht="17.100000000000001" customHeight="1">
      <c r="A860" s="10"/>
      <c r="B860" s="10"/>
      <c r="C860" s="10"/>
      <c r="D860" s="10"/>
      <c r="E860" s="10"/>
      <c r="F860" s="10"/>
      <c r="G860" s="10"/>
      <c r="H860" s="16"/>
      <c r="I860" s="16"/>
      <c r="J860" s="16"/>
      <c r="K860" s="16"/>
      <c r="L860" s="16"/>
      <c r="M860" s="10"/>
      <c r="N860" s="10"/>
    </row>
    <row r="861" spans="1:14" s="4" customFormat="1" ht="17.100000000000001" customHeight="1">
      <c r="A861" s="10"/>
      <c r="B861" s="10"/>
      <c r="C861" s="10"/>
      <c r="D861" s="10"/>
      <c r="E861" s="10"/>
      <c r="F861" s="10"/>
      <c r="G861" s="10"/>
      <c r="H861" s="16"/>
      <c r="I861" s="16"/>
      <c r="J861" s="16"/>
      <c r="K861" s="16"/>
      <c r="L861" s="16"/>
      <c r="M861" s="10"/>
      <c r="N861" s="10"/>
    </row>
    <row r="862" spans="1:14" s="4" customFormat="1" ht="17.100000000000001" customHeight="1">
      <c r="A862" s="10"/>
      <c r="B862" s="10"/>
      <c r="C862" s="10"/>
      <c r="D862" s="10"/>
      <c r="E862" s="10"/>
      <c r="F862" s="10"/>
      <c r="G862" s="10"/>
      <c r="H862" s="16"/>
      <c r="I862" s="16"/>
      <c r="J862" s="16"/>
      <c r="K862" s="16"/>
      <c r="L862" s="16"/>
      <c r="M862" s="10"/>
      <c r="N862" s="10"/>
    </row>
    <row r="863" spans="1:14" s="4" customFormat="1" ht="17.100000000000001" customHeight="1">
      <c r="A863" s="10"/>
      <c r="B863" s="10"/>
      <c r="C863" s="10"/>
      <c r="D863" s="10"/>
      <c r="E863" s="10"/>
      <c r="F863" s="10"/>
      <c r="G863" s="10"/>
      <c r="H863" s="16"/>
      <c r="I863" s="16"/>
      <c r="J863" s="16"/>
      <c r="K863" s="16"/>
      <c r="L863" s="16"/>
      <c r="M863" s="10"/>
      <c r="N863" s="10"/>
    </row>
    <row r="864" spans="1:14" s="4" customFormat="1" ht="17.100000000000001" customHeight="1">
      <c r="A864" s="10"/>
      <c r="B864" s="10"/>
      <c r="C864" s="10"/>
      <c r="D864" s="10"/>
      <c r="E864" s="10"/>
      <c r="F864" s="10"/>
      <c r="G864" s="10"/>
      <c r="H864" s="16"/>
      <c r="I864" s="16"/>
      <c r="J864" s="16"/>
      <c r="K864" s="16"/>
      <c r="L864" s="16"/>
      <c r="M864" s="10"/>
      <c r="N864" s="10"/>
    </row>
    <row r="865" spans="1:14" s="4" customFormat="1" ht="17.100000000000001" customHeight="1">
      <c r="A865" s="10"/>
      <c r="B865" s="10"/>
      <c r="C865" s="10"/>
      <c r="D865" s="10"/>
      <c r="E865" s="10"/>
      <c r="F865" s="10"/>
      <c r="G865" s="10"/>
      <c r="H865" s="16"/>
      <c r="I865" s="16"/>
      <c r="J865" s="16"/>
      <c r="K865" s="16"/>
      <c r="L865" s="16"/>
      <c r="M865" s="10"/>
      <c r="N865" s="10"/>
    </row>
    <row r="866" spans="1:14" s="4" customFormat="1" ht="17.100000000000001" customHeight="1">
      <c r="A866" s="10"/>
      <c r="B866" s="10"/>
      <c r="C866" s="10"/>
      <c r="D866" s="10"/>
      <c r="E866" s="10"/>
      <c r="F866" s="10"/>
      <c r="G866" s="10"/>
      <c r="H866" s="16"/>
      <c r="I866" s="16"/>
      <c r="J866" s="16"/>
      <c r="K866" s="16"/>
      <c r="L866" s="16"/>
      <c r="M866" s="10"/>
      <c r="N866" s="10"/>
    </row>
    <row r="867" spans="1:14" s="4" customFormat="1" ht="17.100000000000001" customHeight="1">
      <c r="A867" s="10"/>
      <c r="B867" s="10"/>
      <c r="C867" s="10"/>
      <c r="D867" s="10"/>
      <c r="E867" s="10"/>
      <c r="F867" s="10"/>
      <c r="G867" s="10"/>
      <c r="H867" s="16"/>
      <c r="I867" s="16"/>
      <c r="J867" s="16"/>
      <c r="K867" s="16"/>
      <c r="L867" s="16"/>
      <c r="M867" s="10"/>
      <c r="N867" s="10"/>
    </row>
    <row r="868" spans="1:14" s="4" customFormat="1" ht="17.100000000000001" customHeight="1">
      <c r="A868" s="10"/>
      <c r="B868" s="10"/>
      <c r="C868" s="10"/>
      <c r="D868" s="10"/>
      <c r="E868" s="10"/>
      <c r="F868" s="10"/>
      <c r="G868" s="10"/>
      <c r="H868" s="16"/>
      <c r="I868" s="16"/>
      <c r="J868" s="16"/>
      <c r="K868" s="16"/>
      <c r="L868" s="16"/>
      <c r="M868" s="10"/>
      <c r="N868" s="10"/>
    </row>
    <row r="869" spans="1:14" s="4" customFormat="1" ht="17.100000000000001" customHeight="1">
      <c r="A869" s="10"/>
      <c r="B869" s="10"/>
      <c r="C869" s="10"/>
      <c r="D869" s="10"/>
      <c r="E869" s="10"/>
      <c r="F869" s="10"/>
      <c r="G869" s="10"/>
      <c r="H869" s="16"/>
      <c r="I869" s="16"/>
      <c r="J869" s="16"/>
      <c r="K869" s="16"/>
      <c r="L869" s="16"/>
      <c r="M869" s="10"/>
      <c r="N869" s="10"/>
    </row>
    <row r="870" spans="1:14" s="4" customFormat="1" ht="17.100000000000001" customHeight="1">
      <c r="A870" s="10"/>
      <c r="B870" s="10"/>
      <c r="C870" s="10"/>
      <c r="D870" s="10"/>
      <c r="E870" s="10"/>
      <c r="F870" s="10"/>
      <c r="G870" s="10"/>
      <c r="H870" s="16"/>
      <c r="I870" s="16"/>
      <c r="J870" s="16"/>
      <c r="K870" s="16"/>
      <c r="L870" s="16"/>
      <c r="M870" s="10"/>
      <c r="N870" s="10"/>
    </row>
    <row r="871" spans="1:14" s="4" customFormat="1" ht="17.100000000000001" customHeight="1">
      <c r="A871" s="10"/>
      <c r="B871" s="10"/>
      <c r="C871" s="10"/>
      <c r="D871" s="10"/>
      <c r="E871" s="10"/>
      <c r="F871" s="10"/>
      <c r="G871" s="10"/>
      <c r="H871" s="16"/>
      <c r="I871" s="16"/>
      <c r="J871" s="16"/>
      <c r="K871" s="16"/>
      <c r="L871" s="16"/>
      <c r="M871" s="10"/>
      <c r="N871" s="10"/>
    </row>
    <row r="872" spans="1:14" s="4" customFormat="1" ht="17.100000000000001" customHeight="1">
      <c r="A872" s="10"/>
      <c r="B872" s="10"/>
      <c r="C872" s="10"/>
      <c r="D872" s="10"/>
      <c r="E872" s="10"/>
      <c r="F872" s="10"/>
      <c r="G872" s="10"/>
      <c r="H872" s="16"/>
      <c r="I872" s="16"/>
      <c r="J872" s="16"/>
      <c r="K872" s="16"/>
      <c r="L872" s="16"/>
      <c r="M872" s="10"/>
      <c r="N872" s="10"/>
    </row>
    <row r="873" spans="1:14" s="4" customFormat="1" ht="17.100000000000001" customHeight="1">
      <c r="A873" s="10"/>
      <c r="B873" s="10"/>
      <c r="C873" s="10"/>
      <c r="D873" s="10"/>
      <c r="E873" s="10"/>
      <c r="F873" s="10"/>
      <c r="G873" s="10"/>
      <c r="H873" s="16"/>
      <c r="I873" s="16"/>
      <c r="J873" s="16"/>
      <c r="K873" s="16"/>
      <c r="L873" s="16"/>
      <c r="M873" s="10"/>
      <c r="N873" s="10"/>
    </row>
    <row r="874" spans="1:14" s="4" customFormat="1" ht="17.100000000000001" customHeight="1">
      <c r="A874" s="10"/>
      <c r="B874" s="10"/>
      <c r="C874" s="10"/>
      <c r="D874" s="10"/>
      <c r="E874" s="10"/>
      <c r="F874" s="10"/>
      <c r="G874" s="10"/>
      <c r="H874" s="16"/>
      <c r="I874" s="16"/>
      <c r="J874" s="16"/>
      <c r="K874" s="16"/>
      <c r="L874" s="16"/>
      <c r="M874" s="10"/>
      <c r="N874" s="10"/>
    </row>
    <row r="875" spans="1:14" s="4" customFormat="1" ht="17.100000000000001" customHeight="1">
      <c r="A875" s="10"/>
      <c r="B875" s="10"/>
      <c r="C875" s="10"/>
      <c r="D875" s="10"/>
      <c r="E875" s="10"/>
      <c r="F875" s="10"/>
      <c r="G875" s="10"/>
      <c r="H875" s="16"/>
      <c r="I875" s="16"/>
      <c r="J875" s="16"/>
      <c r="K875" s="16"/>
      <c r="L875" s="16"/>
      <c r="M875" s="10"/>
      <c r="N875" s="10"/>
    </row>
    <row r="876" spans="1:14" s="4" customFormat="1" ht="17.100000000000001" customHeight="1">
      <c r="A876" s="10"/>
      <c r="B876" s="10"/>
      <c r="C876" s="10"/>
      <c r="D876" s="10"/>
      <c r="E876" s="10"/>
      <c r="F876" s="10"/>
      <c r="G876" s="10"/>
      <c r="H876" s="16"/>
      <c r="I876" s="16"/>
      <c r="J876" s="16"/>
      <c r="K876" s="16"/>
      <c r="L876" s="16"/>
      <c r="M876" s="10"/>
      <c r="N876" s="10"/>
    </row>
    <row r="877" spans="1:14" s="4" customFormat="1" ht="17.100000000000001" customHeight="1">
      <c r="A877" s="10"/>
      <c r="B877" s="10"/>
      <c r="C877" s="10"/>
      <c r="D877" s="10"/>
      <c r="E877" s="10"/>
      <c r="F877" s="10"/>
      <c r="G877" s="10"/>
      <c r="H877" s="16"/>
      <c r="I877" s="16"/>
      <c r="J877" s="16"/>
      <c r="K877" s="16"/>
      <c r="L877" s="16"/>
      <c r="M877" s="10"/>
      <c r="N877" s="10"/>
    </row>
    <row r="878" spans="1:14" s="4" customFormat="1" ht="17.100000000000001" customHeight="1">
      <c r="A878" s="10"/>
      <c r="B878" s="10"/>
      <c r="C878" s="10"/>
      <c r="D878" s="10"/>
      <c r="E878" s="10"/>
      <c r="F878" s="10"/>
      <c r="G878" s="10"/>
      <c r="H878" s="16"/>
      <c r="I878" s="16"/>
      <c r="J878" s="16"/>
      <c r="K878" s="16"/>
      <c r="L878" s="16"/>
      <c r="M878" s="10"/>
      <c r="N878" s="10"/>
    </row>
    <row r="879" spans="1:14" s="4" customFormat="1" ht="17.100000000000001" customHeight="1">
      <c r="A879" s="10"/>
      <c r="B879" s="10"/>
      <c r="C879" s="10"/>
      <c r="D879" s="10"/>
      <c r="E879" s="10"/>
      <c r="F879" s="10"/>
      <c r="G879" s="10"/>
      <c r="H879" s="16"/>
      <c r="I879" s="16"/>
      <c r="J879" s="16"/>
      <c r="K879" s="16"/>
      <c r="L879" s="16"/>
      <c r="M879" s="10"/>
      <c r="N879" s="10"/>
    </row>
    <row r="880" spans="1:14" s="4" customFormat="1" ht="17.100000000000001" customHeight="1">
      <c r="A880" s="10"/>
      <c r="B880" s="10"/>
      <c r="C880" s="10"/>
      <c r="D880" s="10"/>
      <c r="E880" s="10"/>
      <c r="F880" s="10"/>
      <c r="G880" s="10"/>
      <c r="H880" s="16"/>
      <c r="I880" s="16"/>
      <c r="J880" s="16"/>
      <c r="K880" s="16"/>
      <c r="L880" s="16"/>
      <c r="M880" s="10"/>
      <c r="N880" s="10"/>
    </row>
    <row r="881" spans="1:14" s="4" customFormat="1" ht="17.100000000000001" customHeight="1">
      <c r="A881" s="10"/>
      <c r="B881" s="10"/>
      <c r="C881" s="10"/>
      <c r="D881" s="10"/>
      <c r="E881" s="10"/>
      <c r="F881" s="10"/>
      <c r="G881" s="10"/>
      <c r="H881" s="16"/>
      <c r="I881" s="16"/>
      <c r="J881" s="16"/>
      <c r="K881" s="16"/>
      <c r="L881" s="16"/>
      <c r="M881" s="10"/>
      <c r="N881" s="10"/>
    </row>
    <row r="882" spans="1:14" s="4" customFormat="1" ht="17.100000000000001" customHeight="1">
      <c r="A882" s="10"/>
      <c r="B882" s="10"/>
      <c r="C882" s="10"/>
      <c r="D882" s="10"/>
      <c r="E882" s="10"/>
      <c r="F882" s="10"/>
      <c r="G882" s="10"/>
      <c r="H882" s="16"/>
      <c r="I882" s="16"/>
      <c r="J882" s="16"/>
      <c r="K882" s="16"/>
      <c r="L882" s="16"/>
      <c r="M882" s="10"/>
      <c r="N882" s="10"/>
    </row>
    <row r="883" spans="1:14" s="4" customFormat="1" ht="17.100000000000001" customHeight="1">
      <c r="A883" s="10"/>
      <c r="B883" s="10"/>
      <c r="C883" s="10"/>
      <c r="D883" s="10"/>
      <c r="E883" s="10"/>
      <c r="F883" s="10"/>
      <c r="G883" s="10"/>
      <c r="H883" s="16"/>
      <c r="I883" s="16"/>
      <c r="J883" s="16"/>
      <c r="K883" s="16"/>
      <c r="L883" s="16"/>
      <c r="M883" s="10"/>
      <c r="N883" s="10"/>
    </row>
    <row r="884" spans="1:14" s="4" customFormat="1" ht="17.100000000000001" customHeight="1">
      <c r="A884" s="10"/>
      <c r="B884" s="10"/>
      <c r="C884" s="10"/>
      <c r="D884" s="10"/>
      <c r="E884" s="10"/>
      <c r="F884" s="10"/>
      <c r="G884" s="10"/>
      <c r="H884" s="16"/>
      <c r="I884" s="16"/>
      <c r="J884" s="16"/>
      <c r="K884" s="16"/>
      <c r="L884" s="16"/>
      <c r="M884" s="10"/>
      <c r="N884" s="10"/>
    </row>
    <row r="885" spans="1:14" s="4" customFormat="1" ht="17.100000000000001" customHeight="1">
      <c r="A885" s="10"/>
      <c r="B885" s="10"/>
      <c r="C885" s="10"/>
      <c r="D885" s="10"/>
      <c r="E885" s="10"/>
      <c r="F885" s="10"/>
      <c r="G885" s="10"/>
      <c r="H885" s="16"/>
      <c r="I885" s="16"/>
      <c r="J885" s="16"/>
      <c r="K885" s="16"/>
      <c r="L885" s="16"/>
      <c r="M885" s="10"/>
      <c r="N885" s="10"/>
    </row>
    <row r="886" spans="1:14" s="4" customFormat="1" ht="17.100000000000001" customHeight="1">
      <c r="A886" s="10"/>
      <c r="B886" s="10"/>
      <c r="C886" s="10"/>
      <c r="D886" s="10"/>
      <c r="E886" s="10"/>
      <c r="F886" s="10"/>
      <c r="G886" s="10"/>
      <c r="H886" s="16"/>
      <c r="I886" s="16"/>
      <c r="J886" s="16"/>
      <c r="K886" s="16"/>
      <c r="L886" s="16"/>
      <c r="M886" s="10"/>
      <c r="N886" s="10"/>
    </row>
    <row r="887" spans="1:14" s="4" customFormat="1" ht="17.100000000000001" customHeight="1">
      <c r="A887" s="10"/>
      <c r="B887" s="10"/>
      <c r="C887" s="10"/>
      <c r="D887" s="10"/>
      <c r="E887" s="10"/>
      <c r="F887" s="10"/>
      <c r="G887" s="10"/>
      <c r="H887" s="16"/>
      <c r="I887" s="16"/>
      <c r="J887" s="16"/>
      <c r="K887" s="16"/>
      <c r="L887" s="16"/>
      <c r="M887" s="10"/>
      <c r="N887" s="10"/>
    </row>
    <row r="888" spans="1:14" s="4" customFormat="1" ht="17.100000000000001" customHeight="1">
      <c r="A888" s="10"/>
      <c r="B888" s="10"/>
      <c r="C888" s="10"/>
      <c r="D888" s="10"/>
      <c r="E888" s="10"/>
      <c r="F888" s="10"/>
      <c r="G888" s="10"/>
      <c r="H888" s="16"/>
      <c r="I888" s="16"/>
      <c r="J888" s="16"/>
      <c r="K888" s="16"/>
      <c r="L888" s="16"/>
      <c r="M888" s="10"/>
      <c r="N888" s="10"/>
    </row>
    <row r="889" spans="1:14" s="4" customFormat="1" ht="17.100000000000001" customHeight="1">
      <c r="A889" s="10"/>
      <c r="B889" s="10"/>
      <c r="C889" s="10"/>
      <c r="D889" s="10"/>
      <c r="E889" s="10"/>
      <c r="F889" s="10"/>
      <c r="G889" s="10"/>
      <c r="H889" s="16"/>
      <c r="I889" s="16"/>
      <c r="J889" s="16"/>
      <c r="K889" s="16"/>
      <c r="L889" s="16"/>
      <c r="M889" s="10"/>
      <c r="N889" s="10"/>
    </row>
    <row r="890" spans="1:14" s="4" customFormat="1" ht="17.100000000000001" customHeight="1">
      <c r="A890" s="10"/>
      <c r="B890" s="10"/>
      <c r="C890" s="10"/>
      <c r="D890" s="10"/>
      <c r="E890" s="10"/>
      <c r="F890" s="10"/>
      <c r="G890" s="10"/>
      <c r="H890" s="16"/>
      <c r="I890" s="16"/>
      <c r="J890" s="16"/>
      <c r="K890" s="16"/>
      <c r="L890" s="16"/>
      <c r="M890" s="10"/>
      <c r="N890" s="10"/>
    </row>
    <row r="891" spans="1:14" s="4" customFormat="1" ht="17.100000000000001" customHeight="1">
      <c r="A891" s="10"/>
      <c r="B891" s="10"/>
      <c r="C891" s="10"/>
      <c r="D891" s="10"/>
      <c r="E891" s="10"/>
      <c r="F891" s="10"/>
      <c r="G891" s="10"/>
      <c r="H891" s="16"/>
      <c r="I891" s="16"/>
      <c r="J891" s="16"/>
      <c r="K891" s="16"/>
      <c r="L891" s="16"/>
      <c r="M891" s="10"/>
      <c r="N891" s="10"/>
    </row>
    <row r="892" spans="1:14" s="4" customFormat="1" ht="17.100000000000001" customHeight="1">
      <c r="A892" s="10"/>
      <c r="B892" s="10"/>
      <c r="C892" s="10"/>
      <c r="D892" s="10"/>
      <c r="E892" s="10"/>
      <c r="F892" s="10"/>
      <c r="G892" s="10"/>
      <c r="H892" s="16"/>
      <c r="I892" s="16"/>
      <c r="J892" s="16"/>
      <c r="K892" s="16"/>
      <c r="L892" s="16"/>
      <c r="M892" s="10"/>
      <c r="N892" s="10"/>
    </row>
    <row r="893" spans="1:14" s="4" customFormat="1" ht="17.100000000000001" customHeight="1">
      <c r="A893" s="10"/>
      <c r="B893" s="10"/>
      <c r="C893" s="10"/>
      <c r="D893" s="10"/>
      <c r="E893" s="10"/>
      <c r="F893" s="10"/>
      <c r="G893" s="10"/>
      <c r="H893" s="16"/>
      <c r="I893" s="16"/>
      <c r="J893" s="16"/>
      <c r="K893" s="16"/>
      <c r="L893" s="16"/>
      <c r="M893" s="10"/>
      <c r="N893" s="10"/>
    </row>
    <row r="894" spans="1:14" s="4" customFormat="1" ht="17.100000000000001" customHeight="1">
      <c r="A894" s="10"/>
      <c r="B894" s="10"/>
      <c r="C894" s="10"/>
      <c r="D894" s="10"/>
      <c r="E894" s="10"/>
      <c r="F894" s="10"/>
      <c r="G894" s="10"/>
      <c r="H894" s="16"/>
      <c r="I894" s="16"/>
      <c r="J894" s="16"/>
      <c r="K894" s="16"/>
      <c r="L894" s="16"/>
      <c r="M894" s="10"/>
      <c r="N894" s="10"/>
    </row>
    <row r="895" spans="1:14" s="4" customFormat="1" ht="17.100000000000001" customHeight="1">
      <c r="A895" s="10"/>
      <c r="B895" s="10"/>
      <c r="C895" s="10"/>
      <c r="D895" s="10"/>
      <c r="E895" s="10"/>
      <c r="F895" s="10"/>
      <c r="G895" s="10"/>
      <c r="H895" s="16"/>
      <c r="I895" s="16"/>
      <c r="J895" s="16"/>
      <c r="K895" s="16"/>
      <c r="L895" s="16"/>
      <c r="M895" s="10"/>
      <c r="N895" s="10"/>
    </row>
    <row r="896" spans="1:14" s="4" customFormat="1" ht="17.100000000000001" customHeight="1">
      <c r="A896" s="10"/>
      <c r="B896" s="10"/>
      <c r="C896" s="10"/>
      <c r="D896" s="10"/>
      <c r="E896" s="10"/>
      <c r="F896" s="10"/>
      <c r="G896" s="10"/>
      <c r="H896" s="16"/>
      <c r="I896" s="16"/>
      <c r="J896" s="16"/>
      <c r="K896" s="16"/>
      <c r="L896" s="16"/>
      <c r="M896" s="10"/>
      <c r="N896" s="10"/>
    </row>
    <row r="897" spans="1:14" s="4" customFormat="1" ht="17.100000000000001" customHeight="1">
      <c r="A897" s="10"/>
      <c r="B897" s="10"/>
      <c r="C897" s="10"/>
      <c r="D897" s="10"/>
      <c r="E897" s="10"/>
      <c r="F897" s="10"/>
      <c r="G897" s="10"/>
      <c r="H897" s="16"/>
      <c r="I897" s="16"/>
      <c r="J897" s="16"/>
      <c r="K897" s="16"/>
      <c r="L897" s="16"/>
      <c r="M897" s="10"/>
      <c r="N897" s="10"/>
    </row>
    <row r="898" spans="1:14" s="4" customFormat="1" ht="17.100000000000001" customHeight="1">
      <c r="A898" s="10"/>
      <c r="B898" s="10"/>
      <c r="C898" s="10"/>
      <c r="D898" s="10"/>
      <c r="E898" s="10"/>
      <c r="F898" s="10"/>
      <c r="G898" s="10"/>
      <c r="H898" s="16"/>
      <c r="I898" s="16"/>
      <c r="J898" s="16"/>
      <c r="K898" s="16"/>
      <c r="L898" s="16"/>
      <c r="M898" s="10"/>
      <c r="N898" s="10"/>
    </row>
    <row r="899" spans="1:14" s="4" customFormat="1" ht="17.100000000000001" customHeight="1">
      <c r="A899" s="10"/>
      <c r="B899" s="10"/>
      <c r="C899" s="10"/>
      <c r="D899" s="10"/>
      <c r="E899" s="10"/>
      <c r="F899" s="10"/>
      <c r="G899" s="10"/>
      <c r="H899" s="16"/>
      <c r="I899" s="16"/>
      <c r="J899" s="16"/>
      <c r="K899" s="16"/>
      <c r="L899" s="16"/>
      <c r="M899" s="10"/>
      <c r="N899" s="10"/>
    </row>
    <row r="900" spans="1:14" s="4" customFormat="1" ht="17.100000000000001" customHeight="1">
      <c r="A900" s="10"/>
      <c r="B900" s="10"/>
      <c r="C900" s="10"/>
      <c r="D900" s="10"/>
      <c r="E900" s="10"/>
      <c r="F900" s="10"/>
      <c r="G900" s="10"/>
      <c r="H900" s="16"/>
      <c r="I900" s="16"/>
      <c r="J900" s="16"/>
      <c r="K900" s="16"/>
      <c r="L900" s="16"/>
      <c r="M900" s="10"/>
      <c r="N900" s="10"/>
    </row>
    <row r="901" spans="1:14" s="4" customFormat="1" ht="17.100000000000001" customHeight="1">
      <c r="A901" s="10"/>
      <c r="B901" s="10"/>
      <c r="C901" s="10"/>
      <c r="D901" s="10"/>
      <c r="E901" s="10"/>
      <c r="F901" s="10"/>
      <c r="G901" s="10"/>
      <c r="H901" s="16"/>
      <c r="I901" s="16"/>
      <c r="J901" s="16"/>
      <c r="K901" s="16"/>
      <c r="L901" s="16"/>
      <c r="M901" s="10"/>
      <c r="N901" s="10"/>
    </row>
    <row r="902" spans="1:14" s="4" customFormat="1" ht="17.100000000000001" customHeight="1">
      <c r="A902" s="10"/>
      <c r="B902" s="10"/>
      <c r="C902" s="10"/>
      <c r="D902" s="10"/>
      <c r="E902" s="10"/>
      <c r="F902" s="10"/>
      <c r="G902" s="10"/>
      <c r="H902" s="16"/>
      <c r="I902" s="16"/>
      <c r="J902" s="16"/>
      <c r="K902" s="16"/>
      <c r="L902" s="16"/>
      <c r="M902" s="10"/>
      <c r="N902" s="10"/>
    </row>
    <row r="903" spans="1:14" s="4" customFormat="1" ht="17.100000000000001" customHeight="1">
      <c r="A903" s="10"/>
      <c r="B903" s="10"/>
      <c r="C903" s="10"/>
      <c r="D903" s="10"/>
      <c r="E903" s="10"/>
      <c r="F903" s="10"/>
      <c r="G903" s="10"/>
      <c r="H903" s="16"/>
      <c r="I903" s="16"/>
      <c r="J903" s="16"/>
      <c r="K903" s="16"/>
      <c r="L903" s="16"/>
      <c r="M903" s="10"/>
      <c r="N903" s="10"/>
    </row>
    <row r="904" spans="1:14" s="4" customFormat="1" ht="17.100000000000001" customHeight="1">
      <c r="A904" s="10"/>
      <c r="B904" s="10"/>
      <c r="C904" s="10"/>
      <c r="D904" s="10"/>
      <c r="E904" s="10"/>
      <c r="F904" s="10"/>
      <c r="G904" s="10"/>
      <c r="H904" s="16"/>
      <c r="I904" s="16"/>
      <c r="J904" s="16"/>
      <c r="K904" s="16"/>
      <c r="L904" s="16"/>
      <c r="M904" s="10"/>
      <c r="N904" s="10"/>
    </row>
    <row r="905" spans="1:14" s="4" customFormat="1" ht="17.100000000000001" customHeight="1">
      <c r="A905" s="10"/>
      <c r="B905" s="10"/>
      <c r="C905" s="10"/>
      <c r="D905" s="10"/>
      <c r="E905" s="10"/>
      <c r="F905" s="10"/>
      <c r="G905" s="10"/>
      <c r="H905" s="16"/>
      <c r="I905" s="16"/>
      <c r="J905" s="16"/>
      <c r="K905" s="16"/>
      <c r="L905" s="16"/>
      <c r="M905" s="10"/>
      <c r="N905" s="10"/>
    </row>
    <row r="906" spans="1:14" s="4" customFormat="1" ht="17.100000000000001" customHeight="1">
      <c r="A906" s="10"/>
      <c r="B906" s="10"/>
      <c r="C906" s="10"/>
      <c r="D906" s="10"/>
      <c r="E906" s="10"/>
      <c r="F906" s="10"/>
      <c r="G906" s="10"/>
      <c r="H906" s="16"/>
      <c r="I906" s="16"/>
      <c r="J906" s="16"/>
      <c r="K906" s="16"/>
      <c r="L906" s="16"/>
      <c r="M906" s="10"/>
      <c r="N906" s="10"/>
    </row>
    <row r="907" spans="1:14" s="4" customFormat="1" ht="17.100000000000001" customHeight="1">
      <c r="A907" s="10"/>
      <c r="B907" s="10"/>
      <c r="C907" s="10"/>
      <c r="D907" s="10"/>
      <c r="E907" s="10"/>
      <c r="F907" s="10"/>
      <c r="G907" s="10"/>
      <c r="H907" s="16"/>
      <c r="I907" s="16"/>
      <c r="J907" s="16"/>
      <c r="K907" s="16"/>
      <c r="L907" s="16"/>
      <c r="M907" s="10"/>
      <c r="N907" s="10"/>
    </row>
    <row r="908" spans="1:14" s="4" customFormat="1" ht="17.100000000000001" customHeight="1">
      <c r="A908" s="10"/>
      <c r="B908" s="10"/>
      <c r="C908" s="10"/>
      <c r="D908" s="10"/>
      <c r="E908" s="10"/>
      <c r="F908" s="10"/>
      <c r="G908" s="10"/>
      <c r="H908" s="16"/>
      <c r="I908" s="16"/>
      <c r="J908" s="16"/>
      <c r="K908" s="16"/>
      <c r="L908" s="16"/>
      <c r="M908" s="10"/>
      <c r="N908" s="10"/>
    </row>
    <row r="909" spans="1:14" s="4" customFormat="1" ht="17.100000000000001" customHeight="1">
      <c r="A909" s="10"/>
      <c r="B909" s="10"/>
      <c r="C909" s="10"/>
      <c r="D909" s="10"/>
      <c r="E909" s="10"/>
      <c r="F909" s="10"/>
      <c r="G909" s="10"/>
      <c r="H909" s="16"/>
      <c r="I909" s="16"/>
      <c r="J909" s="16"/>
      <c r="K909" s="16"/>
      <c r="L909" s="16"/>
      <c r="M909" s="10"/>
      <c r="N909" s="10"/>
    </row>
    <row r="910" spans="1:14" s="4" customFormat="1" ht="17.100000000000001" customHeight="1">
      <c r="A910" s="10"/>
      <c r="B910" s="10"/>
      <c r="C910" s="10"/>
      <c r="D910" s="10"/>
      <c r="E910" s="10"/>
      <c r="F910" s="10"/>
      <c r="G910" s="10"/>
      <c r="H910" s="16"/>
      <c r="I910" s="16"/>
      <c r="J910" s="16"/>
      <c r="K910" s="16"/>
      <c r="L910" s="16"/>
      <c r="M910" s="10"/>
      <c r="N910" s="10"/>
    </row>
    <row r="911" spans="1:14" s="4" customFormat="1" ht="17.100000000000001" customHeight="1">
      <c r="A911" s="10"/>
      <c r="B911" s="10"/>
      <c r="C911" s="10"/>
      <c r="D911" s="10"/>
      <c r="E911" s="10"/>
      <c r="F911" s="10"/>
      <c r="G911" s="10"/>
      <c r="H911" s="16"/>
      <c r="I911" s="16"/>
      <c r="J911" s="16"/>
      <c r="K911" s="16"/>
      <c r="L911" s="16"/>
      <c r="M911" s="10"/>
      <c r="N911" s="10"/>
    </row>
    <row r="912" spans="1:14" s="4" customFormat="1" ht="17.100000000000001" customHeight="1">
      <c r="A912" s="10"/>
      <c r="B912" s="10"/>
      <c r="C912" s="10"/>
      <c r="D912" s="10"/>
      <c r="E912" s="10"/>
      <c r="F912" s="10"/>
      <c r="G912" s="10"/>
      <c r="H912" s="16"/>
      <c r="I912" s="16"/>
      <c r="J912" s="16"/>
      <c r="K912" s="16"/>
      <c r="L912" s="16"/>
      <c r="M912" s="10"/>
      <c r="N912" s="10"/>
    </row>
    <row r="913" spans="1:14" s="4" customFormat="1" ht="17.100000000000001" customHeight="1">
      <c r="A913" s="10"/>
      <c r="B913" s="10"/>
      <c r="C913" s="10"/>
      <c r="D913" s="10"/>
      <c r="E913" s="10"/>
      <c r="F913" s="10"/>
      <c r="G913" s="10"/>
      <c r="H913" s="16"/>
      <c r="I913" s="16"/>
      <c r="J913" s="16"/>
      <c r="K913" s="16"/>
      <c r="L913" s="16"/>
      <c r="M913" s="10"/>
      <c r="N913" s="10"/>
    </row>
    <row r="914" spans="1:14" s="4" customFormat="1" ht="17.100000000000001" customHeight="1">
      <c r="A914" s="10"/>
      <c r="B914" s="10"/>
      <c r="C914" s="10"/>
      <c r="D914" s="10"/>
      <c r="E914" s="10"/>
      <c r="F914" s="10"/>
      <c r="G914" s="10"/>
      <c r="H914" s="16"/>
      <c r="I914" s="16"/>
      <c r="J914" s="16"/>
      <c r="K914" s="16"/>
      <c r="L914" s="16"/>
      <c r="M914" s="10"/>
      <c r="N914" s="10"/>
    </row>
    <row r="915" spans="1:14" s="4" customFormat="1" ht="17.100000000000001" customHeight="1">
      <c r="A915" s="10"/>
      <c r="B915" s="10"/>
      <c r="C915" s="10"/>
      <c r="D915" s="10"/>
      <c r="E915" s="10"/>
      <c r="F915" s="10"/>
      <c r="G915" s="10"/>
      <c r="H915" s="16"/>
      <c r="I915" s="16"/>
      <c r="J915" s="16"/>
      <c r="K915" s="16"/>
      <c r="L915" s="16"/>
      <c r="M915" s="10"/>
      <c r="N915" s="10"/>
    </row>
    <row r="916" spans="1:14" s="4" customFormat="1" ht="17.100000000000001" customHeight="1">
      <c r="A916" s="10"/>
      <c r="B916" s="10"/>
      <c r="C916" s="10"/>
      <c r="D916" s="10"/>
      <c r="E916" s="10"/>
      <c r="F916" s="10"/>
      <c r="G916" s="10"/>
      <c r="H916" s="16"/>
      <c r="I916" s="16"/>
      <c r="J916" s="16"/>
      <c r="K916" s="16"/>
      <c r="L916" s="16"/>
      <c r="M916" s="10"/>
      <c r="N916" s="10"/>
    </row>
    <row r="917" spans="1:14" s="4" customFormat="1" ht="17.100000000000001" customHeight="1">
      <c r="A917" s="10"/>
      <c r="B917" s="10"/>
      <c r="C917" s="10"/>
      <c r="D917" s="10"/>
      <c r="E917" s="10"/>
      <c r="F917" s="10"/>
      <c r="G917" s="10"/>
      <c r="H917" s="16"/>
      <c r="I917" s="16"/>
      <c r="J917" s="16"/>
      <c r="K917" s="16"/>
      <c r="L917" s="16"/>
      <c r="M917" s="10"/>
      <c r="N917" s="10"/>
    </row>
    <row r="918" spans="1:14" s="4" customFormat="1" ht="17.100000000000001" customHeight="1">
      <c r="A918" s="10"/>
      <c r="B918" s="10"/>
      <c r="C918" s="10"/>
      <c r="D918" s="10"/>
      <c r="E918" s="10"/>
      <c r="F918" s="10"/>
      <c r="G918" s="10"/>
      <c r="H918" s="16"/>
      <c r="I918" s="16"/>
      <c r="J918" s="16"/>
      <c r="K918" s="16"/>
      <c r="L918" s="16"/>
      <c r="M918" s="10"/>
      <c r="N918" s="10"/>
    </row>
    <row r="919" spans="1:14" s="4" customFormat="1" ht="17.100000000000001" customHeight="1">
      <c r="A919" s="10"/>
      <c r="B919" s="10"/>
      <c r="C919" s="10"/>
      <c r="D919" s="10"/>
      <c r="E919" s="10"/>
      <c r="F919" s="10"/>
      <c r="G919" s="10"/>
      <c r="H919" s="16"/>
      <c r="I919" s="16"/>
      <c r="J919" s="16"/>
      <c r="K919" s="16"/>
      <c r="L919" s="16"/>
      <c r="M919" s="10"/>
      <c r="N919" s="10"/>
    </row>
    <row r="920" spans="1:14" s="4" customFormat="1" ht="17.100000000000001" customHeight="1">
      <c r="A920" s="10"/>
      <c r="B920" s="10"/>
      <c r="C920" s="10"/>
      <c r="D920" s="10"/>
      <c r="E920" s="10"/>
      <c r="F920" s="10"/>
      <c r="G920" s="10"/>
      <c r="H920" s="16"/>
      <c r="I920" s="16"/>
      <c r="J920" s="16"/>
      <c r="K920" s="16"/>
      <c r="L920" s="16"/>
      <c r="M920" s="10"/>
      <c r="N920" s="10"/>
    </row>
    <row r="921" spans="1:14" s="4" customFormat="1" ht="17.100000000000001" customHeight="1">
      <c r="A921" s="10"/>
      <c r="B921" s="10"/>
      <c r="C921" s="10"/>
      <c r="D921" s="10"/>
      <c r="E921" s="10"/>
      <c r="F921" s="10"/>
      <c r="G921" s="10"/>
      <c r="H921" s="16"/>
      <c r="I921" s="16"/>
      <c r="J921" s="16"/>
      <c r="K921" s="16"/>
      <c r="L921" s="16"/>
      <c r="M921" s="10"/>
      <c r="N921" s="10"/>
    </row>
    <row r="922" spans="1:14" s="4" customFormat="1" ht="17.100000000000001" customHeight="1">
      <c r="A922" s="10"/>
      <c r="B922" s="10"/>
      <c r="C922" s="10"/>
      <c r="D922" s="10"/>
      <c r="E922" s="10"/>
      <c r="F922" s="10"/>
      <c r="G922" s="10"/>
      <c r="H922" s="16"/>
      <c r="I922" s="16"/>
      <c r="J922" s="16"/>
      <c r="K922" s="16"/>
      <c r="L922" s="16"/>
      <c r="M922" s="10"/>
      <c r="N922" s="10"/>
    </row>
    <row r="923" spans="1:14" s="4" customFormat="1" ht="17.100000000000001" customHeight="1">
      <c r="A923" s="10"/>
      <c r="B923" s="10"/>
      <c r="C923" s="10"/>
      <c r="D923" s="10"/>
      <c r="E923" s="10"/>
      <c r="F923" s="10"/>
      <c r="G923" s="10"/>
      <c r="H923" s="16"/>
      <c r="I923" s="16"/>
      <c r="J923" s="16"/>
      <c r="K923" s="16"/>
      <c r="L923" s="16"/>
      <c r="M923" s="10"/>
      <c r="N923" s="10"/>
    </row>
    <row r="924" spans="1:14" s="4" customFormat="1" ht="17.100000000000001" customHeight="1">
      <c r="A924" s="10"/>
      <c r="B924" s="10"/>
      <c r="C924" s="10"/>
      <c r="D924" s="10"/>
      <c r="E924" s="10"/>
      <c r="F924" s="10"/>
      <c r="G924" s="10"/>
      <c r="H924" s="16"/>
      <c r="I924" s="16"/>
      <c r="J924" s="16"/>
      <c r="K924" s="16"/>
      <c r="L924" s="16"/>
      <c r="M924" s="10"/>
      <c r="N924" s="10"/>
    </row>
    <row r="925" spans="1:14" s="4" customFormat="1" ht="17.100000000000001" customHeight="1">
      <c r="A925" s="10"/>
      <c r="B925" s="10"/>
      <c r="C925" s="10"/>
      <c r="D925" s="10"/>
      <c r="E925" s="10"/>
      <c r="F925" s="10"/>
      <c r="G925" s="10"/>
      <c r="H925" s="16"/>
      <c r="I925" s="16"/>
      <c r="J925" s="16"/>
      <c r="K925" s="16"/>
      <c r="L925" s="16"/>
      <c r="M925" s="10"/>
      <c r="N925" s="10"/>
    </row>
    <row r="926" spans="1:14" s="4" customFormat="1" ht="17.100000000000001" customHeight="1">
      <c r="A926" s="10"/>
      <c r="B926" s="10"/>
      <c r="C926" s="10"/>
      <c r="D926" s="10"/>
      <c r="E926" s="10"/>
      <c r="F926" s="10"/>
      <c r="G926" s="10"/>
      <c r="H926" s="16"/>
      <c r="I926" s="16"/>
      <c r="J926" s="16"/>
      <c r="K926" s="16"/>
      <c r="L926" s="16"/>
      <c r="M926" s="10"/>
      <c r="N926" s="10"/>
    </row>
    <row r="927" spans="1:14" s="4" customFormat="1" ht="17.100000000000001" customHeight="1">
      <c r="A927" s="10"/>
      <c r="B927" s="10"/>
      <c r="C927" s="10"/>
      <c r="D927" s="10"/>
      <c r="E927" s="10"/>
      <c r="F927" s="10"/>
      <c r="G927" s="10"/>
      <c r="H927" s="16"/>
      <c r="I927" s="16"/>
      <c r="J927" s="16"/>
      <c r="K927" s="16"/>
      <c r="L927" s="16"/>
      <c r="M927" s="10"/>
      <c r="N927" s="10"/>
    </row>
    <row r="928" spans="1:14" s="4" customFormat="1" ht="17.100000000000001" customHeight="1">
      <c r="A928" s="10"/>
      <c r="B928" s="10"/>
      <c r="C928" s="10"/>
      <c r="D928" s="10"/>
      <c r="E928" s="10"/>
      <c r="F928" s="10"/>
      <c r="G928" s="10"/>
      <c r="H928" s="16"/>
      <c r="I928" s="16"/>
      <c r="J928" s="16"/>
      <c r="K928" s="16"/>
      <c r="L928" s="16"/>
      <c r="M928" s="10"/>
      <c r="N928" s="10"/>
    </row>
    <row r="929" spans="1:14" s="4" customFormat="1" ht="17.100000000000001" customHeight="1">
      <c r="A929" s="10"/>
      <c r="B929" s="10"/>
      <c r="C929" s="10"/>
      <c r="D929" s="10"/>
      <c r="E929" s="10"/>
      <c r="F929" s="10"/>
      <c r="G929" s="10"/>
      <c r="H929" s="16"/>
      <c r="I929" s="16"/>
      <c r="J929" s="16"/>
      <c r="K929" s="16"/>
      <c r="L929" s="16"/>
      <c r="M929" s="10"/>
      <c r="N929" s="10"/>
    </row>
    <row r="930" spans="1:14" s="4" customFormat="1" ht="17.100000000000001" customHeight="1">
      <c r="A930" s="10"/>
      <c r="B930" s="10"/>
      <c r="C930" s="10"/>
      <c r="D930" s="10"/>
      <c r="E930" s="10"/>
      <c r="F930" s="10"/>
      <c r="G930" s="10"/>
      <c r="H930" s="16"/>
      <c r="I930" s="16"/>
      <c r="J930" s="16"/>
      <c r="K930" s="16"/>
      <c r="L930" s="16"/>
      <c r="M930" s="10"/>
      <c r="N930" s="10"/>
    </row>
    <row r="931" spans="1:14" s="4" customFormat="1" ht="17.100000000000001" customHeight="1">
      <c r="A931" s="10"/>
      <c r="B931" s="10"/>
      <c r="C931" s="10"/>
      <c r="D931" s="10"/>
      <c r="E931" s="10"/>
      <c r="F931" s="10"/>
      <c r="G931" s="10"/>
      <c r="H931" s="16"/>
      <c r="I931" s="16"/>
      <c r="J931" s="16"/>
      <c r="K931" s="16"/>
      <c r="L931" s="16"/>
      <c r="M931" s="10"/>
      <c r="N931" s="10"/>
    </row>
    <row r="932" spans="1:14" s="4" customFormat="1" ht="17.100000000000001" customHeight="1">
      <c r="A932" s="10"/>
      <c r="B932" s="10"/>
      <c r="C932" s="10"/>
      <c r="D932" s="10"/>
      <c r="E932" s="10"/>
      <c r="F932" s="10"/>
      <c r="G932" s="10"/>
      <c r="H932" s="16"/>
      <c r="I932" s="16"/>
      <c r="J932" s="16"/>
      <c r="K932" s="16"/>
      <c r="L932" s="16"/>
      <c r="M932" s="10"/>
      <c r="N932" s="10"/>
    </row>
    <row r="933" spans="1:14" s="4" customFormat="1" ht="17.100000000000001" customHeight="1">
      <c r="A933" s="10"/>
      <c r="B933" s="10"/>
      <c r="C933" s="10"/>
      <c r="D933" s="10"/>
      <c r="E933" s="10"/>
      <c r="F933" s="10"/>
      <c r="G933" s="10"/>
      <c r="H933" s="16"/>
      <c r="I933" s="16"/>
      <c r="J933" s="16"/>
      <c r="K933" s="16"/>
      <c r="L933" s="16"/>
      <c r="M933" s="10"/>
      <c r="N933" s="10"/>
    </row>
    <row r="934" spans="1:14" s="4" customFormat="1" ht="17.100000000000001" customHeight="1">
      <c r="A934" s="10"/>
      <c r="B934" s="10"/>
      <c r="C934" s="10"/>
      <c r="D934" s="10"/>
      <c r="E934" s="10"/>
      <c r="F934" s="10"/>
      <c r="G934" s="10"/>
      <c r="H934" s="16"/>
      <c r="I934" s="16"/>
      <c r="J934" s="16"/>
      <c r="K934" s="16"/>
      <c r="L934" s="16"/>
      <c r="M934" s="10"/>
      <c r="N934" s="10"/>
    </row>
    <row r="935" spans="1:14" s="4" customFormat="1" ht="17.100000000000001" customHeight="1">
      <c r="A935" s="10"/>
      <c r="B935" s="10"/>
      <c r="C935" s="10"/>
      <c r="D935" s="10"/>
      <c r="E935" s="10"/>
      <c r="F935" s="10"/>
      <c r="G935" s="10"/>
      <c r="H935" s="16"/>
      <c r="I935" s="16"/>
      <c r="J935" s="16"/>
      <c r="K935" s="16"/>
      <c r="L935" s="16"/>
      <c r="M935" s="10"/>
      <c r="N935" s="10"/>
    </row>
    <row r="936" spans="1:14" s="4" customFormat="1" ht="17.100000000000001" customHeight="1">
      <c r="A936" s="10"/>
      <c r="B936" s="10"/>
      <c r="C936" s="10"/>
      <c r="D936" s="10"/>
      <c r="E936" s="10"/>
      <c r="F936" s="10"/>
      <c r="G936" s="10"/>
      <c r="H936" s="16"/>
      <c r="I936" s="16"/>
      <c r="J936" s="16"/>
      <c r="K936" s="16"/>
      <c r="L936" s="16"/>
      <c r="M936" s="10"/>
      <c r="N936" s="10"/>
    </row>
    <row r="937" spans="1:14" s="4" customFormat="1" ht="17.100000000000001" customHeight="1">
      <c r="A937" s="10"/>
      <c r="B937" s="10"/>
      <c r="C937" s="10"/>
      <c r="D937" s="10"/>
      <c r="E937" s="10"/>
      <c r="F937" s="10"/>
      <c r="G937" s="10"/>
      <c r="H937" s="16"/>
      <c r="I937" s="16"/>
      <c r="J937" s="16"/>
      <c r="K937" s="16"/>
      <c r="L937" s="16"/>
      <c r="M937" s="10"/>
      <c r="N937" s="10"/>
    </row>
    <row r="938" spans="1:14" s="4" customFormat="1" ht="17.100000000000001" customHeight="1">
      <c r="A938" s="10"/>
      <c r="B938" s="10"/>
      <c r="C938" s="10"/>
      <c r="D938" s="10"/>
      <c r="E938" s="10"/>
      <c r="F938" s="10"/>
      <c r="G938" s="10"/>
      <c r="H938" s="16"/>
      <c r="I938" s="16"/>
      <c r="J938" s="16"/>
      <c r="K938" s="16"/>
      <c r="L938" s="16"/>
      <c r="M938" s="10"/>
      <c r="N938" s="10"/>
    </row>
    <row r="939" spans="1:14" s="4" customFormat="1" ht="17.100000000000001" customHeight="1">
      <c r="A939" s="10"/>
      <c r="B939" s="10"/>
      <c r="C939" s="10"/>
      <c r="D939" s="10"/>
      <c r="E939" s="10"/>
      <c r="F939" s="10"/>
      <c r="G939" s="10"/>
      <c r="H939" s="16"/>
      <c r="I939" s="16"/>
      <c r="J939" s="16"/>
      <c r="K939" s="16"/>
      <c r="L939" s="16"/>
      <c r="M939" s="10"/>
      <c r="N939" s="10"/>
    </row>
    <row r="940" spans="1:14" s="4" customFormat="1" ht="17.100000000000001" customHeight="1">
      <c r="A940" s="10"/>
      <c r="B940" s="10"/>
      <c r="C940" s="10"/>
      <c r="D940" s="10"/>
      <c r="E940" s="10"/>
      <c r="F940" s="10"/>
      <c r="G940" s="10"/>
      <c r="H940" s="16"/>
      <c r="I940" s="16"/>
      <c r="J940" s="16"/>
      <c r="K940" s="16"/>
      <c r="L940" s="16"/>
      <c r="M940" s="10"/>
      <c r="N940" s="10"/>
    </row>
    <row r="941" spans="1:14" s="4" customFormat="1" ht="17.100000000000001" customHeight="1">
      <c r="A941" s="10"/>
      <c r="B941" s="10"/>
      <c r="C941" s="10"/>
      <c r="D941" s="10"/>
      <c r="E941" s="10"/>
      <c r="F941" s="10"/>
      <c r="G941" s="10"/>
      <c r="H941" s="16"/>
      <c r="I941" s="16"/>
      <c r="J941" s="16"/>
      <c r="K941" s="16"/>
      <c r="L941" s="16"/>
      <c r="M941" s="10"/>
      <c r="N941" s="10"/>
    </row>
    <row r="942" spans="1:14" s="4" customFormat="1" ht="17.100000000000001" customHeight="1">
      <c r="A942" s="10"/>
      <c r="B942" s="10"/>
      <c r="C942" s="10"/>
      <c r="D942" s="10"/>
      <c r="E942" s="10"/>
      <c r="F942" s="10"/>
      <c r="G942" s="10"/>
      <c r="H942" s="16"/>
      <c r="I942" s="16"/>
      <c r="J942" s="16"/>
      <c r="K942" s="16"/>
      <c r="L942" s="16"/>
      <c r="M942" s="10"/>
      <c r="N942" s="10"/>
    </row>
    <row r="943" spans="1:14" s="4" customFormat="1" ht="17.100000000000001" customHeight="1">
      <c r="A943" s="10"/>
      <c r="B943" s="10"/>
      <c r="C943" s="10"/>
      <c r="D943" s="10"/>
      <c r="E943" s="10"/>
      <c r="F943" s="10"/>
      <c r="G943" s="10"/>
      <c r="H943" s="16"/>
      <c r="I943" s="16"/>
      <c r="J943" s="16"/>
      <c r="K943" s="16"/>
      <c r="L943" s="16"/>
      <c r="M943" s="10"/>
      <c r="N943" s="10"/>
    </row>
    <row r="944" spans="1:14" s="4" customFormat="1" ht="17.100000000000001" customHeight="1">
      <c r="A944" s="10"/>
      <c r="B944" s="10"/>
      <c r="C944" s="10"/>
      <c r="D944" s="10"/>
      <c r="E944" s="10"/>
      <c r="F944" s="10"/>
      <c r="G944" s="10"/>
      <c r="H944" s="16"/>
      <c r="I944" s="16"/>
      <c r="J944" s="16"/>
      <c r="K944" s="16"/>
      <c r="L944" s="16"/>
      <c r="M944" s="10"/>
      <c r="N944" s="10"/>
    </row>
    <row r="945" spans="1:14" s="4" customFormat="1" ht="17.100000000000001" customHeight="1">
      <c r="A945" s="10"/>
      <c r="B945" s="10"/>
      <c r="C945" s="10"/>
      <c r="D945" s="10"/>
      <c r="E945" s="10"/>
      <c r="F945" s="10"/>
      <c r="G945" s="10"/>
      <c r="H945" s="16"/>
      <c r="I945" s="16"/>
      <c r="J945" s="16"/>
      <c r="K945" s="16"/>
      <c r="L945" s="16"/>
      <c r="M945" s="10"/>
      <c r="N945" s="10"/>
    </row>
    <row r="946" spans="1:14" s="4" customFormat="1" ht="17.100000000000001" customHeight="1">
      <c r="A946" s="10"/>
      <c r="B946" s="10"/>
      <c r="C946" s="10"/>
      <c r="D946" s="10"/>
      <c r="E946" s="10"/>
      <c r="F946" s="10"/>
      <c r="G946" s="10"/>
      <c r="H946" s="16"/>
      <c r="I946" s="16"/>
      <c r="J946" s="16"/>
      <c r="K946" s="16"/>
      <c r="L946" s="16"/>
      <c r="M946" s="10"/>
      <c r="N946" s="10"/>
    </row>
    <row r="947" spans="1:14" s="4" customFormat="1" ht="17.100000000000001" customHeight="1">
      <c r="A947" s="10"/>
      <c r="B947" s="10"/>
      <c r="C947" s="10"/>
      <c r="D947" s="10"/>
      <c r="E947" s="10"/>
      <c r="F947" s="10"/>
      <c r="G947" s="10"/>
      <c r="H947" s="16"/>
      <c r="I947" s="16"/>
      <c r="J947" s="16"/>
      <c r="K947" s="16"/>
      <c r="L947" s="16"/>
      <c r="M947" s="10"/>
      <c r="N947" s="10"/>
    </row>
    <row r="948" spans="1:14" s="4" customFormat="1" ht="17.100000000000001" customHeight="1">
      <c r="A948" s="10"/>
      <c r="B948" s="10"/>
      <c r="C948" s="10"/>
      <c r="D948" s="10"/>
      <c r="E948" s="10"/>
      <c r="F948" s="10"/>
      <c r="G948" s="10"/>
      <c r="H948" s="16"/>
      <c r="I948" s="16"/>
      <c r="J948" s="16"/>
      <c r="K948" s="16"/>
      <c r="L948" s="16"/>
      <c r="M948" s="10"/>
      <c r="N948" s="10"/>
    </row>
    <row r="949" spans="1:14" s="4" customFormat="1" ht="17.100000000000001" customHeight="1">
      <c r="A949" s="10"/>
      <c r="B949" s="10"/>
      <c r="C949" s="10"/>
      <c r="D949" s="10"/>
      <c r="E949" s="10"/>
      <c r="F949" s="10"/>
      <c r="G949" s="10"/>
      <c r="H949" s="16"/>
      <c r="I949" s="16"/>
      <c r="J949" s="16"/>
      <c r="K949" s="16"/>
      <c r="L949" s="16"/>
      <c r="M949" s="10"/>
      <c r="N949" s="10"/>
    </row>
    <row r="950" spans="1:14" s="4" customFormat="1" ht="17.100000000000001" customHeight="1">
      <c r="A950" s="10"/>
      <c r="B950" s="10"/>
      <c r="C950" s="10"/>
      <c r="D950" s="10"/>
      <c r="E950" s="10"/>
      <c r="F950" s="10"/>
      <c r="G950" s="10"/>
      <c r="H950" s="16"/>
      <c r="I950" s="16"/>
      <c r="J950" s="16"/>
      <c r="K950" s="16"/>
      <c r="L950" s="16"/>
      <c r="M950" s="10"/>
      <c r="N950" s="10"/>
    </row>
    <row r="951" spans="1:14" s="4" customFormat="1" ht="17.100000000000001" customHeight="1">
      <c r="A951" s="10"/>
      <c r="B951" s="10"/>
      <c r="C951" s="10"/>
      <c r="D951" s="10"/>
      <c r="E951" s="10"/>
      <c r="F951" s="10"/>
      <c r="G951" s="10"/>
      <c r="H951" s="16"/>
      <c r="I951" s="16"/>
      <c r="J951" s="16"/>
      <c r="K951" s="16"/>
      <c r="L951" s="16"/>
      <c r="M951" s="10"/>
      <c r="N951" s="10"/>
    </row>
    <row r="952" spans="1:14" s="4" customFormat="1" ht="17.100000000000001" customHeight="1">
      <c r="A952" s="10"/>
      <c r="B952" s="10"/>
      <c r="C952" s="10"/>
      <c r="D952" s="10"/>
      <c r="E952" s="10"/>
      <c r="F952" s="10"/>
      <c r="G952" s="10"/>
      <c r="H952" s="16"/>
      <c r="I952" s="16"/>
      <c r="J952" s="16"/>
      <c r="K952" s="16"/>
      <c r="L952" s="16"/>
      <c r="M952" s="10"/>
      <c r="N952" s="10"/>
    </row>
    <row r="953" spans="1:14" s="4" customFormat="1" ht="17.100000000000001" customHeight="1">
      <c r="A953" s="10"/>
      <c r="B953" s="10"/>
      <c r="C953" s="10"/>
      <c r="D953" s="10"/>
      <c r="E953" s="10"/>
      <c r="F953" s="10"/>
      <c r="G953" s="10"/>
      <c r="H953" s="16"/>
      <c r="I953" s="16"/>
      <c r="J953" s="16"/>
      <c r="K953" s="16"/>
      <c r="L953" s="16"/>
      <c r="M953" s="10"/>
      <c r="N953" s="10"/>
    </row>
    <row r="954" spans="1:14" s="4" customFormat="1" ht="17.100000000000001" customHeight="1">
      <c r="A954" s="10"/>
      <c r="B954" s="10"/>
      <c r="C954" s="10"/>
      <c r="D954" s="10"/>
      <c r="E954" s="10"/>
      <c r="F954" s="10"/>
      <c r="G954" s="10"/>
      <c r="H954" s="16"/>
      <c r="I954" s="16"/>
      <c r="J954" s="16"/>
      <c r="K954" s="16"/>
      <c r="L954" s="16"/>
      <c r="M954" s="10"/>
      <c r="N954" s="10"/>
    </row>
    <row r="955" spans="1:14" s="4" customFormat="1" ht="17.100000000000001" customHeight="1">
      <c r="A955" s="10"/>
      <c r="B955" s="10"/>
      <c r="C955" s="10"/>
      <c r="D955" s="10"/>
      <c r="E955" s="10"/>
      <c r="F955" s="10"/>
      <c r="G955" s="10"/>
      <c r="H955" s="16"/>
      <c r="I955" s="16"/>
      <c r="J955" s="16"/>
      <c r="K955" s="16"/>
      <c r="L955" s="16"/>
      <c r="M955" s="10"/>
      <c r="N955" s="10"/>
    </row>
    <row r="956" spans="1:14" s="4" customFormat="1" ht="17.100000000000001" customHeight="1">
      <c r="A956" s="10"/>
      <c r="B956" s="10"/>
      <c r="C956" s="10"/>
      <c r="D956" s="10"/>
      <c r="E956" s="10"/>
      <c r="F956" s="10"/>
      <c r="G956" s="10"/>
      <c r="H956" s="16"/>
      <c r="I956" s="16"/>
      <c r="J956" s="16"/>
      <c r="K956" s="16"/>
      <c r="L956" s="16"/>
      <c r="M956" s="10"/>
      <c r="N956" s="10"/>
    </row>
    <row r="957" spans="1:14" s="4" customFormat="1" ht="17.100000000000001" customHeight="1">
      <c r="A957" s="10"/>
      <c r="B957" s="10"/>
      <c r="C957" s="10"/>
      <c r="D957" s="10"/>
      <c r="E957" s="10"/>
      <c r="F957" s="10"/>
      <c r="G957" s="10"/>
      <c r="H957" s="16"/>
      <c r="I957" s="16"/>
      <c r="J957" s="16"/>
      <c r="K957" s="16"/>
      <c r="L957" s="16"/>
      <c r="M957" s="10"/>
      <c r="N957" s="10"/>
    </row>
    <row r="958" spans="1:14" s="4" customFormat="1" ht="17.100000000000001" customHeight="1">
      <c r="A958" s="10"/>
      <c r="B958" s="10"/>
      <c r="C958" s="10"/>
      <c r="D958" s="10"/>
      <c r="E958" s="10"/>
      <c r="F958" s="10"/>
      <c r="G958" s="10"/>
      <c r="H958" s="16"/>
      <c r="I958" s="16"/>
      <c r="J958" s="16"/>
      <c r="K958" s="16"/>
      <c r="L958" s="16"/>
      <c r="M958" s="10"/>
      <c r="N958" s="10"/>
    </row>
    <row r="959" spans="1:14" s="4" customFormat="1" ht="17.100000000000001" customHeight="1">
      <c r="A959" s="10"/>
      <c r="B959" s="10"/>
      <c r="C959" s="10"/>
      <c r="D959" s="10"/>
      <c r="E959" s="10"/>
      <c r="F959" s="10"/>
      <c r="G959" s="10"/>
      <c r="H959" s="16"/>
      <c r="I959" s="16"/>
      <c r="J959" s="16"/>
      <c r="K959" s="16"/>
      <c r="L959" s="16"/>
      <c r="M959" s="10"/>
      <c r="N959" s="10"/>
    </row>
    <row r="960" spans="1:14" s="4" customFormat="1" ht="17.100000000000001" customHeight="1">
      <c r="A960" s="10"/>
      <c r="B960" s="10"/>
      <c r="C960" s="10"/>
      <c r="D960" s="10"/>
      <c r="E960" s="10"/>
      <c r="F960" s="10"/>
      <c r="G960" s="10"/>
      <c r="H960" s="16"/>
      <c r="I960" s="16"/>
      <c r="J960" s="16"/>
      <c r="K960" s="16"/>
      <c r="L960" s="16"/>
      <c r="M960" s="10"/>
      <c r="N960" s="10"/>
    </row>
    <row r="961" spans="1:14" s="4" customFormat="1" ht="17.100000000000001" customHeight="1">
      <c r="A961" s="10"/>
      <c r="B961" s="10"/>
      <c r="C961" s="10"/>
      <c r="D961" s="10"/>
      <c r="E961" s="10"/>
      <c r="F961" s="10"/>
      <c r="G961" s="10"/>
      <c r="H961" s="16"/>
      <c r="I961" s="16"/>
      <c r="J961" s="16"/>
      <c r="K961" s="16"/>
      <c r="L961" s="16"/>
      <c r="M961" s="10"/>
      <c r="N961" s="10"/>
    </row>
    <row r="962" spans="1:14" s="4" customFormat="1" ht="17.100000000000001" customHeight="1">
      <c r="A962" s="10"/>
      <c r="B962" s="10"/>
      <c r="C962" s="10"/>
      <c r="D962" s="10"/>
      <c r="E962" s="10"/>
      <c r="F962" s="10"/>
      <c r="G962" s="10"/>
      <c r="H962" s="16"/>
      <c r="I962" s="16"/>
      <c r="J962" s="16"/>
      <c r="K962" s="16"/>
      <c r="L962" s="16"/>
      <c r="M962" s="10"/>
      <c r="N962" s="10"/>
    </row>
    <row r="963" spans="1:14" s="4" customFormat="1" ht="17.100000000000001" customHeight="1">
      <c r="A963" s="10"/>
      <c r="B963" s="10"/>
      <c r="C963" s="10"/>
      <c r="D963" s="10"/>
      <c r="E963" s="10"/>
      <c r="F963" s="10"/>
      <c r="G963" s="10"/>
      <c r="H963" s="16"/>
      <c r="I963" s="16"/>
      <c r="J963" s="16"/>
      <c r="K963" s="16"/>
      <c r="L963" s="16"/>
      <c r="M963" s="10"/>
      <c r="N963" s="10"/>
    </row>
    <row r="964" spans="1:14" s="4" customFormat="1" ht="17.100000000000001" customHeight="1">
      <c r="A964" s="10"/>
      <c r="B964" s="10"/>
      <c r="C964" s="10"/>
      <c r="D964" s="10"/>
      <c r="E964" s="10"/>
      <c r="F964" s="10"/>
      <c r="G964" s="10"/>
      <c r="H964" s="16"/>
      <c r="I964" s="16"/>
      <c r="J964" s="16"/>
      <c r="K964" s="16"/>
      <c r="L964" s="16"/>
      <c r="M964" s="10"/>
      <c r="N964" s="10"/>
    </row>
    <row r="965" spans="1:14" s="4" customFormat="1" ht="17.100000000000001" customHeight="1">
      <c r="A965" s="10"/>
      <c r="B965" s="10"/>
      <c r="C965" s="10"/>
      <c r="D965" s="10"/>
      <c r="E965" s="10"/>
      <c r="F965" s="10"/>
      <c r="G965" s="10"/>
      <c r="H965" s="16"/>
      <c r="I965" s="16"/>
      <c r="J965" s="16"/>
      <c r="K965" s="16"/>
      <c r="L965" s="16"/>
      <c r="M965" s="10"/>
      <c r="N965" s="10"/>
    </row>
    <row r="966" spans="1:14" s="4" customFormat="1" ht="17.100000000000001" customHeight="1">
      <c r="A966" s="10"/>
      <c r="B966" s="10"/>
      <c r="C966" s="10"/>
      <c r="D966" s="10"/>
      <c r="E966" s="10"/>
      <c r="F966" s="10"/>
      <c r="G966" s="10"/>
      <c r="H966" s="16"/>
      <c r="I966" s="16"/>
      <c r="J966" s="16"/>
      <c r="K966" s="16"/>
      <c r="L966" s="16"/>
      <c r="M966" s="10"/>
      <c r="N966" s="10"/>
    </row>
    <row r="967" spans="1:14" s="4" customFormat="1" ht="17.100000000000001" customHeight="1">
      <c r="A967" s="10"/>
      <c r="B967" s="10"/>
      <c r="C967" s="10"/>
      <c r="D967" s="10"/>
      <c r="E967" s="10"/>
      <c r="F967" s="10"/>
      <c r="G967" s="10"/>
      <c r="H967" s="16"/>
      <c r="I967" s="16"/>
      <c r="J967" s="16"/>
      <c r="K967" s="16"/>
      <c r="L967" s="16"/>
      <c r="M967" s="10"/>
      <c r="N967" s="10"/>
    </row>
    <row r="968" spans="1:14" s="4" customFormat="1" ht="17.100000000000001" customHeight="1">
      <c r="A968" s="10"/>
      <c r="B968" s="10"/>
      <c r="C968" s="10"/>
      <c r="D968" s="10"/>
      <c r="E968" s="10"/>
      <c r="F968" s="10"/>
      <c r="G968" s="10"/>
      <c r="H968" s="16"/>
      <c r="I968" s="16"/>
      <c r="J968" s="16"/>
      <c r="K968" s="16"/>
      <c r="L968" s="16"/>
      <c r="M968" s="10"/>
      <c r="N968" s="10"/>
    </row>
    <row r="969" spans="1:14" s="4" customFormat="1" ht="17.100000000000001" customHeight="1">
      <c r="A969" s="10"/>
      <c r="B969" s="10"/>
      <c r="C969" s="10"/>
      <c r="D969" s="10"/>
      <c r="E969" s="10"/>
      <c r="F969" s="10"/>
      <c r="G969" s="10"/>
      <c r="H969" s="16"/>
      <c r="I969" s="16"/>
      <c r="J969" s="16"/>
      <c r="K969" s="16"/>
      <c r="L969" s="16"/>
      <c r="M969" s="10"/>
      <c r="N969" s="10"/>
    </row>
    <row r="970" spans="1:14" s="4" customFormat="1" ht="17.100000000000001" customHeight="1">
      <c r="A970" s="10"/>
      <c r="B970" s="10"/>
      <c r="C970" s="10"/>
      <c r="D970" s="10"/>
      <c r="E970" s="10"/>
      <c r="F970" s="10"/>
      <c r="G970" s="10"/>
      <c r="H970" s="16"/>
      <c r="I970" s="16"/>
      <c r="J970" s="16"/>
      <c r="K970" s="16"/>
      <c r="L970" s="16"/>
      <c r="M970" s="10"/>
      <c r="N970" s="10"/>
    </row>
    <row r="971" spans="1:14" s="4" customFormat="1" ht="17.100000000000001" customHeight="1">
      <c r="A971" s="10"/>
      <c r="B971" s="10"/>
      <c r="C971" s="10"/>
      <c r="D971" s="10"/>
      <c r="E971" s="10"/>
      <c r="F971" s="10"/>
      <c r="G971" s="10"/>
      <c r="H971" s="16"/>
      <c r="I971" s="16"/>
      <c r="J971" s="16"/>
      <c r="K971" s="16"/>
      <c r="L971" s="16"/>
      <c r="M971" s="10"/>
      <c r="N971" s="10"/>
    </row>
    <row r="972" spans="1:14" s="4" customFormat="1" ht="17.100000000000001" customHeight="1">
      <c r="A972" s="10"/>
      <c r="B972" s="10"/>
      <c r="C972" s="10"/>
      <c r="D972" s="10"/>
      <c r="E972" s="10"/>
      <c r="F972" s="10"/>
      <c r="G972" s="10"/>
      <c r="H972" s="16"/>
      <c r="I972" s="16"/>
      <c r="J972" s="16"/>
      <c r="K972" s="16"/>
      <c r="L972" s="16"/>
      <c r="M972" s="10"/>
      <c r="N972" s="10"/>
    </row>
    <row r="973" spans="1:14" s="4" customFormat="1" ht="17.100000000000001" customHeight="1">
      <c r="A973" s="10"/>
      <c r="B973" s="10"/>
      <c r="C973" s="10"/>
      <c r="D973" s="10"/>
      <c r="E973" s="10"/>
      <c r="F973" s="10"/>
      <c r="G973" s="10"/>
      <c r="H973" s="16"/>
      <c r="I973" s="16"/>
      <c r="J973" s="16"/>
      <c r="K973" s="16"/>
      <c r="L973" s="16"/>
      <c r="M973" s="10"/>
      <c r="N973" s="10"/>
    </row>
    <row r="974" spans="1:14" s="4" customFormat="1" ht="17.100000000000001" customHeight="1">
      <c r="A974" s="10"/>
      <c r="B974" s="10"/>
      <c r="C974" s="10"/>
      <c r="D974" s="10"/>
      <c r="E974" s="10"/>
      <c r="F974" s="10"/>
      <c r="G974" s="10"/>
      <c r="H974" s="16"/>
      <c r="I974" s="16"/>
      <c r="J974" s="16"/>
      <c r="K974" s="16"/>
      <c r="L974" s="16"/>
      <c r="M974" s="10"/>
      <c r="N974" s="10"/>
    </row>
    <row r="975" spans="1:14" s="4" customFormat="1" ht="17.100000000000001" customHeight="1">
      <c r="A975" s="10"/>
      <c r="B975" s="10"/>
      <c r="C975" s="10"/>
      <c r="D975" s="10"/>
      <c r="E975" s="10"/>
      <c r="F975" s="10"/>
      <c r="G975" s="10"/>
      <c r="H975" s="16"/>
      <c r="I975" s="16"/>
      <c r="J975" s="16"/>
      <c r="K975" s="16"/>
      <c r="L975" s="16"/>
      <c r="M975" s="10"/>
      <c r="N975" s="10"/>
    </row>
    <row r="976" spans="1:14" s="4" customFormat="1" ht="17.100000000000001" customHeight="1">
      <c r="A976" s="10"/>
      <c r="B976" s="10"/>
      <c r="C976" s="10"/>
      <c r="D976" s="10"/>
      <c r="E976" s="10"/>
      <c r="F976" s="10"/>
      <c r="G976" s="10"/>
      <c r="H976" s="16"/>
      <c r="I976" s="16"/>
      <c r="J976" s="16"/>
      <c r="K976" s="16"/>
      <c r="L976" s="16"/>
      <c r="M976" s="10"/>
      <c r="N976" s="10"/>
    </row>
    <row r="977" spans="1:14" s="4" customFormat="1" ht="17.100000000000001" customHeight="1">
      <c r="A977" s="10"/>
      <c r="B977" s="10"/>
      <c r="C977" s="10"/>
      <c r="D977" s="10"/>
      <c r="E977" s="10"/>
      <c r="F977" s="10"/>
      <c r="G977" s="10"/>
      <c r="H977" s="16"/>
      <c r="I977" s="16"/>
      <c r="J977" s="16"/>
      <c r="K977" s="16"/>
      <c r="L977" s="16"/>
      <c r="M977" s="10"/>
      <c r="N977" s="10"/>
    </row>
    <row r="978" spans="1:14" s="4" customFormat="1" ht="17.100000000000001" customHeight="1">
      <c r="A978" s="10"/>
      <c r="B978" s="10"/>
      <c r="C978" s="10"/>
      <c r="D978" s="10"/>
      <c r="E978" s="10"/>
      <c r="F978" s="10"/>
      <c r="G978" s="10"/>
      <c r="H978" s="16"/>
      <c r="I978" s="16"/>
      <c r="J978" s="16"/>
      <c r="K978" s="16"/>
      <c r="L978" s="16"/>
      <c r="M978" s="10"/>
      <c r="N978" s="10"/>
    </row>
    <row r="979" spans="1:14" s="4" customFormat="1" ht="17.100000000000001" customHeight="1">
      <c r="A979" s="10"/>
      <c r="B979" s="10"/>
      <c r="C979" s="10"/>
      <c r="D979" s="10"/>
      <c r="E979" s="10"/>
      <c r="F979" s="10"/>
      <c r="G979" s="10"/>
      <c r="H979" s="16"/>
      <c r="I979" s="16"/>
      <c r="J979" s="16"/>
      <c r="K979" s="16"/>
      <c r="L979" s="16"/>
      <c r="M979" s="10"/>
      <c r="N979" s="10"/>
    </row>
    <row r="980" spans="1:14" s="4" customFormat="1" ht="17.100000000000001" customHeight="1">
      <c r="A980" s="10"/>
      <c r="B980" s="10"/>
      <c r="C980" s="10"/>
      <c r="D980" s="10"/>
      <c r="E980" s="10"/>
      <c r="F980" s="10"/>
      <c r="G980" s="10"/>
      <c r="H980" s="16"/>
      <c r="I980" s="16"/>
      <c r="J980" s="16"/>
      <c r="K980" s="16"/>
      <c r="L980" s="16"/>
      <c r="M980" s="10"/>
      <c r="N980" s="10"/>
    </row>
    <row r="981" spans="1:14" s="4" customFormat="1" ht="17.100000000000001" customHeight="1">
      <c r="A981" s="10"/>
      <c r="B981" s="10"/>
      <c r="C981" s="10"/>
      <c r="D981" s="10"/>
      <c r="E981" s="10"/>
      <c r="F981" s="10"/>
      <c r="G981" s="10"/>
      <c r="H981" s="16"/>
      <c r="I981" s="16"/>
      <c r="J981" s="16"/>
      <c r="K981" s="16"/>
      <c r="L981" s="16"/>
      <c r="M981" s="10"/>
      <c r="N981" s="10"/>
    </row>
    <row r="982" spans="1:14" s="4" customFormat="1" ht="17.100000000000001" customHeight="1">
      <c r="A982" s="10"/>
      <c r="B982" s="10"/>
      <c r="C982" s="10"/>
      <c r="D982" s="10"/>
      <c r="E982" s="10"/>
      <c r="F982" s="10"/>
      <c r="G982" s="10"/>
      <c r="H982" s="16"/>
      <c r="I982" s="16"/>
      <c r="J982" s="16"/>
      <c r="K982" s="16"/>
      <c r="L982" s="16"/>
      <c r="M982" s="10"/>
      <c r="N982" s="10"/>
    </row>
    <row r="983" spans="1:14" s="4" customFormat="1" ht="17.100000000000001" customHeight="1">
      <c r="A983" s="10"/>
      <c r="B983" s="10"/>
      <c r="C983" s="10"/>
      <c r="D983" s="10"/>
      <c r="E983" s="10"/>
      <c r="F983" s="10"/>
      <c r="G983" s="10"/>
      <c r="H983" s="16"/>
      <c r="I983" s="16"/>
      <c r="J983" s="16"/>
      <c r="K983" s="16"/>
      <c r="L983" s="16"/>
      <c r="M983" s="10"/>
      <c r="N983" s="10"/>
    </row>
    <row r="984" spans="1:14" s="4" customFormat="1" ht="17.100000000000001" customHeight="1">
      <c r="A984" s="10"/>
      <c r="B984" s="10"/>
      <c r="C984" s="10"/>
      <c r="D984" s="10"/>
      <c r="E984" s="10"/>
      <c r="F984" s="10"/>
      <c r="G984" s="10"/>
      <c r="H984" s="16"/>
      <c r="I984" s="16"/>
      <c r="J984" s="16"/>
      <c r="K984" s="16"/>
      <c r="L984" s="16"/>
      <c r="M984" s="10"/>
      <c r="N984" s="10"/>
    </row>
    <row r="985" spans="1:14" s="4" customFormat="1" ht="17.100000000000001" customHeight="1">
      <c r="A985" s="10"/>
      <c r="B985" s="10"/>
      <c r="C985" s="10"/>
      <c r="D985" s="10"/>
      <c r="E985" s="10"/>
      <c r="F985" s="10"/>
      <c r="G985" s="10"/>
      <c r="H985" s="16"/>
      <c r="I985" s="16"/>
      <c r="J985" s="16"/>
      <c r="K985" s="16"/>
      <c r="L985" s="16"/>
      <c r="M985" s="10"/>
      <c r="N985" s="10"/>
    </row>
    <row r="986" spans="1:14" s="4" customFormat="1" ht="17.100000000000001" customHeight="1">
      <c r="A986" s="10"/>
      <c r="B986" s="10"/>
      <c r="C986" s="10"/>
      <c r="D986" s="10"/>
      <c r="E986" s="10"/>
      <c r="F986" s="10"/>
      <c r="G986" s="10"/>
      <c r="H986" s="16"/>
      <c r="I986" s="16"/>
      <c r="J986" s="16"/>
      <c r="K986" s="16"/>
      <c r="L986" s="16"/>
      <c r="M986" s="10"/>
      <c r="N986" s="10"/>
    </row>
    <row r="987" spans="1:14" s="4" customFormat="1" ht="17.100000000000001" customHeight="1">
      <c r="A987" s="10"/>
      <c r="B987" s="10"/>
      <c r="C987" s="10"/>
      <c r="D987" s="10"/>
      <c r="E987" s="10"/>
      <c r="F987" s="10"/>
      <c r="G987" s="10"/>
      <c r="H987" s="16"/>
      <c r="I987" s="16"/>
      <c r="J987" s="16"/>
      <c r="K987" s="16"/>
      <c r="L987" s="16"/>
      <c r="M987" s="10"/>
      <c r="N987" s="10"/>
    </row>
    <row r="988" spans="1:14" s="4" customFormat="1" ht="17.100000000000001" customHeight="1">
      <c r="A988" s="10"/>
      <c r="B988" s="10"/>
      <c r="C988" s="10"/>
      <c r="D988" s="10"/>
      <c r="E988" s="10"/>
      <c r="F988" s="10"/>
      <c r="G988" s="10"/>
      <c r="H988" s="16"/>
      <c r="I988" s="16"/>
      <c r="J988" s="16"/>
      <c r="K988" s="16"/>
      <c r="L988" s="16"/>
      <c r="M988" s="10"/>
      <c r="N988" s="10"/>
    </row>
    <row r="989" spans="1:14" s="4" customFormat="1" ht="17.100000000000001" customHeight="1">
      <c r="A989" s="10"/>
      <c r="B989" s="10"/>
      <c r="C989" s="10"/>
      <c r="D989" s="10"/>
      <c r="E989" s="10"/>
      <c r="F989" s="10"/>
      <c r="G989" s="10"/>
      <c r="H989" s="16"/>
      <c r="I989" s="16"/>
      <c r="J989" s="16"/>
      <c r="K989" s="16"/>
      <c r="L989" s="16"/>
      <c r="M989" s="10"/>
      <c r="N989" s="10"/>
    </row>
    <row r="990" spans="1:14" s="4" customFormat="1" ht="17.100000000000001" customHeight="1">
      <c r="A990" s="10"/>
      <c r="B990" s="10"/>
      <c r="C990" s="10"/>
      <c r="D990" s="10"/>
      <c r="E990" s="10"/>
      <c r="F990" s="10"/>
      <c r="G990" s="10"/>
      <c r="H990" s="16"/>
      <c r="I990" s="16"/>
      <c r="J990" s="16"/>
      <c r="K990" s="16"/>
      <c r="L990" s="16"/>
      <c r="M990" s="10"/>
      <c r="N990" s="10"/>
    </row>
    <row r="991" spans="1:14" s="4" customFormat="1" ht="17.100000000000001" customHeight="1">
      <c r="A991" s="10"/>
      <c r="B991" s="10"/>
      <c r="C991" s="10"/>
      <c r="D991" s="10"/>
      <c r="E991" s="10"/>
      <c r="F991" s="10"/>
      <c r="G991" s="10"/>
      <c r="H991" s="16"/>
      <c r="I991" s="16"/>
      <c r="J991" s="16"/>
      <c r="K991" s="16"/>
      <c r="L991" s="16"/>
      <c r="M991" s="10"/>
      <c r="N991" s="10"/>
    </row>
    <row r="992" spans="1:14" s="4" customFormat="1" ht="17.100000000000001" customHeight="1">
      <c r="A992" s="10"/>
      <c r="B992" s="10"/>
      <c r="C992" s="10"/>
      <c r="D992" s="10"/>
      <c r="E992" s="10"/>
      <c r="F992" s="10"/>
      <c r="G992" s="10"/>
      <c r="H992" s="16"/>
      <c r="I992" s="16"/>
      <c r="J992" s="16"/>
      <c r="K992" s="16"/>
      <c r="L992" s="16"/>
      <c r="M992" s="10"/>
      <c r="N992" s="10"/>
    </row>
    <row r="993" spans="1:14" s="4" customFormat="1" ht="17.100000000000001" customHeight="1">
      <c r="A993" s="10"/>
      <c r="B993" s="10"/>
      <c r="C993" s="10"/>
      <c r="D993" s="10"/>
      <c r="E993" s="10"/>
      <c r="F993" s="10"/>
      <c r="G993" s="10"/>
      <c r="H993" s="16"/>
      <c r="I993" s="16"/>
      <c r="J993" s="16"/>
      <c r="K993" s="16"/>
      <c r="L993" s="16"/>
      <c r="M993" s="10"/>
      <c r="N993" s="10"/>
    </row>
    <row r="994" spans="1:14" s="4" customFormat="1" ht="17.100000000000001" customHeight="1">
      <c r="A994" s="10"/>
      <c r="B994" s="10"/>
      <c r="C994" s="10"/>
      <c r="D994" s="10"/>
      <c r="E994" s="10"/>
      <c r="F994" s="10"/>
      <c r="G994" s="10"/>
      <c r="H994" s="16"/>
      <c r="I994" s="16"/>
      <c r="J994" s="16"/>
      <c r="K994" s="16"/>
      <c r="L994" s="16"/>
      <c r="M994" s="10"/>
      <c r="N994" s="10"/>
    </row>
    <row r="995" spans="1:14" s="4" customFormat="1" ht="17.100000000000001" customHeight="1">
      <c r="A995" s="10"/>
      <c r="B995" s="10"/>
      <c r="C995" s="10"/>
      <c r="D995" s="10"/>
      <c r="E995" s="10"/>
      <c r="F995" s="10"/>
      <c r="G995" s="10"/>
      <c r="H995" s="16"/>
      <c r="I995" s="16"/>
      <c r="J995" s="16"/>
      <c r="K995" s="16"/>
      <c r="L995" s="16"/>
      <c r="M995" s="10"/>
      <c r="N995" s="10"/>
    </row>
    <row r="996" spans="1:14" s="4" customFormat="1" ht="17.100000000000001" customHeight="1">
      <c r="A996" s="10"/>
      <c r="B996" s="10"/>
      <c r="C996" s="10"/>
      <c r="D996" s="10"/>
      <c r="E996" s="10"/>
      <c r="F996" s="10"/>
      <c r="G996" s="10"/>
      <c r="H996" s="16"/>
      <c r="I996" s="16"/>
      <c r="J996" s="16"/>
      <c r="K996" s="16"/>
      <c r="L996" s="16"/>
      <c r="M996" s="10"/>
      <c r="N996" s="10"/>
    </row>
    <row r="997" spans="1:14" s="4" customFormat="1" ht="17.100000000000001" customHeight="1">
      <c r="A997" s="10"/>
      <c r="B997" s="10"/>
      <c r="C997" s="10"/>
      <c r="D997" s="10"/>
      <c r="E997" s="10"/>
      <c r="F997" s="10"/>
      <c r="G997" s="10"/>
      <c r="H997" s="16"/>
      <c r="I997" s="16"/>
      <c r="J997" s="16"/>
      <c r="K997" s="16"/>
      <c r="L997" s="16"/>
      <c r="M997" s="10"/>
      <c r="N997" s="10"/>
    </row>
    <row r="998" spans="1:14" s="4" customFormat="1" ht="17.100000000000001" customHeight="1">
      <c r="A998" s="10"/>
      <c r="B998" s="10"/>
      <c r="C998" s="10"/>
      <c r="D998" s="10"/>
      <c r="E998" s="10"/>
      <c r="F998" s="10"/>
      <c r="G998" s="10"/>
      <c r="H998" s="16"/>
      <c r="I998" s="16"/>
      <c r="J998" s="16"/>
      <c r="K998" s="16"/>
      <c r="L998" s="16"/>
      <c r="M998" s="10"/>
      <c r="N998" s="10"/>
    </row>
    <row r="999" spans="1:14" s="4" customFormat="1" ht="17.100000000000001" customHeight="1">
      <c r="A999" s="10"/>
      <c r="B999" s="10"/>
      <c r="C999" s="10"/>
      <c r="D999" s="10"/>
      <c r="E999" s="10"/>
      <c r="F999" s="10"/>
      <c r="G999" s="10"/>
      <c r="H999" s="16"/>
      <c r="I999" s="16"/>
      <c r="J999" s="16"/>
      <c r="K999" s="16"/>
      <c r="L999" s="16"/>
      <c r="M999" s="10"/>
      <c r="N999" s="10"/>
    </row>
    <row r="1000" spans="1:14" s="4" customFormat="1" ht="17.100000000000001" customHeight="1">
      <c r="A1000" s="10"/>
      <c r="B1000" s="10"/>
      <c r="C1000" s="10"/>
      <c r="D1000" s="10"/>
      <c r="E1000" s="10"/>
      <c r="F1000" s="10"/>
      <c r="G1000" s="10"/>
      <c r="H1000" s="16"/>
      <c r="I1000" s="16"/>
      <c r="J1000" s="16"/>
      <c r="K1000" s="16"/>
      <c r="L1000" s="16"/>
      <c r="M1000" s="10"/>
      <c r="N1000" s="10"/>
    </row>
    <row r="1001" spans="1:14" s="4" customFormat="1" ht="17.100000000000001" customHeight="1">
      <c r="A1001" s="10"/>
      <c r="B1001" s="10"/>
      <c r="C1001" s="10"/>
      <c r="D1001" s="10"/>
      <c r="E1001" s="10"/>
      <c r="F1001" s="10"/>
      <c r="G1001" s="10"/>
      <c r="H1001" s="16"/>
      <c r="I1001" s="16"/>
      <c r="J1001" s="16"/>
      <c r="K1001" s="16"/>
      <c r="L1001" s="16"/>
      <c r="M1001" s="10"/>
      <c r="N1001" s="10"/>
    </row>
    <row r="1002" spans="1:14" s="4" customFormat="1" ht="17.100000000000001" customHeight="1">
      <c r="A1002" s="10"/>
      <c r="B1002" s="10"/>
      <c r="C1002" s="10"/>
      <c r="D1002" s="10"/>
      <c r="E1002" s="10"/>
      <c r="F1002" s="10"/>
      <c r="G1002" s="10"/>
      <c r="H1002" s="16"/>
      <c r="I1002" s="16"/>
      <c r="J1002" s="16"/>
      <c r="K1002" s="16"/>
      <c r="L1002" s="16"/>
      <c r="M1002" s="10"/>
      <c r="N1002" s="10"/>
    </row>
    <row r="1003" spans="1:14" s="4" customFormat="1" ht="17.100000000000001" customHeight="1">
      <c r="A1003" s="10"/>
      <c r="B1003" s="10"/>
      <c r="C1003" s="10"/>
      <c r="D1003" s="10"/>
      <c r="E1003" s="10"/>
      <c r="F1003" s="10"/>
      <c r="G1003" s="10"/>
      <c r="H1003" s="16"/>
      <c r="I1003" s="16"/>
      <c r="J1003" s="16"/>
      <c r="K1003" s="16"/>
      <c r="L1003" s="16"/>
      <c r="M1003" s="10"/>
      <c r="N1003" s="10"/>
    </row>
    <row r="1004" spans="1:14" s="4" customFormat="1" ht="17.100000000000001" customHeight="1">
      <c r="A1004" s="10"/>
      <c r="B1004" s="10"/>
      <c r="C1004" s="10"/>
      <c r="D1004" s="10"/>
      <c r="E1004" s="10"/>
      <c r="F1004" s="10"/>
      <c r="G1004" s="10"/>
      <c r="H1004" s="16"/>
      <c r="I1004" s="16"/>
      <c r="J1004" s="16"/>
      <c r="K1004" s="16"/>
      <c r="L1004" s="16"/>
      <c r="M1004" s="10"/>
      <c r="N1004" s="10"/>
    </row>
    <row r="1005" spans="1:14" s="4" customFormat="1" ht="17.100000000000001" customHeight="1">
      <c r="A1005" s="10"/>
      <c r="B1005" s="10"/>
      <c r="C1005" s="10"/>
      <c r="D1005" s="10"/>
      <c r="E1005" s="10"/>
      <c r="F1005" s="10"/>
      <c r="G1005" s="10"/>
      <c r="H1005" s="16"/>
      <c r="I1005" s="16"/>
      <c r="J1005" s="16"/>
      <c r="K1005" s="16"/>
      <c r="L1005" s="16"/>
      <c r="M1005" s="10"/>
      <c r="N1005" s="10"/>
    </row>
    <row r="1006" spans="1:14" s="4" customFormat="1" ht="17.100000000000001" customHeight="1">
      <c r="A1006" s="10"/>
      <c r="B1006" s="10"/>
      <c r="C1006" s="10"/>
      <c r="D1006" s="10"/>
      <c r="E1006" s="10"/>
      <c r="F1006" s="10"/>
      <c r="G1006" s="10"/>
      <c r="H1006" s="16"/>
      <c r="I1006" s="16"/>
      <c r="J1006" s="16"/>
      <c r="K1006" s="16"/>
      <c r="L1006" s="16"/>
      <c r="M1006" s="10"/>
      <c r="N1006" s="10"/>
    </row>
    <row r="1007" spans="1:14" s="4" customFormat="1" ht="17.100000000000001" customHeight="1">
      <c r="A1007" s="10"/>
      <c r="B1007" s="10"/>
      <c r="C1007" s="10"/>
      <c r="D1007" s="10"/>
      <c r="E1007" s="10"/>
      <c r="F1007" s="10"/>
      <c r="G1007" s="10"/>
      <c r="H1007" s="16"/>
      <c r="I1007" s="16"/>
      <c r="J1007" s="16"/>
      <c r="K1007" s="16"/>
      <c r="L1007" s="16"/>
      <c r="M1007" s="10"/>
      <c r="N1007" s="10"/>
    </row>
    <row r="1008" spans="1:14" s="4" customFormat="1" ht="17.100000000000001" customHeight="1">
      <c r="A1008" s="10"/>
      <c r="B1008" s="10"/>
      <c r="C1008" s="10"/>
      <c r="D1008" s="10"/>
      <c r="E1008" s="10"/>
      <c r="F1008" s="10"/>
      <c r="G1008" s="10"/>
      <c r="H1008" s="16"/>
      <c r="I1008" s="16"/>
      <c r="J1008" s="16"/>
      <c r="K1008" s="16"/>
      <c r="L1008" s="16"/>
      <c r="M1008" s="10"/>
      <c r="N1008" s="10"/>
    </row>
    <row r="1009" spans="1:14" s="4" customFormat="1" ht="17.100000000000001" customHeight="1">
      <c r="A1009" s="10"/>
      <c r="B1009" s="10"/>
      <c r="C1009" s="10"/>
      <c r="D1009" s="10"/>
      <c r="E1009" s="10"/>
      <c r="F1009" s="10"/>
      <c r="G1009" s="10"/>
      <c r="H1009" s="16"/>
      <c r="I1009" s="16"/>
      <c r="J1009" s="16"/>
      <c r="K1009" s="16"/>
      <c r="L1009" s="16"/>
      <c r="M1009" s="10"/>
      <c r="N1009" s="10"/>
    </row>
    <row r="1010" spans="1:14" s="4" customFormat="1" ht="17.100000000000001" customHeight="1">
      <c r="A1010" s="10"/>
      <c r="B1010" s="10"/>
      <c r="C1010" s="10"/>
      <c r="D1010" s="10"/>
      <c r="E1010" s="10"/>
      <c r="F1010" s="10"/>
      <c r="G1010" s="10"/>
      <c r="H1010" s="16"/>
      <c r="I1010" s="16"/>
      <c r="J1010" s="16"/>
      <c r="K1010" s="16"/>
      <c r="L1010" s="16"/>
      <c r="M1010" s="10"/>
      <c r="N1010" s="10"/>
    </row>
    <row r="1011" spans="1:14" s="4" customFormat="1" ht="17.100000000000001" customHeight="1">
      <c r="A1011" s="10"/>
      <c r="B1011" s="10"/>
      <c r="C1011" s="10"/>
      <c r="D1011" s="10"/>
      <c r="E1011" s="10"/>
      <c r="F1011" s="10"/>
      <c r="G1011" s="10"/>
      <c r="H1011" s="16"/>
      <c r="I1011" s="16"/>
      <c r="J1011" s="16"/>
      <c r="K1011" s="16"/>
      <c r="L1011" s="16"/>
      <c r="M1011" s="10"/>
      <c r="N1011" s="10"/>
    </row>
    <row r="1012" spans="1:14" s="4" customFormat="1" ht="17.100000000000001" customHeight="1">
      <c r="A1012" s="10"/>
      <c r="B1012" s="10"/>
      <c r="C1012" s="10"/>
      <c r="D1012" s="10"/>
      <c r="E1012" s="10"/>
      <c r="F1012" s="10"/>
      <c r="G1012" s="10"/>
      <c r="H1012" s="16"/>
      <c r="I1012" s="16"/>
      <c r="J1012" s="16"/>
      <c r="K1012" s="16"/>
      <c r="L1012" s="16"/>
      <c r="M1012" s="10"/>
      <c r="N1012" s="10"/>
    </row>
    <row r="1013" spans="1:14" s="4" customFormat="1" ht="17.100000000000001" customHeight="1">
      <c r="A1013" s="10"/>
      <c r="B1013" s="10"/>
      <c r="C1013" s="10"/>
      <c r="D1013" s="10"/>
      <c r="E1013" s="10"/>
      <c r="F1013" s="10"/>
      <c r="G1013" s="10"/>
      <c r="H1013" s="16"/>
      <c r="I1013" s="16"/>
      <c r="J1013" s="16"/>
      <c r="K1013" s="16"/>
      <c r="L1013" s="16"/>
      <c r="M1013" s="10"/>
      <c r="N1013" s="10"/>
    </row>
    <row r="1014" spans="1:14" s="4" customFormat="1" ht="17.100000000000001" customHeight="1">
      <c r="A1014" s="10"/>
      <c r="B1014" s="10"/>
      <c r="C1014" s="10"/>
      <c r="D1014" s="10"/>
      <c r="E1014" s="10"/>
      <c r="F1014" s="10"/>
      <c r="G1014" s="10"/>
      <c r="H1014" s="16"/>
      <c r="I1014" s="16"/>
      <c r="J1014" s="16"/>
      <c r="K1014" s="16"/>
      <c r="L1014" s="16"/>
      <c r="M1014" s="10"/>
      <c r="N1014" s="10"/>
    </row>
    <row r="1015" spans="1:14" s="4" customFormat="1" ht="17.100000000000001" customHeight="1">
      <c r="A1015" s="10"/>
      <c r="B1015" s="10"/>
      <c r="C1015" s="10"/>
      <c r="D1015" s="10"/>
      <c r="E1015" s="10"/>
      <c r="F1015" s="10"/>
      <c r="G1015" s="10"/>
      <c r="H1015" s="16"/>
      <c r="I1015" s="16"/>
      <c r="J1015" s="16"/>
      <c r="K1015" s="16"/>
      <c r="L1015" s="16"/>
      <c r="M1015" s="10"/>
      <c r="N1015" s="10"/>
    </row>
    <row r="1016" spans="1:14" s="4" customFormat="1" ht="17.100000000000001" customHeight="1">
      <c r="A1016" s="10"/>
      <c r="B1016" s="10"/>
      <c r="C1016" s="10"/>
      <c r="D1016" s="10"/>
      <c r="E1016" s="10"/>
      <c r="F1016" s="10"/>
      <c r="G1016" s="10"/>
      <c r="H1016" s="16"/>
      <c r="I1016" s="16"/>
      <c r="J1016" s="16"/>
      <c r="K1016" s="16"/>
      <c r="L1016" s="16"/>
      <c r="M1016" s="10"/>
      <c r="N1016" s="10"/>
    </row>
    <row r="1017" spans="1:14" s="4" customFormat="1" ht="17.100000000000001" customHeight="1">
      <c r="A1017" s="10"/>
      <c r="B1017" s="10"/>
      <c r="C1017" s="10"/>
      <c r="D1017" s="10"/>
      <c r="E1017" s="10"/>
      <c r="F1017" s="10"/>
      <c r="G1017" s="10"/>
      <c r="H1017" s="16"/>
      <c r="I1017" s="16"/>
      <c r="J1017" s="16"/>
      <c r="K1017" s="16"/>
      <c r="L1017" s="16"/>
      <c r="M1017" s="10"/>
      <c r="N1017" s="10"/>
    </row>
    <row r="1018" spans="1:14" s="4" customFormat="1" ht="17.100000000000001" customHeight="1">
      <c r="A1018" s="10"/>
      <c r="B1018" s="10"/>
      <c r="C1018" s="10"/>
      <c r="D1018" s="10"/>
      <c r="E1018" s="10"/>
      <c r="F1018" s="10"/>
      <c r="G1018" s="10"/>
      <c r="H1018" s="16"/>
      <c r="I1018" s="16"/>
      <c r="J1018" s="16"/>
      <c r="K1018" s="16"/>
      <c r="L1018" s="16"/>
      <c r="M1018" s="10"/>
      <c r="N1018" s="10"/>
    </row>
    <row r="1019" spans="1:14" s="4" customFormat="1" ht="17.100000000000001" customHeight="1">
      <c r="A1019" s="10"/>
      <c r="B1019" s="10"/>
      <c r="C1019" s="10"/>
      <c r="D1019" s="10"/>
      <c r="E1019" s="10"/>
      <c r="F1019" s="10"/>
      <c r="G1019" s="10"/>
      <c r="H1019" s="16"/>
      <c r="I1019" s="16"/>
      <c r="J1019" s="16"/>
      <c r="K1019" s="16"/>
      <c r="L1019" s="16"/>
      <c r="M1019" s="10"/>
      <c r="N1019" s="10"/>
    </row>
    <row r="1020" spans="1:14" s="4" customFormat="1" ht="17.100000000000001" customHeight="1">
      <c r="A1020" s="10"/>
      <c r="B1020" s="10"/>
      <c r="C1020" s="10"/>
      <c r="D1020" s="10"/>
      <c r="E1020" s="10"/>
      <c r="F1020" s="10"/>
      <c r="G1020" s="10"/>
      <c r="H1020" s="16"/>
      <c r="I1020" s="16"/>
      <c r="J1020" s="16"/>
      <c r="K1020" s="16"/>
      <c r="L1020" s="16"/>
      <c r="M1020" s="10"/>
      <c r="N1020" s="10"/>
    </row>
    <row r="1021" spans="1:14" s="4" customFormat="1" ht="17.100000000000001" customHeight="1">
      <c r="A1021" s="10"/>
      <c r="B1021" s="10"/>
      <c r="C1021" s="10"/>
      <c r="D1021" s="10"/>
      <c r="E1021" s="10"/>
      <c r="F1021" s="10"/>
      <c r="G1021" s="10"/>
      <c r="H1021" s="16"/>
      <c r="I1021" s="16"/>
      <c r="J1021" s="16"/>
      <c r="K1021" s="16"/>
      <c r="L1021" s="16"/>
      <c r="M1021" s="10"/>
      <c r="N1021" s="10"/>
    </row>
    <row r="1022" spans="1:14" s="4" customFormat="1" ht="17.100000000000001" customHeight="1">
      <c r="A1022" s="10"/>
      <c r="B1022" s="10"/>
      <c r="C1022" s="10"/>
      <c r="D1022" s="10"/>
      <c r="E1022" s="10"/>
      <c r="F1022" s="10"/>
      <c r="G1022" s="10"/>
      <c r="H1022" s="16"/>
      <c r="I1022" s="16"/>
      <c r="J1022" s="16"/>
      <c r="K1022" s="16"/>
      <c r="L1022" s="16"/>
      <c r="M1022" s="10"/>
      <c r="N1022" s="10"/>
    </row>
    <row r="1023" spans="1:14" s="4" customFormat="1" ht="17.100000000000001" customHeight="1">
      <c r="A1023" s="10"/>
      <c r="B1023" s="10"/>
      <c r="C1023" s="10"/>
      <c r="D1023" s="10"/>
      <c r="E1023" s="10"/>
      <c r="F1023" s="10"/>
      <c r="G1023" s="10"/>
      <c r="H1023" s="16"/>
      <c r="I1023" s="16"/>
      <c r="J1023" s="16"/>
      <c r="K1023" s="16"/>
      <c r="L1023" s="16"/>
      <c r="M1023" s="10"/>
      <c r="N1023" s="10"/>
    </row>
    <row r="1024" spans="1:14" s="4" customFormat="1" ht="17.100000000000001" customHeight="1">
      <c r="A1024" s="10"/>
      <c r="B1024" s="10"/>
      <c r="C1024" s="10"/>
      <c r="D1024" s="10"/>
      <c r="E1024" s="10"/>
      <c r="F1024" s="10"/>
      <c r="G1024" s="10"/>
      <c r="H1024" s="16"/>
      <c r="I1024" s="16"/>
      <c r="J1024" s="16"/>
      <c r="K1024" s="16"/>
      <c r="L1024" s="16"/>
      <c r="M1024" s="10"/>
      <c r="N1024" s="10"/>
    </row>
    <row r="1025" spans="1:14" s="4" customFormat="1" ht="17.100000000000001" customHeight="1">
      <c r="A1025" s="10"/>
      <c r="B1025" s="10"/>
      <c r="C1025" s="10"/>
      <c r="D1025" s="10"/>
      <c r="E1025" s="10"/>
      <c r="F1025" s="10"/>
      <c r="G1025" s="10"/>
      <c r="H1025" s="16"/>
      <c r="I1025" s="16"/>
      <c r="J1025" s="16"/>
      <c r="K1025" s="16"/>
      <c r="L1025" s="16"/>
      <c r="M1025" s="10"/>
      <c r="N1025" s="10"/>
    </row>
    <row r="1026" spans="1:14" s="4" customFormat="1" ht="17.100000000000001" customHeight="1">
      <c r="A1026" s="10"/>
      <c r="B1026" s="10"/>
      <c r="C1026" s="10"/>
      <c r="D1026" s="10"/>
      <c r="E1026" s="10"/>
      <c r="F1026" s="10"/>
      <c r="G1026" s="10"/>
      <c r="H1026" s="16"/>
      <c r="I1026" s="16"/>
      <c r="J1026" s="16"/>
      <c r="K1026" s="16"/>
      <c r="L1026" s="16"/>
      <c r="M1026" s="10"/>
      <c r="N1026" s="10"/>
    </row>
    <row r="1027" spans="1:14" s="4" customFormat="1" ht="17.100000000000001" customHeight="1">
      <c r="A1027" s="10"/>
      <c r="B1027" s="10"/>
      <c r="C1027" s="10"/>
      <c r="D1027" s="10"/>
      <c r="E1027" s="10"/>
      <c r="F1027" s="10"/>
      <c r="G1027" s="10"/>
      <c r="H1027" s="16"/>
      <c r="I1027" s="16"/>
      <c r="J1027" s="16"/>
      <c r="K1027" s="16"/>
      <c r="L1027" s="16"/>
      <c r="M1027" s="10"/>
      <c r="N1027" s="10"/>
    </row>
    <row r="1028" spans="1:14" s="4" customFormat="1" ht="17.100000000000001" customHeight="1">
      <c r="A1028" s="10"/>
      <c r="B1028" s="10"/>
      <c r="C1028" s="10"/>
      <c r="D1028" s="10"/>
      <c r="E1028" s="10"/>
      <c r="F1028" s="10"/>
      <c r="G1028" s="10"/>
      <c r="H1028" s="16"/>
      <c r="I1028" s="16"/>
      <c r="J1028" s="16"/>
      <c r="K1028" s="16"/>
      <c r="L1028" s="16"/>
      <c r="M1028" s="10"/>
      <c r="N1028" s="10"/>
    </row>
    <row r="1029" spans="1:14" s="4" customFormat="1" ht="17.100000000000001" customHeight="1">
      <c r="A1029" s="10"/>
      <c r="B1029" s="10"/>
      <c r="C1029" s="10"/>
      <c r="D1029" s="10"/>
      <c r="E1029" s="10"/>
      <c r="F1029" s="10"/>
      <c r="G1029" s="10"/>
      <c r="H1029" s="16"/>
      <c r="I1029" s="16"/>
      <c r="J1029" s="16"/>
      <c r="K1029" s="16"/>
      <c r="L1029" s="16"/>
      <c r="M1029" s="10"/>
      <c r="N1029" s="10"/>
    </row>
    <row r="1030" spans="1:14" s="4" customFormat="1" ht="17.100000000000001" customHeight="1">
      <c r="A1030" s="10"/>
      <c r="B1030" s="10"/>
      <c r="C1030" s="10"/>
      <c r="D1030" s="10"/>
      <c r="E1030" s="10"/>
      <c r="F1030" s="10"/>
      <c r="G1030" s="10"/>
      <c r="H1030" s="16"/>
      <c r="I1030" s="16"/>
      <c r="J1030" s="16"/>
      <c r="K1030" s="16"/>
      <c r="L1030" s="16"/>
      <c r="M1030" s="10"/>
      <c r="N1030" s="10"/>
    </row>
    <row r="1031" spans="1:14" s="4" customFormat="1" ht="17.100000000000001" customHeight="1">
      <c r="A1031" s="10"/>
      <c r="B1031" s="10"/>
      <c r="C1031" s="10"/>
      <c r="D1031" s="10"/>
      <c r="E1031" s="10"/>
      <c r="F1031" s="10"/>
      <c r="G1031" s="10"/>
      <c r="H1031" s="16"/>
      <c r="I1031" s="16"/>
      <c r="J1031" s="16"/>
      <c r="K1031" s="16"/>
      <c r="L1031" s="16"/>
      <c r="M1031" s="10"/>
      <c r="N1031" s="10"/>
    </row>
    <row r="1032" spans="1:14" s="4" customFormat="1" ht="17.100000000000001" customHeight="1">
      <c r="A1032" s="10"/>
      <c r="B1032" s="10"/>
      <c r="C1032" s="10"/>
      <c r="D1032" s="10"/>
      <c r="E1032" s="10"/>
      <c r="F1032" s="10"/>
      <c r="G1032" s="10"/>
      <c r="H1032" s="16"/>
      <c r="I1032" s="16"/>
      <c r="J1032" s="16"/>
      <c r="K1032" s="16"/>
      <c r="L1032" s="16"/>
      <c r="M1032" s="10"/>
      <c r="N1032" s="10"/>
    </row>
    <row r="1033" spans="1:14" s="4" customFormat="1" ht="17.100000000000001" customHeight="1">
      <c r="A1033" s="10"/>
      <c r="B1033" s="10"/>
      <c r="C1033" s="10"/>
      <c r="D1033" s="10"/>
      <c r="E1033" s="10"/>
      <c r="F1033" s="10"/>
      <c r="G1033" s="10"/>
      <c r="H1033" s="16"/>
      <c r="I1033" s="16"/>
      <c r="J1033" s="16"/>
      <c r="K1033" s="16"/>
      <c r="L1033" s="16"/>
      <c r="M1033" s="10"/>
      <c r="N1033" s="10"/>
    </row>
    <row r="1034" spans="1:14" s="4" customFormat="1" ht="17.100000000000001" customHeight="1">
      <c r="A1034" s="10"/>
      <c r="B1034" s="10"/>
      <c r="C1034" s="10"/>
      <c r="D1034" s="10"/>
      <c r="E1034" s="10"/>
      <c r="F1034" s="10"/>
      <c r="G1034" s="10"/>
      <c r="H1034" s="16"/>
      <c r="I1034" s="16"/>
      <c r="J1034" s="16"/>
      <c r="K1034" s="16"/>
      <c r="L1034" s="16"/>
      <c r="M1034" s="10"/>
      <c r="N1034" s="10"/>
    </row>
    <row r="1035" spans="1:14" s="4" customFormat="1" ht="17.100000000000001" customHeight="1">
      <c r="A1035" s="10"/>
      <c r="B1035" s="10"/>
      <c r="C1035" s="10"/>
      <c r="D1035" s="10"/>
      <c r="E1035" s="10"/>
      <c r="F1035" s="10"/>
      <c r="G1035" s="10"/>
      <c r="H1035" s="16"/>
      <c r="I1035" s="16"/>
      <c r="J1035" s="16"/>
      <c r="K1035" s="16"/>
      <c r="L1035" s="16"/>
      <c r="M1035" s="10"/>
      <c r="N1035" s="10"/>
    </row>
    <row r="1036" spans="1:14" s="4" customFormat="1" ht="17.100000000000001" customHeight="1">
      <c r="A1036" s="10"/>
      <c r="B1036" s="10"/>
      <c r="C1036" s="10"/>
      <c r="D1036" s="10"/>
      <c r="E1036" s="10"/>
      <c r="F1036" s="10"/>
      <c r="G1036" s="10"/>
      <c r="H1036" s="16"/>
      <c r="I1036" s="16"/>
      <c r="J1036" s="16"/>
      <c r="K1036" s="16"/>
      <c r="L1036" s="16"/>
      <c r="M1036" s="10"/>
      <c r="N1036" s="10"/>
    </row>
    <row r="1037" spans="1:14" s="4" customFormat="1" ht="17.100000000000001" customHeight="1">
      <c r="A1037" s="10"/>
      <c r="B1037" s="10"/>
      <c r="C1037" s="10"/>
      <c r="D1037" s="10"/>
      <c r="E1037" s="10"/>
      <c r="F1037" s="10"/>
      <c r="G1037" s="10"/>
      <c r="H1037" s="16"/>
      <c r="I1037" s="16"/>
      <c r="J1037" s="16"/>
      <c r="K1037" s="16"/>
      <c r="L1037" s="16"/>
      <c r="M1037" s="10"/>
      <c r="N1037" s="10"/>
    </row>
    <row r="1038" spans="1:14" s="4" customFormat="1" ht="17.100000000000001" customHeight="1">
      <c r="A1038" s="10"/>
      <c r="B1038" s="10"/>
      <c r="C1038" s="10"/>
      <c r="D1038" s="10"/>
      <c r="E1038" s="10"/>
      <c r="F1038" s="10"/>
      <c r="G1038" s="10"/>
      <c r="H1038" s="16"/>
      <c r="I1038" s="16"/>
      <c r="J1038" s="16"/>
      <c r="K1038" s="16"/>
      <c r="L1038" s="16"/>
      <c r="M1038" s="10"/>
      <c r="N1038" s="10"/>
    </row>
    <row r="1039" spans="1:14" s="4" customFormat="1" ht="17.100000000000001" customHeight="1">
      <c r="A1039" s="10"/>
      <c r="B1039" s="10"/>
      <c r="C1039" s="10"/>
      <c r="D1039" s="10"/>
      <c r="E1039" s="10"/>
      <c r="F1039" s="10"/>
      <c r="G1039" s="10"/>
      <c r="H1039" s="16"/>
      <c r="I1039" s="16"/>
      <c r="J1039" s="16"/>
      <c r="K1039" s="16"/>
      <c r="L1039" s="16"/>
      <c r="M1039" s="10"/>
      <c r="N1039" s="10"/>
    </row>
    <row r="1040" spans="1:14" s="4" customFormat="1" ht="17.100000000000001" customHeight="1">
      <c r="A1040" s="10"/>
      <c r="B1040" s="10"/>
      <c r="C1040" s="10"/>
      <c r="D1040" s="10"/>
      <c r="E1040" s="10"/>
      <c r="F1040" s="10"/>
      <c r="G1040" s="10"/>
      <c r="H1040" s="16"/>
      <c r="I1040" s="16"/>
      <c r="J1040" s="16"/>
      <c r="K1040" s="16"/>
      <c r="L1040" s="16"/>
      <c r="M1040" s="10"/>
      <c r="N1040" s="10"/>
    </row>
    <row r="1041" spans="1:14" s="4" customFormat="1" ht="17.100000000000001" customHeight="1">
      <c r="A1041" s="10"/>
      <c r="B1041" s="10"/>
      <c r="C1041" s="10"/>
      <c r="D1041" s="10"/>
      <c r="E1041" s="10"/>
      <c r="F1041" s="10"/>
      <c r="G1041" s="10"/>
      <c r="H1041" s="16"/>
      <c r="I1041" s="16"/>
      <c r="J1041" s="16"/>
      <c r="K1041" s="16"/>
      <c r="L1041" s="16"/>
      <c r="M1041" s="10"/>
      <c r="N1041" s="10"/>
    </row>
    <row r="1042" spans="1:14" s="4" customFormat="1" ht="17.100000000000001" customHeight="1">
      <c r="A1042" s="10"/>
      <c r="B1042" s="10"/>
      <c r="C1042" s="10"/>
      <c r="D1042" s="10"/>
      <c r="E1042" s="10"/>
      <c r="F1042" s="10"/>
      <c r="G1042" s="10"/>
      <c r="H1042" s="16"/>
      <c r="I1042" s="16"/>
      <c r="J1042" s="16"/>
      <c r="K1042" s="16"/>
      <c r="L1042" s="16"/>
      <c r="M1042" s="10"/>
      <c r="N1042" s="10"/>
    </row>
    <row r="1043" spans="1:14" s="4" customFormat="1" ht="17.100000000000001" customHeight="1">
      <c r="A1043" s="10"/>
      <c r="B1043" s="10"/>
      <c r="C1043" s="10"/>
      <c r="D1043" s="10"/>
      <c r="E1043" s="10"/>
      <c r="F1043" s="10"/>
      <c r="G1043" s="10"/>
      <c r="H1043" s="16"/>
      <c r="I1043" s="16"/>
      <c r="J1043" s="16"/>
      <c r="K1043" s="16"/>
      <c r="L1043" s="16"/>
      <c r="M1043" s="10"/>
      <c r="N1043" s="10"/>
    </row>
    <row r="1044" spans="1:14" s="4" customFormat="1" ht="17.100000000000001" customHeight="1">
      <c r="A1044" s="10"/>
      <c r="B1044" s="10"/>
      <c r="C1044" s="10"/>
      <c r="D1044" s="10"/>
      <c r="E1044" s="10"/>
      <c r="F1044" s="10"/>
      <c r="G1044" s="10"/>
      <c r="H1044" s="16"/>
      <c r="I1044" s="16"/>
      <c r="J1044" s="16"/>
      <c r="K1044" s="16"/>
      <c r="L1044" s="16"/>
      <c r="M1044" s="10"/>
      <c r="N1044" s="10"/>
    </row>
    <row r="1045" spans="1:14" s="4" customFormat="1" ht="17.100000000000001" customHeight="1">
      <c r="A1045" s="10"/>
      <c r="B1045" s="10"/>
      <c r="C1045" s="10"/>
      <c r="D1045" s="10"/>
      <c r="E1045" s="10"/>
      <c r="F1045" s="10"/>
      <c r="G1045" s="10"/>
      <c r="H1045" s="16"/>
      <c r="I1045" s="16"/>
      <c r="J1045" s="16"/>
      <c r="K1045" s="16"/>
      <c r="L1045" s="16"/>
      <c r="M1045" s="10"/>
      <c r="N1045" s="10"/>
    </row>
    <row r="1046" spans="1:14" s="4" customFormat="1" ht="17.100000000000001" customHeight="1">
      <c r="A1046" s="10"/>
      <c r="B1046" s="10"/>
      <c r="C1046" s="10"/>
      <c r="D1046" s="10"/>
      <c r="E1046" s="10"/>
      <c r="F1046" s="10"/>
      <c r="G1046" s="10"/>
      <c r="H1046" s="16"/>
      <c r="I1046" s="16"/>
      <c r="J1046" s="16"/>
      <c r="K1046" s="16"/>
      <c r="L1046" s="16"/>
      <c r="M1046" s="10"/>
      <c r="N1046" s="10"/>
    </row>
    <row r="1047" spans="1:14" s="4" customFormat="1" ht="17.100000000000001" customHeight="1">
      <c r="A1047" s="10"/>
      <c r="B1047" s="10"/>
      <c r="C1047" s="10"/>
      <c r="D1047" s="10"/>
      <c r="E1047" s="10"/>
      <c r="F1047" s="10"/>
      <c r="G1047" s="10"/>
      <c r="H1047" s="16"/>
      <c r="I1047" s="16"/>
      <c r="J1047" s="16"/>
      <c r="K1047" s="16"/>
      <c r="L1047" s="16"/>
      <c r="M1047" s="10"/>
      <c r="N1047" s="10"/>
    </row>
    <row r="1048" spans="1:14" s="4" customFormat="1" ht="17.100000000000001" customHeight="1">
      <c r="A1048" s="10"/>
      <c r="B1048" s="10"/>
      <c r="C1048" s="10"/>
      <c r="D1048" s="10"/>
      <c r="E1048" s="10"/>
      <c r="F1048" s="10"/>
      <c r="G1048" s="10"/>
      <c r="H1048" s="16"/>
      <c r="I1048" s="16"/>
      <c r="J1048" s="16"/>
      <c r="K1048" s="16"/>
      <c r="L1048" s="16"/>
      <c r="M1048" s="10"/>
      <c r="N1048" s="10"/>
    </row>
    <row r="1049" spans="1:14" s="4" customFormat="1" ht="17.100000000000001" customHeight="1">
      <c r="A1049" s="10"/>
      <c r="B1049" s="10"/>
      <c r="C1049" s="10"/>
      <c r="D1049" s="10"/>
      <c r="E1049" s="10"/>
      <c r="F1049" s="10"/>
      <c r="G1049" s="10"/>
      <c r="H1049" s="16"/>
      <c r="I1049" s="16"/>
      <c r="J1049" s="16"/>
      <c r="K1049" s="16"/>
      <c r="L1049" s="16"/>
      <c r="M1049" s="10"/>
      <c r="N1049" s="10"/>
    </row>
    <row r="1050" spans="1:14" s="4" customFormat="1" ht="17.100000000000001" customHeight="1">
      <c r="A1050" s="10"/>
      <c r="B1050" s="10"/>
      <c r="C1050" s="10"/>
      <c r="D1050" s="10"/>
      <c r="E1050" s="10"/>
      <c r="F1050" s="10"/>
      <c r="G1050" s="10"/>
      <c r="H1050" s="16"/>
      <c r="I1050" s="16"/>
      <c r="J1050" s="16"/>
      <c r="K1050" s="16"/>
      <c r="L1050" s="16"/>
      <c r="M1050" s="10"/>
      <c r="N1050" s="10"/>
    </row>
    <row r="1051" spans="1:14" s="4" customFormat="1" ht="17.100000000000001" customHeight="1">
      <c r="A1051" s="10"/>
      <c r="B1051" s="10"/>
      <c r="C1051" s="10"/>
      <c r="D1051" s="10"/>
      <c r="E1051" s="10"/>
      <c r="F1051" s="10"/>
      <c r="G1051" s="10"/>
      <c r="H1051" s="16"/>
      <c r="I1051" s="16"/>
      <c r="J1051" s="16"/>
      <c r="K1051" s="16"/>
      <c r="L1051" s="16"/>
      <c r="M1051" s="10"/>
      <c r="N1051" s="10"/>
    </row>
    <row r="1052" spans="1:14" s="4" customFormat="1" ht="17.100000000000001" customHeight="1">
      <c r="A1052" s="10"/>
      <c r="B1052" s="10"/>
      <c r="C1052" s="10"/>
      <c r="D1052" s="10"/>
      <c r="E1052" s="10"/>
      <c r="F1052" s="10"/>
      <c r="G1052" s="10"/>
      <c r="H1052" s="16"/>
      <c r="I1052" s="16"/>
      <c r="J1052" s="16"/>
      <c r="K1052" s="16"/>
      <c r="L1052" s="16"/>
      <c r="M1052" s="10"/>
      <c r="N1052" s="10"/>
    </row>
    <row r="1053" spans="1:14" s="4" customFormat="1" ht="17.100000000000001" customHeight="1">
      <c r="A1053" s="10"/>
      <c r="B1053" s="10"/>
      <c r="C1053" s="10"/>
      <c r="D1053" s="10"/>
      <c r="E1053" s="10"/>
      <c r="F1053" s="10"/>
      <c r="G1053" s="10"/>
      <c r="H1053" s="16"/>
      <c r="I1053" s="16"/>
      <c r="J1053" s="16"/>
      <c r="K1053" s="16"/>
      <c r="L1053" s="16"/>
      <c r="M1053" s="10"/>
      <c r="N1053" s="10"/>
    </row>
    <row r="1054" spans="1:14" s="4" customFormat="1" ht="17.100000000000001" customHeight="1">
      <c r="A1054" s="10"/>
      <c r="B1054" s="10"/>
      <c r="C1054" s="10"/>
      <c r="D1054" s="10"/>
      <c r="E1054" s="10"/>
      <c r="F1054" s="10"/>
      <c r="G1054" s="10"/>
      <c r="H1054" s="16"/>
      <c r="I1054" s="16"/>
      <c r="J1054" s="16"/>
      <c r="K1054" s="16"/>
      <c r="L1054" s="16"/>
      <c r="M1054" s="10"/>
      <c r="N1054" s="10"/>
    </row>
    <row r="1055" spans="1:14" s="4" customFormat="1" ht="17.100000000000001" customHeight="1">
      <c r="A1055" s="10"/>
      <c r="B1055" s="10"/>
      <c r="C1055" s="10"/>
      <c r="D1055" s="10"/>
      <c r="E1055" s="10"/>
      <c r="F1055" s="10"/>
      <c r="G1055" s="10"/>
      <c r="H1055" s="16"/>
      <c r="I1055" s="16"/>
      <c r="J1055" s="16"/>
      <c r="K1055" s="16"/>
      <c r="L1055" s="16"/>
      <c r="M1055" s="10"/>
      <c r="N1055" s="10"/>
    </row>
    <row r="1056" spans="1:14" s="4" customFormat="1" ht="17.100000000000001" customHeight="1">
      <c r="A1056" s="10"/>
      <c r="B1056" s="10"/>
      <c r="C1056" s="10"/>
      <c r="D1056" s="10"/>
      <c r="E1056" s="10"/>
      <c r="F1056" s="10"/>
      <c r="G1056" s="10"/>
      <c r="H1056" s="16"/>
      <c r="I1056" s="16"/>
      <c r="J1056" s="16"/>
      <c r="K1056" s="16"/>
      <c r="L1056" s="16"/>
      <c r="M1056" s="10"/>
      <c r="N1056" s="10"/>
    </row>
    <row r="1057" spans="1:14" s="4" customFormat="1" ht="17.100000000000001" customHeight="1">
      <c r="A1057" s="10"/>
      <c r="B1057" s="10"/>
      <c r="C1057" s="10"/>
      <c r="D1057" s="10"/>
      <c r="E1057" s="10"/>
      <c r="F1057" s="10"/>
      <c r="G1057" s="10"/>
      <c r="H1057" s="16"/>
      <c r="I1057" s="16"/>
      <c r="J1057" s="16"/>
      <c r="K1057" s="16"/>
      <c r="L1057" s="16"/>
      <c r="M1057" s="10"/>
      <c r="N1057" s="10"/>
    </row>
    <row r="1058" spans="1:14" s="4" customFormat="1" ht="17.100000000000001" customHeight="1">
      <c r="A1058" s="10"/>
      <c r="B1058" s="10"/>
      <c r="C1058" s="10"/>
      <c r="D1058" s="10"/>
      <c r="E1058" s="10"/>
      <c r="F1058" s="10"/>
      <c r="G1058" s="10"/>
      <c r="H1058" s="16"/>
      <c r="I1058" s="16"/>
      <c r="J1058" s="16"/>
      <c r="K1058" s="16"/>
      <c r="L1058" s="16"/>
      <c r="M1058" s="10"/>
      <c r="N1058" s="10"/>
    </row>
    <row r="1059" spans="1:14" s="4" customFormat="1" ht="17.100000000000001" customHeight="1">
      <c r="A1059" s="10"/>
      <c r="B1059" s="10"/>
      <c r="C1059" s="10"/>
      <c r="D1059" s="10"/>
      <c r="E1059" s="10"/>
      <c r="F1059" s="10"/>
      <c r="G1059" s="10"/>
      <c r="H1059" s="16"/>
      <c r="I1059" s="16"/>
      <c r="J1059" s="16"/>
      <c r="K1059" s="16"/>
      <c r="L1059" s="16"/>
      <c r="M1059" s="10"/>
      <c r="N1059" s="10"/>
    </row>
    <row r="1060" spans="1:14" s="4" customFormat="1" ht="17.100000000000001" customHeight="1">
      <c r="A1060" s="10"/>
      <c r="B1060" s="10"/>
      <c r="C1060" s="10"/>
      <c r="D1060" s="10"/>
      <c r="E1060" s="10"/>
      <c r="F1060" s="10"/>
      <c r="G1060" s="10"/>
      <c r="H1060" s="16"/>
      <c r="I1060" s="16"/>
      <c r="J1060" s="16"/>
      <c r="K1060" s="16"/>
      <c r="L1060" s="16"/>
      <c r="M1060" s="10"/>
      <c r="N1060" s="10"/>
    </row>
    <row r="1061" spans="1:14" s="4" customFormat="1" ht="17.100000000000001" customHeight="1">
      <c r="A1061" s="10"/>
      <c r="B1061" s="10"/>
      <c r="C1061" s="10"/>
      <c r="D1061" s="10"/>
      <c r="E1061" s="10"/>
      <c r="F1061" s="10"/>
      <c r="G1061" s="10"/>
      <c r="H1061" s="16"/>
      <c r="I1061" s="16"/>
      <c r="J1061" s="16"/>
      <c r="K1061" s="16"/>
      <c r="L1061" s="16"/>
      <c r="M1061" s="10"/>
      <c r="N1061" s="10"/>
    </row>
    <row r="1062" spans="1:14" s="4" customFormat="1" ht="17.100000000000001" customHeight="1">
      <c r="A1062" s="10"/>
      <c r="B1062" s="10"/>
      <c r="C1062" s="10"/>
      <c r="D1062" s="10"/>
      <c r="E1062" s="10"/>
      <c r="F1062" s="10"/>
      <c r="G1062" s="10"/>
      <c r="H1062" s="16"/>
      <c r="I1062" s="16"/>
      <c r="J1062" s="16"/>
      <c r="K1062" s="16"/>
      <c r="L1062" s="16"/>
      <c r="M1062" s="10"/>
      <c r="N1062" s="10"/>
    </row>
    <row r="1063" spans="1:14" s="4" customFormat="1" ht="17.100000000000001" customHeight="1">
      <c r="A1063" s="10"/>
      <c r="B1063" s="10"/>
      <c r="C1063" s="10"/>
      <c r="D1063" s="10"/>
      <c r="E1063" s="10"/>
      <c r="F1063" s="10"/>
      <c r="G1063" s="10"/>
      <c r="H1063" s="16"/>
      <c r="I1063" s="16"/>
      <c r="J1063" s="16"/>
      <c r="K1063" s="16"/>
      <c r="L1063" s="16"/>
      <c r="M1063" s="10"/>
      <c r="N1063" s="10"/>
    </row>
    <row r="1064" spans="1:14" s="4" customFormat="1" ht="17.100000000000001" customHeight="1">
      <c r="A1064" s="10"/>
      <c r="B1064" s="10"/>
      <c r="C1064" s="10"/>
      <c r="D1064" s="10"/>
      <c r="E1064" s="10"/>
      <c r="F1064" s="10"/>
      <c r="G1064" s="10"/>
      <c r="H1064" s="16"/>
      <c r="I1064" s="16"/>
      <c r="J1064" s="16"/>
      <c r="K1064" s="16"/>
      <c r="L1064" s="16"/>
      <c r="M1064" s="10"/>
      <c r="N1064" s="10"/>
    </row>
    <row r="1065" spans="1:14" s="4" customFormat="1" ht="17.100000000000001" customHeight="1">
      <c r="A1065" s="10"/>
      <c r="B1065" s="10"/>
      <c r="C1065" s="10"/>
      <c r="D1065" s="10"/>
      <c r="E1065" s="10"/>
      <c r="F1065" s="10"/>
      <c r="G1065" s="10"/>
      <c r="H1065" s="16"/>
      <c r="I1065" s="16"/>
      <c r="J1065" s="16"/>
      <c r="K1065" s="16"/>
      <c r="L1065" s="16"/>
      <c r="M1065" s="10"/>
      <c r="N1065" s="10"/>
    </row>
    <row r="1066" spans="1:14" s="4" customFormat="1" ht="17.100000000000001" customHeight="1">
      <c r="A1066" s="10"/>
      <c r="B1066" s="10"/>
      <c r="C1066" s="10"/>
      <c r="D1066" s="10"/>
      <c r="E1066" s="10"/>
      <c r="F1066" s="10"/>
      <c r="G1066" s="10"/>
      <c r="H1066" s="16"/>
      <c r="I1066" s="16"/>
      <c r="J1066" s="16"/>
      <c r="K1066" s="16"/>
      <c r="L1066" s="16"/>
      <c r="M1066" s="10"/>
      <c r="N1066" s="10"/>
    </row>
    <row r="1067" spans="1:14" s="4" customFormat="1" ht="17.100000000000001" customHeight="1">
      <c r="A1067" s="10"/>
      <c r="B1067" s="10"/>
      <c r="C1067" s="10"/>
      <c r="D1067" s="10"/>
      <c r="E1067" s="10"/>
      <c r="F1067" s="10"/>
      <c r="G1067" s="10"/>
      <c r="H1067" s="16"/>
      <c r="I1067" s="16"/>
      <c r="J1067" s="16"/>
      <c r="K1067" s="16"/>
      <c r="L1067" s="16"/>
      <c r="M1067" s="10"/>
      <c r="N1067" s="10"/>
    </row>
    <row r="1068" spans="1:14" s="4" customFormat="1" ht="17.100000000000001" customHeight="1">
      <c r="A1068" s="10"/>
      <c r="B1068" s="10"/>
      <c r="C1068" s="10"/>
      <c r="D1068" s="10"/>
      <c r="E1068" s="10"/>
      <c r="F1068" s="10"/>
      <c r="G1068" s="10"/>
      <c r="H1068" s="16"/>
      <c r="I1068" s="16"/>
      <c r="J1068" s="16"/>
      <c r="K1068" s="16"/>
      <c r="L1068" s="16"/>
      <c r="M1068" s="10"/>
      <c r="N1068" s="10"/>
    </row>
    <row r="1069" spans="1:14" s="4" customFormat="1" ht="17.100000000000001" customHeight="1">
      <c r="A1069" s="10"/>
      <c r="B1069" s="10"/>
      <c r="C1069" s="10"/>
      <c r="D1069" s="10"/>
      <c r="E1069" s="10"/>
      <c r="F1069" s="10"/>
      <c r="G1069" s="10"/>
      <c r="H1069" s="16"/>
      <c r="I1069" s="16"/>
      <c r="J1069" s="16"/>
      <c r="K1069" s="16"/>
      <c r="L1069" s="16"/>
      <c r="M1069" s="10"/>
      <c r="N1069" s="10"/>
    </row>
    <row r="1070" spans="1:14" s="4" customFormat="1" ht="17.100000000000001" customHeight="1">
      <c r="A1070" s="10"/>
      <c r="B1070" s="10"/>
      <c r="C1070" s="10"/>
      <c r="D1070" s="10"/>
      <c r="E1070" s="10"/>
      <c r="F1070" s="10"/>
      <c r="G1070" s="10"/>
      <c r="H1070" s="16"/>
      <c r="I1070" s="16"/>
      <c r="J1070" s="16"/>
      <c r="K1070" s="16"/>
      <c r="L1070" s="16"/>
      <c r="M1070" s="10"/>
      <c r="N1070" s="10"/>
    </row>
    <row r="1071" spans="1:14" s="4" customFormat="1" ht="17.100000000000001" customHeight="1">
      <c r="A1071" s="10"/>
      <c r="B1071" s="10"/>
      <c r="C1071" s="10"/>
      <c r="D1071" s="10"/>
      <c r="E1071" s="10"/>
      <c r="F1071" s="10"/>
      <c r="G1071" s="10"/>
      <c r="H1071" s="16"/>
      <c r="I1071" s="16"/>
      <c r="J1071" s="16"/>
      <c r="K1071" s="16"/>
      <c r="L1071" s="16"/>
      <c r="M1071" s="10"/>
      <c r="N1071" s="10"/>
    </row>
    <row r="1072" spans="1:14" s="4" customFormat="1" ht="17.100000000000001" customHeight="1">
      <c r="A1072" s="10"/>
      <c r="B1072" s="10"/>
      <c r="C1072" s="10"/>
      <c r="D1072" s="10"/>
      <c r="E1072" s="10"/>
      <c r="F1072" s="10"/>
      <c r="G1072" s="10"/>
      <c r="H1072" s="16"/>
      <c r="I1072" s="16"/>
      <c r="J1072" s="16"/>
      <c r="K1072" s="16"/>
      <c r="L1072" s="16"/>
      <c r="M1072" s="10"/>
      <c r="N1072" s="10"/>
    </row>
    <row r="1073" spans="1:14" s="4" customFormat="1" ht="17.100000000000001" customHeight="1">
      <c r="A1073" s="10"/>
      <c r="B1073" s="10"/>
      <c r="C1073" s="10"/>
      <c r="D1073" s="10"/>
      <c r="E1073" s="10"/>
      <c r="F1073" s="10"/>
      <c r="G1073" s="10"/>
      <c r="H1073" s="16"/>
      <c r="I1073" s="16"/>
      <c r="J1073" s="16"/>
      <c r="K1073" s="16"/>
      <c r="L1073" s="16"/>
      <c r="M1073" s="10"/>
      <c r="N1073" s="10"/>
    </row>
    <row r="1074" spans="1:14" s="4" customFormat="1" ht="17.100000000000001" customHeight="1">
      <c r="A1074" s="10"/>
      <c r="B1074" s="10"/>
      <c r="C1074" s="10"/>
      <c r="D1074" s="10"/>
      <c r="E1074" s="10"/>
      <c r="F1074" s="10"/>
      <c r="G1074" s="10"/>
      <c r="H1074" s="16"/>
      <c r="I1074" s="16"/>
      <c r="J1074" s="16"/>
      <c r="K1074" s="16"/>
      <c r="L1074" s="16"/>
      <c r="M1074" s="10"/>
      <c r="N1074" s="10"/>
    </row>
    <row r="1075" spans="1:14" s="4" customFormat="1" ht="17.100000000000001" customHeight="1">
      <c r="A1075" s="10"/>
      <c r="B1075" s="10"/>
      <c r="C1075" s="10"/>
      <c r="D1075" s="10"/>
      <c r="E1075" s="10"/>
      <c r="F1075" s="10"/>
      <c r="G1075" s="10"/>
      <c r="H1075" s="16"/>
      <c r="I1075" s="16"/>
      <c r="J1075" s="16"/>
      <c r="K1075" s="16"/>
      <c r="L1075" s="16"/>
      <c r="M1075" s="10"/>
      <c r="N1075" s="10"/>
    </row>
    <row r="1076" spans="1:14" s="4" customFormat="1" ht="17.100000000000001" customHeight="1">
      <c r="A1076" s="10"/>
      <c r="B1076" s="10"/>
      <c r="C1076" s="10"/>
      <c r="D1076" s="10"/>
      <c r="E1076" s="10"/>
      <c r="F1076" s="10"/>
      <c r="G1076" s="10"/>
      <c r="H1076" s="16"/>
      <c r="I1076" s="16"/>
      <c r="J1076" s="16"/>
      <c r="K1076" s="16"/>
      <c r="L1076" s="16"/>
      <c r="M1076" s="10"/>
      <c r="N1076" s="10"/>
    </row>
    <row r="1077" spans="1:14" s="4" customFormat="1" ht="17.100000000000001" customHeight="1">
      <c r="A1077" s="10"/>
      <c r="B1077" s="10"/>
      <c r="C1077" s="10"/>
      <c r="D1077" s="10"/>
      <c r="E1077" s="10"/>
      <c r="F1077" s="10"/>
      <c r="G1077" s="10"/>
      <c r="H1077" s="16"/>
      <c r="I1077" s="16"/>
      <c r="J1077" s="16"/>
      <c r="K1077" s="16"/>
      <c r="L1077" s="16"/>
      <c r="M1077" s="10"/>
      <c r="N1077" s="10"/>
    </row>
    <row r="1078" spans="1:14" s="4" customFormat="1" ht="17.100000000000001" customHeight="1">
      <c r="A1078" s="10"/>
      <c r="B1078" s="10"/>
      <c r="C1078" s="10"/>
      <c r="D1078" s="10"/>
      <c r="E1078" s="10"/>
      <c r="F1078" s="10"/>
      <c r="G1078" s="10"/>
      <c r="H1078" s="16"/>
      <c r="I1078" s="16"/>
      <c r="J1078" s="16"/>
      <c r="K1078" s="16"/>
      <c r="L1078" s="16"/>
      <c r="M1078" s="10"/>
      <c r="N1078" s="10"/>
    </row>
    <row r="1079" spans="1:14" s="4" customFormat="1" ht="17.100000000000001" customHeight="1">
      <c r="A1079" s="10"/>
      <c r="B1079" s="10"/>
      <c r="C1079" s="10"/>
      <c r="D1079" s="10"/>
      <c r="E1079" s="10"/>
      <c r="F1079" s="10"/>
      <c r="G1079" s="10"/>
      <c r="H1079" s="16"/>
      <c r="I1079" s="16"/>
      <c r="J1079" s="16"/>
      <c r="K1079" s="16"/>
      <c r="L1079" s="16"/>
      <c r="M1079" s="10"/>
      <c r="N1079" s="10"/>
    </row>
    <row r="1080" spans="1:14" s="4" customFormat="1" ht="17.100000000000001" customHeight="1">
      <c r="A1080" s="10"/>
      <c r="B1080" s="10"/>
      <c r="C1080" s="10"/>
      <c r="D1080" s="10"/>
      <c r="E1080" s="10"/>
      <c r="F1080" s="10"/>
      <c r="G1080" s="10"/>
      <c r="H1080" s="16"/>
      <c r="I1080" s="16"/>
      <c r="J1080" s="16"/>
      <c r="K1080" s="16"/>
      <c r="L1080" s="16"/>
      <c r="M1080" s="10"/>
      <c r="N1080" s="10"/>
    </row>
    <row r="1081" spans="1:14" s="4" customFormat="1" ht="17.100000000000001" customHeight="1">
      <c r="A1081" s="10"/>
      <c r="B1081" s="10"/>
      <c r="C1081" s="10"/>
      <c r="D1081" s="10"/>
      <c r="E1081" s="10"/>
      <c r="F1081" s="10"/>
      <c r="G1081" s="10"/>
      <c r="H1081" s="16"/>
      <c r="I1081" s="16"/>
      <c r="J1081" s="16"/>
      <c r="K1081" s="16"/>
      <c r="L1081" s="16"/>
      <c r="M1081" s="10"/>
      <c r="N1081" s="10"/>
    </row>
    <row r="1082" spans="1:14" s="4" customFormat="1" ht="17.100000000000001" customHeight="1">
      <c r="A1082" s="10"/>
      <c r="B1082" s="10"/>
      <c r="C1082" s="10"/>
      <c r="D1082" s="10"/>
      <c r="E1082" s="10"/>
      <c r="F1082" s="10"/>
      <c r="G1082" s="10"/>
      <c r="H1082" s="16"/>
      <c r="I1082" s="16"/>
      <c r="J1082" s="16"/>
      <c r="K1082" s="16"/>
      <c r="L1082" s="16"/>
      <c r="M1082" s="10"/>
      <c r="N1082" s="10"/>
    </row>
    <row r="1083" spans="1:14" s="4" customFormat="1" ht="17.100000000000001" customHeight="1">
      <c r="A1083" s="10"/>
      <c r="B1083" s="10"/>
      <c r="C1083" s="10"/>
      <c r="D1083" s="10"/>
      <c r="E1083" s="10"/>
      <c r="F1083" s="10"/>
      <c r="G1083" s="10"/>
      <c r="H1083" s="16"/>
      <c r="I1083" s="16"/>
      <c r="J1083" s="16"/>
      <c r="K1083" s="16"/>
      <c r="L1083" s="16"/>
      <c r="M1083" s="10"/>
      <c r="N1083" s="10"/>
    </row>
    <row r="1084" spans="1:14" s="4" customFormat="1" ht="17.100000000000001" customHeight="1">
      <c r="A1084" s="10"/>
      <c r="B1084" s="10"/>
      <c r="C1084" s="10"/>
      <c r="D1084" s="10"/>
      <c r="E1084" s="10"/>
      <c r="F1084" s="10"/>
      <c r="G1084" s="10"/>
      <c r="H1084" s="16"/>
      <c r="I1084" s="16"/>
      <c r="J1084" s="16"/>
      <c r="K1084" s="16"/>
      <c r="L1084" s="16"/>
      <c r="M1084" s="10"/>
      <c r="N1084" s="10"/>
    </row>
    <row r="1085" spans="1:14" s="4" customFormat="1" ht="17.100000000000001" customHeight="1">
      <c r="A1085" s="10"/>
      <c r="B1085" s="10"/>
      <c r="C1085" s="10"/>
      <c r="D1085" s="10"/>
      <c r="E1085" s="10"/>
      <c r="F1085" s="10"/>
      <c r="G1085" s="10"/>
      <c r="H1085" s="16"/>
      <c r="I1085" s="16"/>
      <c r="J1085" s="16"/>
      <c r="K1085" s="16"/>
      <c r="L1085" s="16"/>
      <c r="M1085" s="10"/>
      <c r="N1085" s="10"/>
    </row>
    <row r="1086" spans="1:14" s="4" customFormat="1" ht="17.100000000000001" customHeight="1">
      <c r="A1086" s="10"/>
      <c r="B1086" s="10"/>
      <c r="C1086" s="10"/>
      <c r="D1086" s="10"/>
      <c r="E1086" s="10"/>
      <c r="F1086" s="10"/>
      <c r="G1086" s="10"/>
      <c r="H1086" s="16"/>
      <c r="I1086" s="16"/>
      <c r="J1086" s="16"/>
      <c r="K1086" s="16"/>
      <c r="L1086" s="16"/>
      <c r="M1086" s="10"/>
      <c r="N1086" s="10"/>
    </row>
    <row r="1087" spans="1:14" s="4" customFormat="1" ht="17.100000000000001" customHeight="1">
      <c r="A1087" s="10"/>
      <c r="B1087" s="10"/>
      <c r="C1087" s="10"/>
      <c r="D1087" s="10"/>
      <c r="E1087" s="10"/>
      <c r="F1087" s="10"/>
      <c r="G1087" s="10"/>
      <c r="H1087" s="16"/>
      <c r="I1087" s="16"/>
      <c r="J1087" s="16"/>
      <c r="K1087" s="16"/>
      <c r="L1087" s="16"/>
      <c r="M1087" s="10"/>
      <c r="N1087" s="10"/>
    </row>
    <row r="1088" spans="1:14" s="4" customFormat="1" ht="17.100000000000001" customHeight="1">
      <c r="A1088" s="10"/>
      <c r="B1088" s="10"/>
      <c r="C1088" s="10"/>
      <c r="D1088" s="10"/>
      <c r="E1088" s="10"/>
      <c r="F1088" s="10"/>
      <c r="G1088" s="10"/>
      <c r="H1088" s="16"/>
      <c r="I1088" s="16"/>
      <c r="J1088" s="16"/>
      <c r="K1088" s="16"/>
      <c r="L1088" s="16"/>
      <c r="M1088" s="10"/>
      <c r="N1088" s="10"/>
    </row>
    <row r="1089" spans="1:14" s="4" customFormat="1" ht="17.100000000000001" customHeight="1">
      <c r="A1089" s="10"/>
      <c r="B1089" s="10"/>
      <c r="C1089" s="10"/>
      <c r="D1089" s="10"/>
      <c r="E1089" s="10"/>
      <c r="F1089" s="10"/>
      <c r="G1089" s="10"/>
      <c r="H1089" s="16"/>
      <c r="I1089" s="16"/>
      <c r="J1089" s="16"/>
      <c r="K1089" s="16"/>
      <c r="L1089" s="16"/>
      <c r="M1089" s="10"/>
      <c r="N1089" s="10"/>
    </row>
    <row r="1090" spans="1:14" s="4" customFormat="1" ht="17.100000000000001" customHeight="1">
      <c r="A1090" s="10"/>
      <c r="B1090" s="10"/>
      <c r="C1090" s="10"/>
      <c r="D1090" s="10"/>
      <c r="E1090" s="10"/>
      <c r="F1090" s="10"/>
      <c r="G1090" s="10"/>
      <c r="H1090" s="16"/>
      <c r="I1090" s="16"/>
      <c r="J1090" s="16"/>
      <c r="K1090" s="16"/>
      <c r="L1090" s="16"/>
      <c r="M1090" s="10"/>
      <c r="N1090" s="10"/>
    </row>
    <row r="1091" spans="1:14" s="4" customFormat="1" ht="17.100000000000001" customHeight="1">
      <c r="A1091" s="10"/>
      <c r="B1091" s="10"/>
      <c r="C1091" s="10"/>
      <c r="D1091" s="10"/>
      <c r="E1091" s="10"/>
      <c r="F1091" s="10"/>
      <c r="G1091" s="10"/>
      <c r="H1091" s="16"/>
      <c r="I1091" s="16"/>
      <c r="J1091" s="16"/>
      <c r="K1091" s="16"/>
      <c r="L1091" s="16"/>
      <c r="M1091" s="10"/>
      <c r="N1091" s="10"/>
    </row>
    <row r="1092" spans="1:14" s="4" customFormat="1" ht="17.100000000000001" customHeight="1">
      <c r="A1092" s="10"/>
      <c r="B1092" s="10"/>
      <c r="C1092" s="10"/>
      <c r="D1092" s="10"/>
      <c r="E1092" s="10"/>
      <c r="F1092" s="10"/>
      <c r="G1092" s="10"/>
      <c r="H1092" s="16"/>
      <c r="I1092" s="16"/>
      <c r="J1092" s="16"/>
      <c r="K1092" s="16"/>
      <c r="L1092" s="16"/>
      <c r="M1092" s="10"/>
      <c r="N1092" s="10"/>
    </row>
    <row r="1093" spans="1:14" s="4" customFormat="1" ht="17.100000000000001" customHeight="1">
      <c r="A1093" s="10"/>
      <c r="B1093" s="10"/>
      <c r="C1093" s="10"/>
      <c r="D1093" s="10"/>
      <c r="E1093" s="10"/>
      <c r="F1093" s="10"/>
      <c r="G1093" s="10"/>
      <c r="H1093" s="16"/>
      <c r="I1093" s="16"/>
      <c r="J1093" s="16"/>
      <c r="K1093" s="16"/>
      <c r="L1093" s="16"/>
      <c r="M1093" s="10"/>
      <c r="N1093" s="10"/>
    </row>
    <row r="1094" spans="1:14" s="4" customFormat="1" ht="17.100000000000001" customHeight="1">
      <c r="A1094" s="10"/>
      <c r="B1094" s="10"/>
      <c r="C1094" s="10"/>
      <c r="D1094" s="10"/>
      <c r="E1094" s="10"/>
      <c r="F1094" s="10"/>
      <c r="G1094" s="10"/>
      <c r="H1094" s="16"/>
      <c r="I1094" s="16"/>
      <c r="J1094" s="16"/>
      <c r="K1094" s="16"/>
      <c r="L1094" s="16"/>
      <c r="M1094" s="10"/>
      <c r="N1094" s="10"/>
    </row>
    <row r="1095" spans="1:14" s="4" customFormat="1" ht="17.100000000000001" customHeight="1">
      <c r="A1095" s="10"/>
      <c r="B1095" s="10"/>
      <c r="C1095" s="10"/>
      <c r="D1095" s="10"/>
      <c r="E1095" s="10"/>
      <c r="F1095" s="10"/>
      <c r="G1095" s="10"/>
      <c r="H1095" s="16"/>
      <c r="I1095" s="16"/>
      <c r="J1095" s="16"/>
      <c r="K1095" s="16"/>
      <c r="L1095" s="16"/>
      <c r="M1095" s="10"/>
      <c r="N1095" s="10"/>
    </row>
    <row r="1096" spans="1:14" s="4" customFormat="1" ht="17.100000000000001" customHeight="1">
      <c r="A1096" s="10"/>
      <c r="B1096" s="10"/>
      <c r="C1096" s="10"/>
      <c r="D1096" s="10"/>
      <c r="E1096" s="10"/>
      <c r="F1096" s="10"/>
      <c r="G1096" s="10"/>
      <c r="H1096" s="16"/>
      <c r="I1096" s="16"/>
      <c r="J1096" s="16"/>
      <c r="K1096" s="16"/>
      <c r="L1096" s="16"/>
      <c r="M1096" s="10"/>
      <c r="N1096" s="10"/>
    </row>
    <row r="1097" spans="1:14" s="4" customFormat="1" ht="17.100000000000001" customHeight="1">
      <c r="A1097" s="10"/>
      <c r="B1097" s="10"/>
      <c r="C1097" s="10"/>
      <c r="D1097" s="10"/>
      <c r="E1097" s="10"/>
      <c r="F1097" s="10"/>
      <c r="G1097" s="10"/>
      <c r="H1097" s="16"/>
      <c r="I1097" s="16"/>
      <c r="J1097" s="16"/>
      <c r="K1097" s="16"/>
      <c r="L1097" s="16"/>
      <c r="M1097" s="10"/>
      <c r="N1097" s="10"/>
    </row>
    <row r="1098" spans="1:14" s="4" customFormat="1" ht="17.100000000000001" customHeight="1">
      <c r="A1098" s="10"/>
      <c r="B1098" s="10"/>
      <c r="C1098" s="10"/>
      <c r="D1098" s="10"/>
      <c r="E1098" s="10"/>
      <c r="F1098" s="10"/>
      <c r="G1098" s="10"/>
      <c r="H1098" s="16"/>
      <c r="I1098" s="16"/>
      <c r="J1098" s="16"/>
      <c r="K1098" s="16"/>
      <c r="L1098" s="16"/>
      <c r="M1098" s="10"/>
      <c r="N1098" s="10"/>
    </row>
    <row r="1099" spans="1:14" s="4" customFormat="1" ht="17.100000000000001" customHeight="1">
      <c r="A1099" s="10"/>
      <c r="B1099" s="10"/>
      <c r="C1099" s="10"/>
      <c r="D1099" s="10"/>
      <c r="E1099" s="10"/>
      <c r="F1099" s="10"/>
      <c r="G1099" s="10"/>
      <c r="H1099" s="16"/>
      <c r="I1099" s="16"/>
      <c r="J1099" s="16"/>
      <c r="K1099" s="16"/>
      <c r="L1099" s="16"/>
      <c r="M1099" s="10"/>
      <c r="N1099" s="10"/>
    </row>
    <row r="1100" spans="1:14" s="4" customFormat="1" ht="17.100000000000001" customHeight="1">
      <c r="A1100" s="10"/>
      <c r="B1100" s="10"/>
      <c r="C1100" s="10"/>
      <c r="D1100" s="10"/>
      <c r="E1100" s="10"/>
      <c r="F1100" s="10"/>
      <c r="G1100" s="10"/>
      <c r="H1100" s="16"/>
      <c r="I1100" s="16"/>
      <c r="J1100" s="16"/>
      <c r="K1100" s="16"/>
      <c r="L1100" s="16"/>
      <c r="M1100" s="10"/>
      <c r="N1100" s="10"/>
    </row>
    <row r="1101" spans="1:14" s="4" customFormat="1" ht="17.100000000000001" customHeight="1">
      <c r="A1101" s="10"/>
      <c r="B1101" s="10"/>
      <c r="C1101" s="10"/>
      <c r="D1101" s="10"/>
      <c r="E1101" s="10"/>
      <c r="F1101" s="10"/>
      <c r="G1101" s="10"/>
      <c r="H1101" s="16"/>
      <c r="I1101" s="16"/>
      <c r="J1101" s="16"/>
      <c r="K1101" s="16"/>
      <c r="L1101" s="16"/>
      <c r="M1101" s="10"/>
      <c r="N1101" s="10"/>
    </row>
    <row r="1102" spans="1:14" s="4" customFormat="1" ht="17.100000000000001" customHeight="1">
      <c r="A1102" s="10"/>
      <c r="B1102" s="10"/>
      <c r="C1102" s="10"/>
      <c r="D1102" s="10"/>
      <c r="E1102" s="10"/>
      <c r="F1102" s="10"/>
      <c r="G1102" s="10"/>
      <c r="H1102" s="16"/>
      <c r="I1102" s="16"/>
      <c r="J1102" s="16"/>
      <c r="K1102" s="16"/>
      <c r="L1102" s="16"/>
      <c r="M1102" s="10"/>
      <c r="N1102" s="10"/>
    </row>
    <row r="1103" spans="1:14" s="4" customFormat="1" ht="17.100000000000001" customHeight="1">
      <c r="A1103" s="10"/>
      <c r="B1103" s="10"/>
      <c r="C1103" s="10"/>
      <c r="D1103" s="10"/>
      <c r="E1103" s="10"/>
      <c r="F1103" s="10"/>
      <c r="G1103" s="10"/>
      <c r="H1103" s="16"/>
      <c r="I1103" s="16"/>
      <c r="J1103" s="16"/>
      <c r="K1103" s="16"/>
      <c r="L1103" s="16"/>
      <c r="M1103" s="10"/>
      <c r="N1103" s="10"/>
    </row>
    <row r="1104" spans="1:14" s="4" customFormat="1" ht="17.100000000000001" customHeight="1">
      <c r="A1104" s="10"/>
      <c r="B1104" s="10"/>
      <c r="C1104" s="10"/>
      <c r="D1104" s="10"/>
      <c r="E1104" s="10"/>
      <c r="F1104" s="10"/>
      <c r="G1104" s="10"/>
      <c r="H1104" s="16"/>
      <c r="I1104" s="16"/>
      <c r="J1104" s="16"/>
      <c r="K1104" s="16"/>
      <c r="L1104" s="16"/>
      <c r="M1104" s="10"/>
      <c r="N1104" s="10"/>
    </row>
    <row r="1105" spans="1:14" s="4" customFormat="1" ht="17.100000000000001" customHeight="1">
      <c r="A1105" s="10"/>
      <c r="B1105" s="10"/>
      <c r="C1105" s="10"/>
      <c r="D1105" s="10"/>
      <c r="E1105" s="10"/>
      <c r="F1105" s="10"/>
      <c r="G1105" s="10"/>
      <c r="H1105" s="16"/>
      <c r="I1105" s="16"/>
      <c r="J1105" s="16"/>
      <c r="K1105" s="16"/>
      <c r="L1105" s="16"/>
      <c r="M1105" s="10"/>
      <c r="N1105" s="10"/>
    </row>
    <row r="1106" spans="1:14" s="4" customFormat="1" ht="17.100000000000001" customHeight="1">
      <c r="A1106" s="10"/>
      <c r="B1106" s="10"/>
      <c r="C1106" s="10"/>
      <c r="D1106" s="10"/>
      <c r="E1106" s="10"/>
      <c r="F1106" s="10"/>
      <c r="G1106" s="10"/>
      <c r="H1106" s="16"/>
      <c r="I1106" s="16"/>
      <c r="J1106" s="16"/>
      <c r="K1106" s="16"/>
      <c r="L1106" s="16"/>
      <c r="M1106" s="10"/>
      <c r="N1106" s="10"/>
    </row>
    <row r="1107" spans="1:14" s="4" customFormat="1" ht="17.100000000000001" customHeight="1">
      <c r="A1107" s="10"/>
      <c r="B1107" s="10"/>
      <c r="C1107" s="10"/>
      <c r="D1107" s="10"/>
      <c r="E1107" s="10"/>
      <c r="F1107" s="10"/>
      <c r="G1107" s="10"/>
      <c r="H1107" s="16"/>
      <c r="I1107" s="16"/>
      <c r="J1107" s="16"/>
      <c r="K1107" s="16"/>
      <c r="L1107" s="16"/>
      <c r="M1107" s="10"/>
      <c r="N1107" s="10"/>
    </row>
    <row r="1108" spans="1:14" s="4" customFormat="1" ht="17.100000000000001" customHeight="1">
      <c r="A1108" s="10"/>
      <c r="B1108" s="10"/>
      <c r="C1108" s="10"/>
      <c r="D1108" s="10"/>
      <c r="E1108" s="10"/>
      <c r="F1108" s="10"/>
      <c r="G1108" s="10"/>
      <c r="H1108" s="16"/>
      <c r="I1108" s="16"/>
      <c r="J1108" s="16"/>
      <c r="K1108" s="16"/>
      <c r="L1108" s="16"/>
      <c r="M1108" s="10"/>
      <c r="N1108" s="10"/>
    </row>
    <row r="1109" spans="1:14" s="4" customFormat="1" ht="17.100000000000001" customHeight="1">
      <c r="A1109" s="10"/>
      <c r="B1109" s="10"/>
      <c r="C1109" s="10"/>
      <c r="D1109" s="10"/>
      <c r="E1109" s="10"/>
      <c r="F1109" s="10"/>
      <c r="G1109" s="10"/>
      <c r="H1109" s="16"/>
      <c r="I1109" s="16"/>
      <c r="J1109" s="16"/>
      <c r="K1109" s="16"/>
      <c r="L1109" s="16"/>
      <c r="M1109" s="10"/>
      <c r="N1109" s="10"/>
    </row>
    <row r="1110" spans="1:14" s="4" customFormat="1" ht="17.100000000000001" customHeight="1">
      <c r="A1110" s="10"/>
      <c r="B1110" s="10"/>
      <c r="C1110" s="10"/>
      <c r="D1110" s="10"/>
      <c r="E1110" s="10"/>
      <c r="F1110" s="10"/>
      <c r="G1110" s="10"/>
      <c r="H1110" s="16"/>
      <c r="I1110" s="16"/>
      <c r="J1110" s="16"/>
      <c r="K1110" s="16"/>
      <c r="L1110" s="16"/>
      <c r="M1110" s="10"/>
      <c r="N1110" s="10"/>
    </row>
    <row r="1111" spans="1:14" s="4" customFormat="1" ht="17.100000000000001" customHeight="1">
      <c r="A1111" s="10"/>
      <c r="B1111" s="10"/>
      <c r="C1111" s="10"/>
      <c r="D1111" s="10"/>
      <c r="E1111" s="10"/>
      <c r="F1111" s="10"/>
      <c r="G1111" s="10"/>
      <c r="H1111" s="16"/>
      <c r="I1111" s="16"/>
      <c r="J1111" s="16"/>
      <c r="K1111" s="16"/>
      <c r="L1111" s="16"/>
      <c r="M1111" s="10"/>
      <c r="N1111" s="10"/>
    </row>
    <row r="1112" spans="1:14" s="4" customFormat="1" ht="17.100000000000001" customHeight="1">
      <c r="A1112" s="10"/>
      <c r="B1112" s="10"/>
      <c r="C1112" s="10"/>
      <c r="D1112" s="10"/>
      <c r="E1112" s="10"/>
      <c r="F1112" s="10"/>
      <c r="G1112" s="10"/>
      <c r="H1112" s="16"/>
      <c r="I1112" s="16"/>
      <c r="J1112" s="16"/>
      <c r="K1112" s="16"/>
      <c r="L1112" s="16"/>
      <c r="M1112" s="10"/>
      <c r="N1112" s="10"/>
    </row>
    <row r="1113" spans="1:14" s="4" customFormat="1" ht="17.100000000000001" customHeight="1">
      <c r="A1113" s="10"/>
      <c r="B1113" s="10"/>
      <c r="C1113" s="10"/>
      <c r="D1113" s="10"/>
      <c r="E1113" s="10"/>
      <c r="F1113" s="10"/>
      <c r="G1113" s="10"/>
      <c r="H1113" s="16"/>
      <c r="I1113" s="16"/>
      <c r="J1113" s="16"/>
      <c r="K1113" s="16"/>
      <c r="L1113" s="16"/>
      <c r="M1113" s="10"/>
      <c r="N1113" s="10"/>
    </row>
    <row r="1114" spans="1:14" s="4" customFormat="1" ht="17.100000000000001" customHeight="1">
      <c r="A1114" s="10"/>
      <c r="B1114" s="10"/>
      <c r="C1114" s="10"/>
      <c r="D1114" s="10"/>
      <c r="E1114" s="10"/>
      <c r="F1114" s="10"/>
      <c r="G1114" s="10"/>
      <c r="H1114" s="16"/>
      <c r="I1114" s="16"/>
      <c r="J1114" s="16"/>
      <c r="K1114" s="16"/>
      <c r="L1114" s="16"/>
      <c r="M1114" s="10"/>
      <c r="N1114" s="10"/>
    </row>
    <row r="1115" spans="1:14" s="4" customFormat="1" ht="17.100000000000001" customHeight="1">
      <c r="A1115" s="10"/>
      <c r="B1115" s="10"/>
      <c r="C1115" s="10"/>
      <c r="D1115" s="10"/>
      <c r="E1115" s="10"/>
      <c r="F1115" s="10"/>
      <c r="G1115" s="10"/>
      <c r="H1115" s="16"/>
      <c r="I1115" s="16"/>
      <c r="J1115" s="16"/>
      <c r="K1115" s="16"/>
      <c r="L1115" s="16"/>
      <c r="M1115" s="10"/>
      <c r="N1115" s="10"/>
    </row>
    <row r="1116" spans="1:14" s="4" customFormat="1" ht="17.100000000000001" customHeight="1">
      <c r="A1116" s="10"/>
      <c r="B1116" s="10"/>
      <c r="C1116" s="10"/>
      <c r="D1116" s="10"/>
      <c r="E1116" s="10"/>
      <c r="F1116" s="10"/>
      <c r="G1116" s="10"/>
      <c r="H1116" s="16"/>
      <c r="I1116" s="16"/>
      <c r="J1116" s="16"/>
      <c r="K1116" s="16"/>
      <c r="L1116" s="16"/>
      <c r="M1116" s="10"/>
      <c r="N1116" s="10"/>
    </row>
    <row r="1117" spans="1:14" s="4" customFormat="1" ht="17.100000000000001" customHeight="1">
      <c r="A1117" s="10"/>
      <c r="B1117" s="10"/>
      <c r="C1117" s="10"/>
      <c r="D1117" s="10"/>
      <c r="E1117" s="10"/>
      <c r="F1117" s="10"/>
      <c r="G1117" s="10"/>
      <c r="H1117" s="16"/>
      <c r="I1117" s="16"/>
      <c r="J1117" s="16"/>
      <c r="K1117" s="16"/>
      <c r="L1117" s="16"/>
      <c r="M1117" s="10"/>
      <c r="N1117" s="10"/>
    </row>
    <row r="1118" spans="1:14" s="4" customFormat="1" ht="17.100000000000001" customHeight="1">
      <c r="A1118" s="10"/>
      <c r="B1118" s="10"/>
      <c r="C1118" s="10"/>
      <c r="D1118" s="10"/>
      <c r="E1118" s="10"/>
      <c r="F1118" s="10"/>
      <c r="G1118" s="10"/>
      <c r="H1118" s="16"/>
      <c r="I1118" s="16"/>
      <c r="J1118" s="16"/>
      <c r="K1118" s="16"/>
      <c r="L1118" s="16"/>
      <c r="M1118" s="10"/>
      <c r="N1118" s="10"/>
    </row>
    <row r="1119" spans="1:14" s="4" customFormat="1" ht="17.100000000000001" customHeight="1">
      <c r="A1119" s="10"/>
      <c r="B1119" s="10"/>
      <c r="C1119" s="10"/>
      <c r="D1119" s="10"/>
      <c r="E1119" s="10"/>
      <c r="F1119" s="10"/>
      <c r="G1119" s="10"/>
      <c r="H1119" s="16"/>
      <c r="I1119" s="16"/>
      <c r="J1119" s="16"/>
      <c r="K1119" s="16"/>
      <c r="L1119" s="16"/>
      <c r="M1119" s="10"/>
      <c r="N1119" s="10"/>
    </row>
    <row r="1120" spans="1:14" s="4" customFormat="1" ht="17.100000000000001" customHeight="1">
      <c r="A1120" s="10"/>
      <c r="B1120" s="10"/>
      <c r="C1120" s="10"/>
      <c r="D1120" s="10"/>
      <c r="E1120" s="10"/>
      <c r="F1120" s="10"/>
      <c r="G1120" s="10"/>
      <c r="H1120" s="16"/>
      <c r="I1120" s="16"/>
      <c r="J1120" s="16"/>
      <c r="K1120" s="16"/>
      <c r="L1120" s="16"/>
      <c r="M1120" s="10"/>
      <c r="N1120" s="10"/>
    </row>
    <row r="1121" spans="1:14" s="4" customFormat="1" ht="17.100000000000001" customHeight="1">
      <c r="A1121" s="10"/>
      <c r="B1121" s="10"/>
      <c r="C1121" s="10"/>
      <c r="D1121" s="10"/>
      <c r="E1121" s="10"/>
      <c r="F1121" s="10"/>
      <c r="G1121" s="10"/>
      <c r="H1121" s="16"/>
      <c r="I1121" s="16"/>
      <c r="J1121" s="16"/>
      <c r="K1121" s="16"/>
      <c r="L1121" s="16"/>
      <c r="M1121" s="10"/>
      <c r="N1121" s="10"/>
    </row>
    <row r="1122" spans="1:14" s="4" customFormat="1" ht="17.100000000000001" customHeight="1">
      <c r="A1122" s="10"/>
      <c r="B1122" s="10"/>
      <c r="C1122" s="10"/>
      <c r="D1122" s="10"/>
      <c r="E1122" s="10"/>
      <c r="F1122" s="10"/>
      <c r="G1122" s="10"/>
      <c r="H1122" s="16"/>
      <c r="I1122" s="16"/>
      <c r="J1122" s="16"/>
      <c r="K1122" s="16"/>
      <c r="L1122" s="16"/>
      <c r="M1122" s="10"/>
      <c r="N1122" s="10"/>
    </row>
    <row r="1123" spans="1:14" s="4" customFormat="1" ht="17.100000000000001" customHeight="1">
      <c r="A1123" s="10"/>
      <c r="B1123" s="10"/>
      <c r="C1123" s="10"/>
      <c r="D1123" s="10"/>
      <c r="E1123" s="10"/>
      <c r="F1123" s="10"/>
      <c r="G1123" s="10"/>
      <c r="H1123" s="16"/>
      <c r="I1123" s="16"/>
      <c r="J1123" s="16"/>
      <c r="K1123" s="16"/>
      <c r="L1123" s="16"/>
      <c r="M1123" s="10"/>
      <c r="N1123" s="10"/>
    </row>
    <row r="1124" spans="1:14" s="4" customFormat="1" ht="17.100000000000001" customHeight="1">
      <c r="A1124" s="10"/>
      <c r="B1124" s="10"/>
      <c r="C1124" s="10"/>
      <c r="D1124" s="10"/>
      <c r="E1124" s="10"/>
      <c r="F1124" s="10"/>
      <c r="G1124" s="10"/>
      <c r="H1124" s="16"/>
      <c r="I1124" s="16"/>
      <c r="J1124" s="16"/>
      <c r="K1124" s="16"/>
      <c r="L1124" s="16"/>
      <c r="M1124" s="10"/>
      <c r="N1124" s="10"/>
    </row>
    <row r="1125" spans="1:14" s="4" customFormat="1" ht="17.100000000000001" customHeight="1">
      <c r="A1125" s="10"/>
      <c r="B1125" s="10"/>
      <c r="C1125" s="10"/>
      <c r="D1125" s="10"/>
      <c r="E1125" s="10"/>
      <c r="F1125" s="10"/>
      <c r="G1125" s="10"/>
      <c r="H1125" s="16"/>
      <c r="I1125" s="16"/>
      <c r="J1125" s="16"/>
      <c r="K1125" s="16"/>
      <c r="L1125" s="16"/>
      <c r="M1125" s="10"/>
      <c r="N1125" s="10"/>
    </row>
    <row r="1126" spans="1:14" s="4" customFormat="1" ht="17.100000000000001" customHeight="1">
      <c r="A1126" s="10"/>
      <c r="B1126" s="10"/>
      <c r="C1126" s="10"/>
      <c r="D1126" s="10"/>
      <c r="E1126" s="10"/>
      <c r="F1126" s="10"/>
      <c r="G1126" s="10"/>
      <c r="H1126" s="16"/>
      <c r="I1126" s="16"/>
      <c r="J1126" s="16"/>
      <c r="K1126" s="16"/>
      <c r="L1126" s="16"/>
      <c r="M1126" s="10"/>
      <c r="N1126" s="10"/>
    </row>
    <row r="1127" spans="1:14" s="4" customFormat="1" ht="17.100000000000001" customHeight="1">
      <c r="A1127" s="10"/>
      <c r="B1127" s="10"/>
      <c r="C1127" s="10"/>
      <c r="D1127" s="10"/>
      <c r="E1127" s="10"/>
      <c r="F1127" s="10"/>
      <c r="G1127" s="10"/>
      <c r="H1127" s="16"/>
      <c r="I1127" s="16"/>
      <c r="J1127" s="16"/>
      <c r="K1127" s="16"/>
      <c r="L1127" s="16"/>
      <c r="M1127" s="10"/>
      <c r="N1127" s="10"/>
    </row>
    <row r="1128" spans="1:14" s="4" customFormat="1" ht="17.100000000000001" customHeight="1">
      <c r="A1128" s="10"/>
      <c r="B1128" s="10"/>
      <c r="C1128" s="10"/>
      <c r="D1128" s="10"/>
      <c r="E1128" s="10"/>
      <c r="F1128" s="10"/>
      <c r="G1128" s="10"/>
      <c r="H1128" s="16"/>
      <c r="I1128" s="16"/>
      <c r="J1128" s="16"/>
      <c r="K1128" s="16"/>
      <c r="L1128" s="16"/>
      <c r="M1128" s="10"/>
      <c r="N1128" s="10"/>
    </row>
    <row r="1129" spans="1:14" s="4" customFormat="1" ht="17.100000000000001" customHeight="1">
      <c r="A1129" s="10"/>
      <c r="B1129" s="10"/>
      <c r="C1129" s="10"/>
      <c r="D1129" s="10"/>
      <c r="E1129" s="10"/>
      <c r="F1129" s="10"/>
      <c r="G1129" s="10"/>
      <c r="H1129" s="16"/>
      <c r="I1129" s="16"/>
      <c r="J1129" s="16"/>
      <c r="K1129" s="16"/>
      <c r="L1129" s="16"/>
      <c r="M1129" s="10"/>
      <c r="N1129" s="10"/>
    </row>
    <row r="1130" spans="1:14" s="4" customFormat="1" ht="17.100000000000001" customHeight="1">
      <c r="A1130" s="10"/>
      <c r="B1130" s="10"/>
      <c r="C1130" s="10"/>
      <c r="D1130" s="10"/>
      <c r="E1130" s="10"/>
      <c r="F1130" s="10"/>
      <c r="G1130" s="10"/>
      <c r="H1130" s="16"/>
      <c r="I1130" s="16"/>
      <c r="J1130" s="16"/>
      <c r="K1130" s="16"/>
      <c r="L1130" s="16"/>
      <c r="M1130" s="10"/>
      <c r="N1130" s="10"/>
    </row>
    <row r="1131" spans="1:14" s="4" customFormat="1" ht="17.100000000000001" customHeight="1">
      <c r="A1131" s="10"/>
      <c r="B1131" s="10"/>
      <c r="C1131" s="10"/>
      <c r="D1131" s="10"/>
      <c r="E1131" s="10"/>
      <c r="F1131" s="10"/>
      <c r="G1131" s="10"/>
      <c r="H1131" s="16"/>
      <c r="I1131" s="16"/>
      <c r="J1131" s="16"/>
      <c r="K1131" s="16"/>
      <c r="L1131" s="16"/>
      <c r="M1131" s="10"/>
      <c r="N1131" s="10"/>
    </row>
    <row r="1132" spans="1:14" s="4" customFormat="1" ht="17.100000000000001" customHeight="1">
      <c r="A1132" s="10"/>
      <c r="B1132" s="10"/>
      <c r="C1132" s="10"/>
      <c r="D1132" s="10"/>
      <c r="E1132" s="10"/>
      <c r="F1132" s="10"/>
      <c r="G1132" s="10"/>
      <c r="H1132" s="16"/>
      <c r="I1132" s="16"/>
      <c r="J1132" s="16"/>
      <c r="K1132" s="16"/>
      <c r="L1132" s="16"/>
      <c r="M1132" s="10"/>
      <c r="N1132" s="10"/>
    </row>
    <row r="1133" spans="1:14" s="4" customFormat="1" ht="17.100000000000001" customHeight="1">
      <c r="A1133" s="10"/>
      <c r="B1133" s="10"/>
      <c r="C1133" s="10"/>
      <c r="D1133" s="10"/>
      <c r="E1133" s="10"/>
      <c r="F1133" s="10"/>
      <c r="G1133" s="10"/>
      <c r="H1133" s="16"/>
      <c r="I1133" s="16"/>
      <c r="J1133" s="16"/>
      <c r="K1133" s="16"/>
      <c r="L1133" s="16"/>
      <c r="M1133" s="10"/>
      <c r="N1133" s="10"/>
    </row>
    <row r="1134" spans="1:14" s="4" customFormat="1" ht="17.100000000000001" customHeight="1">
      <c r="A1134" s="10"/>
      <c r="B1134" s="10"/>
      <c r="C1134" s="10"/>
      <c r="D1134" s="10"/>
      <c r="E1134" s="10"/>
      <c r="F1134" s="10"/>
      <c r="G1134" s="10"/>
      <c r="H1134" s="16"/>
      <c r="I1134" s="16"/>
      <c r="J1134" s="16"/>
      <c r="K1134" s="16"/>
      <c r="L1134" s="16"/>
      <c r="M1134" s="10"/>
      <c r="N1134" s="10"/>
    </row>
    <row r="1135" spans="1:14" s="4" customFormat="1" ht="17.100000000000001" customHeight="1">
      <c r="A1135" s="10"/>
      <c r="B1135" s="10"/>
      <c r="C1135" s="10"/>
      <c r="D1135" s="10"/>
      <c r="E1135" s="10"/>
      <c r="F1135" s="10"/>
      <c r="G1135" s="10"/>
      <c r="H1135" s="16"/>
      <c r="I1135" s="16"/>
      <c r="J1135" s="16"/>
      <c r="K1135" s="16"/>
      <c r="L1135" s="16"/>
      <c r="M1135" s="10"/>
      <c r="N1135" s="10"/>
    </row>
    <row r="1136" spans="1:14" s="4" customFormat="1" ht="17.100000000000001" customHeight="1">
      <c r="A1136" s="10"/>
      <c r="B1136" s="10"/>
      <c r="C1136" s="10"/>
      <c r="D1136" s="10"/>
      <c r="E1136" s="10"/>
      <c r="F1136" s="10"/>
      <c r="G1136" s="10"/>
      <c r="H1136" s="16"/>
      <c r="I1136" s="16"/>
      <c r="J1136" s="16"/>
      <c r="K1136" s="16"/>
      <c r="L1136" s="16"/>
      <c r="M1136" s="10"/>
      <c r="N1136" s="10"/>
    </row>
    <row r="1137" spans="1:14" s="4" customFormat="1" ht="17.100000000000001" customHeight="1">
      <c r="A1137" s="10"/>
      <c r="B1137" s="10"/>
      <c r="C1137" s="10"/>
      <c r="D1137" s="10"/>
      <c r="E1137" s="10"/>
      <c r="F1137" s="10"/>
      <c r="G1137" s="10"/>
      <c r="H1137" s="16"/>
      <c r="I1137" s="16"/>
      <c r="J1137" s="16"/>
      <c r="K1137" s="16"/>
      <c r="L1137" s="16"/>
      <c r="M1137" s="10"/>
      <c r="N1137" s="10"/>
    </row>
    <row r="1138" spans="1:14" s="4" customFormat="1" ht="17.100000000000001" customHeight="1">
      <c r="A1138" s="10"/>
      <c r="B1138" s="10"/>
      <c r="C1138" s="10"/>
      <c r="D1138" s="10"/>
      <c r="E1138" s="10"/>
      <c r="F1138" s="10"/>
      <c r="G1138" s="10"/>
      <c r="H1138" s="16"/>
      <c r="I1138" s="16"/>
      <c r="J1138" s="16"/>
      <c r="K1138" s="16"/>
      <c r="L1138" s="16"/>
      <c r="M1138" s="10"/>
      <c r="N1138" s="10"/>
    </row>
    <row r="1139" spans="1:14" s="4" customFormat="1" ht="17.100000000000001" customHeight="1">
      <c r="A1139" s="10"/>
      <c r="B1139" s="10"/>
      <c r="C1139" s="10"/>
      <c r="D1139" s="10"/>
      <c r="E1139" s="10"/>
      <c r="F1139" s="10"/>
      <c r="G1139" s="10"/>
      <c r="H1139" s="16"/>
      <c r="I1139" s="16"/>
      <c r="J1139" s="16"/>
      <c r="K1139" s="16"/>
      <c r="L1139" s="16"/>
      <c r="M1139" s="10"/>
      <c r="N1139" s="10"/>
    </row>
    <row r="1140" spans="1:14" s="4" customFormat="1" ht="17.100000000000001" customHeight="1">
      <c r="A1140" s="10"/>
      <c r="B1140" s="10"/>
      <c r="C1140" s="10"/>
      <c r="D1140" s="10"/>
      <c r="E1140" s="10"/>
      <c r="F1140" s="10"/>
      <c r="G1140" s="10"/>
      <c r="H1140" s="16"/>
      <c r="I1140" s="16"/>
      <c r="J1140" s="16"/>
      <c r="K1140" s="16"/>
      <c r="L1140" s="16"/>
      <c r="M1140" s="10"/>
      <c r="N1140" s="10"/>
    </row>
    <row r="1141" spans="1:14" s="4" customFormat="1" ht="17.100000000000001" customHeight="1">
      <c r="A1141" s="10"/>
      <c r="B1141" s="10"/>
      <c r="C1141" s="10"/>
      <c r="D1141" s="10"/>
      <c r="E1141" s="10"/>
      <c r="F1141" s="10"/>
      <c r="G1141" s="10"/>
      <c r="H1141" s="16"/>
      <c r="I1141" s="16"/>
      <c r="J1141" s="16"/>
      <c r="K1141" s="16"/>
      <c r="L1141" s="16"/>
      <c r="M1141" s="10"/>
      <c r="N1141" s="10"/>
    </row>
    <row r="1142" spans="1:14" s="4" customFormat="1" ht="17.100000000000001" customHeight="1">
      <c r="A1142" s="10"/>
      <c r="B1142" s="10"/>
      <c r="C1142" s="10"/>
      <c r="D1142" s="10"/>
      <c r="E1142" s="10"/>
      <c r="F1142" s="10"/>
      <c r="G1142" s="10"/>
      <c r="H1142" s="16"/>
      <c r="I1142" s="16"/>
      <c r="J1142" s="16"/>
      <c r="K1142" s="16"/>
      <c r="L1142" s="16"/>
      <c r="M1142" s="10"/>
      <c r="N1142" s="10"/>
    </row>
    <row r="1143" spans="1:14" s="4" customFormat="1" ht="17.100000000000001" customHeight="1">
      <c r="A1143" s="10"/>
      <c r="B1143" s="10"/>
      <c r="C1143" s="10"/>
      <c r="D1143" s="10"/>
      <c r="E1143" s="10"/>
      <c r="F1143" s="10"/>
      <c r="G1143" s="10"/>
      <c r="H1143" s="16"/>
      <c r="I1143" s="16"/>
      <c r="J1143" s="16"/>
      <c r="K1143" s="16"/>
      <c r="L1143" s="16"/>
      <c r="M1143" s="10"/>
      <c r="N1143" s="10"/>
    </row>
    <row r="1144" spans="1:14" s="4" customFormat="1" ht="17.100000000000001" customHeight="1">
      <c r="A1144" s="10"/>
      <c r="B1144" s="10"/>
      <c r="C1144" s="10"/>
      <c r="D1144" s="10"/>
      <c r="E1144" s="10"/>
      <c r="F1144" s="10"/>
      <c r="G1144" s="10"/>
      <c r="H1144" s="16"/>
      <c r="I1144" s="16"/>
      <c r="J1144" s="16"/>
      <c r="K1144" s="16"/>
      <c r="L1144" s="16"/>
      <c r="M1144" s="10"/>
      <c r="N1144" s="10"/>
    </row>
    <row r="1145" spans="1:14" s="4" customFormat="1" ht="17.100000000000001" customHeight="1">
      <c r="A1145" s="10"/>
      <c r="B1145" s="10"/>
      <c r="C1145" s="10"/>
      <c r="D1145" s="10"/>
      <c r="E1145" s="10"/>
      <c r="F1145" s="10"/>
      <c r="G1145" s="10"/>
      <c r="H1145" s="16"/>
      <c r="I1145" s="16"/>
      <c r="J1145" s="16"/>
      <c r="K1145" s="16"/>
      <c r="L1145" s="16"/>
      <c r="M1145" s="10"/>
      <c r="N1145" s="10"/>
    </row>
    <row r="1146" spans="1:14" s="4" customFormat="1" ht="17.100000000000001" customHeight="1">
      <c r="A1146" s="10"/>
      <c r="B1146" s="10"/>
      <c r="C1146" s="10"/>
      <c r="D1146" s="10"/>
      <c r="E1146" s="10"/>
      <c r="F1146" s="10"/>
      <c r="G1146" s="10"/>
      <c r="H1146" s="16"/>
      <c r="I1146" s="16"/>
      <c r="J1146" s="16"/>
      <c r="K1146" s="16"/>
      <c r="L1146" s="16"/>
      <c r="M1146" s="10"/>
      <c r="N1146" s="10"/>
    </row>
    <row r="1147" spans="1:14" s="4" customFormat="1" ht="17.100000000000001" customHeight="1">
      <c r="A1147" s="10"/>
      <c r="B1147" s="10"/>
      <c r="C1147" s="10"/>
      <c r="D1147" s="10"/>
      <c r="E1147" s="10"/>
      <c r="F1147" s="10"/>
      <c r="G1147" s="10"/>
      <c r="H1147" s="16"/>
      <c r="I1147" s="16"/>
      <c r="J1147" s="16"/>
      <c r="K1147" s="16"/>
      <c r="L1147" s="16"/>
      <c r="M1147" s="10"/>
      <c r="N1147" s="10"/>
    </row>
    <row r="1148" spans="1:14" s="4" customFormat="1" ht="17.100000000000001" customHeight="1">
      <c r="A1148" s="10"/>
      <c r="B1148" s="10"/>
      <c r="C1148" s="10"/>
      <c r="D1148" s="10"/>
      <c r="E1148" s="10"/>
      <c r="F1148" s="10"/>
      <c r="G1148" s="10"/>
      <c r="H1148" s="16"/>
      <c r="I1148" s="16"/>
      <c r="J1148" s="16"/>
      <c r="K1148" s="16"/>
      <c r="L1148" s="16"/>
      <c r="M1148" s="10"/>
      <c r="N1148" s="10"/>
    </row>
    <row r="1149" spans="1:14" s="4" customFormat="1" ht="17.100000000000001" customHeight="1">
      <c r="A1149" s="10"/>
      <c r="B1149" s="10"/>
      <c r="C1149" s="10"/>
      <c r="D1149" s="10"/>
      <c r="E1149" s="10"/>
      <c r="F1149" s="10"/>
      <c r="G1149" s="10"/>
      <c r="H1149" s="16"/>
      <c r="I1149" s="16"/>
      <c r="J1149" s="16"/>
      <c r="K1149" s="16"/>
      <c r="L1149" s="16"/>
      <c r="M1149" s="10"/>
      <c r="N1149" s="10"/>
    </row>
    <row r="1150" spans="1:14" s="4" customFormat="1" ht="17.100000000000001" customHeight="1">
      <c r="A1150" s="10"/>
      <c r="B1150" s="10"/>
      <c r="C1150" s="10"/>
      <c r="D1150" s="10"/>
      <c r="E1150" s="10"/>
      <c r="F1150" s="10"/>
      <c r="G1150" s="10"/>
      <c r="H1150" s="16"/>
      <c r="I1150" s="16"/>
      <c r="J1150" s="16"/>
      <c r="K1150" s="16"/>
      <c r="L1150" s="16"/>
      <c r="M1150" s="10"/>
      <c r="N1150" s="10"/>
    </row>
    <row r="1151" spans="1:14" s="4" customFormat="1" ht="17.100000000000001" customHeight="1">
      <c r="A1151" s="10"/>
      <c r="B1151" s="10"/>
      <c r="C1151" s="10"/>
      <c r="D1151" s="10"/>
      <c r="E1151" s="10"/>
      <c r="F1151" s="10"/>
      <c r="G1151" s="10"/>
      <c r="H1151" s="16"/>
      <c r="I1151" s="16"/>
      <c r="J1151" s="16"/>
      <c r="K1151" s="16"/>
      <c r="L1151" s="16"/>
      <c r="M1151" s="10"/>
      <c r="N1151" s="10"/>
    </row>
    <row r="1152" spans="1:14" s="4" customFormat="1" ht="17.100000000000001" customHeight="1">
      <c r="A1152" s="10"/>
      <c r="B1152" s="10"/>
      <c r="C1152" s="10"/>
      <c r="D1152" s="10"/>
      <c r="E1152" s="10"/>
      <c r="F1152" s="10"/>
      <c r="G1152" s="10"/>
      <c r="H1152" s="16"/>
      <c r="I1152" s="16"/>
      <c r="J1152" s="16"/>
      <c r="K1152" s="16"/>
      <c r="L1152" s="16"/>
      <c r="M1152" s="10"/>
      <c r="N1152" s="10"/>
    </row>
    <row r="1153" spans="1:14" s="4" customFormat="1" ht="17.100000000000001" customHeight="1">
      <c r="A1153" s="10"/>
      <c r="B1153" s="10"/>
      <c r="C1153" s="10"/>
      <c r="D1153" s="10"/>
      <c r="E1153" s="10"/>
      <c r="F1153" s="10"/>
      <c r="G1153" s="10"/>
      <c r="H1153" s="16"/>
      <c r="I1153" s="16"/>
      <c r="J1153" s="16"/>
      <c r="K1153" s="16"/>
      <c r="L1153" s="16"/>
      <c r="M1153" s="10"/>
      <c r="N1153" s="10"/>
    </row>
    <row r="1154" spans="1:14" s="4" customFormat="1" ht="17.100000000000001" customHeight="1">
      <c r="A1154" s="10"/>
      <c r="B1154" s="10"/>
      <c r="C1154" s="10"/>
      <c r="D1154" s="10"/>
      <c r="E1154" s="10"/>
      <c r="F1154" s="10"/>
      <c r="G1154" s="10"/>
      <c r="H1154" s="16"/>
      <c r="I1154" s="16"/>
      <c r="J1154" s="16"/>
      <c r="K1154" s="16"/>
      <c r="L1154" s="16"/>
      <c r="M1154" s="10"/>
      <c r="N1154" s="10"/>
    </row>
    <row r="1155" spans="1:14" s="4" customFormat="1" ht="17.100000000000001" customHeight="1">
      <c r="A1155" s="10"/>
      <c r="B1155" s="10"/>
      <c r="C1155" s="10"/>
      <c r="D1155" s="10"/>
      <c r="E1155" s="10"/>
      <c r="F1155" s="10"/>
      <c r="G1155" s="10"/>
      <c r="H1155" s="16"/>
      <c r="I1155" s="16"/>
      <c r="J1155" s="16"/>
      <c r="K1155" s="16"/>
      <c r="L1155" s="16"/>
      <c r="M1155" s="10"/>
      <c r="N1155" s="10"/>
    </row>
    <row r="1156" spans="1:14" s="4" customFormat="1" ht="17.100000000000001" customHeight="1">
      <c r="A1156" s="10"/>
      <c r="B1156" s="10"/>
      <c r="C1156" s="10"/>
      <c r="D1156" s="10"/>
      <c r="E1156" s="10"/>
      <c r="F1156" s="10"/>
      <c r="G1156" s="10"/>
      <c r="H1156" s="16"/>
      <c r="I1156" s="16"/>
      <c r="J1156" s="16"/>
      <c r="K1156" s="16"/>
      <c r="L1156" s="16"/>
      <c r="M1156" s="10"/>
      <c r="N1156" s="10"/>
    </row>
    <row r="1157" spans="1:14" s="4" customFormat="1" ht="17.100000000000001" customHeight="1">
      <c r="A1157" s="10"/>
      <c r="B1157" s="10"/>
      <c r="C1157" s="10"/>
      <c r="D1157" s="10"/>
      <c r="E1157" s="10"/>
      <c r="F1157" s="10"/>
      <c r="G1157" s="10"/>
      <c r="H1157" s="16"/>
      <c r="I1157" s="16"/>
      <c r="J1157" s="16"/>
      <c r="K1157" s="16"/>
      <c r="L1157" s="16"/>
      <c r="M1157" s="10"/>
      <c r="N1157" s="10"/>
    </row>
    <row r="1158" spans="1:14" s="4" customFormat="1" ht="17.100000000000001" customHeight="1">
      <c r="A1158" s="10"/>
      <c r="B1158" s="10"/>
      <c r="C1158" s="10"/>
      <c r="D1158" s="10"/>
      <c r="E1158" s="10"/>
      <c r="F1158" s="10"/>
      <c r="G1158" s="10"/>
      <c r="H1158" s="16"/>
      <c r="I1158" s="16"/>
      <c r="J1158" s="16"/>
      <c r="K1158" s="16"/>
      <c r="L1158" s="16"/>
      <c r="M1158" s="10"/>
      <c r="N1158" s="10"/>
    </row>
    <row r="1159" spans="1:14" s="4" customFormat="1" ht="17.100000000000001" customHeight="1">
      <c r="A1159" s="10"/>
      <c r="B1159" s="10"/>
      <c r="C1159" s="10"/>
      <c r="D1159" s="10"/>
      <c r="E1159" s="10"/>
      <c r="F1159" s="10"/>
      <c r="G1159" s="10"/>
      <c r="H1159" s="16"/>
      <c r="I1159" s="16"/>
      <c r="J1159" s="16"/>
      <c r="K1159" s="16"/>
      <c r="L1159" s="16"/>
      <c r="M1159" s="10"/>
      <c r="N1159" s="10"/>
    </row>
    <row r="1160" spans="1:14" s="4" customFormat="1" ht="17.100000000000001" customHeight="1">
      <c r="A1160" s="10"/>
      <c r="B1160" s="10"/>
      <c r="C1160" s="10"/>
      <c r="D1160" s="10"/>
      <c r="E1160" s="10"/>
      <c r="F1160" s="10"/>
      <c r="G1160" s="10"/>
      <c r="H1160" s="16"/>
      <c r="I1160" s="16"/>
      <c r="J1160" s="16"/>
      <c r="K1160" s="16"/>
      <c r="L1160" s="16"/>
      <c r="M1160" s="10"/>
      <c r="N1160" s="10"/>
    </row>
    <row r="1161" spans="1:14" s="4" customFormat="1" ht="17.100000000000001" customHeight="1">
      <c r="A1161" s="10"/>
      <c r="B1161" s="10"/>
      <c r="C1161" s="10"/>
      <c r="D1161" s="10"/>
      <c r="E1161" s="10"/>
      <c r="F1161" s="10"/>
      <c r="G1161" s="10"/>
      <c r="H1161" s="16"/>
      <c r="I1161" s="16"/>
      <c r="J1161" s="16"/>
      <c r="K1161" s="16"/>
      <c r="L1161" s="16"/>
      <c r="M1161" s="10"/>
      <c r="N1161" s="10"/>
    </row>
    <row r="1162" spans="1:14" s="4" customFormat="1" ht="17.100000000000001" customHeight="1">
      <c r="A1162" s="10"/>
      <c r="B1162" s="10"/>
      <c r="C1162" s="10"/>
      <c r="D1162" s="10"/>
      <c r="E1162" s="10"/>
      <c r="F1162" s="10"/>
      <c r="G1162" s="10"/>
      <c r="H1162" s="16"/>
      <c r="I1162" s="16"/>
      <c r="J1162" s="16"/>
      <c r="K1162" s="16"/>
      <c r="L1162" s="16"/>
      <c r="M1162" s="10"/>
      <c r="N1162" s="10"/>
    </row>
    <row r="1163" spans="1:14" s="4" customFormat="1" ht="17.100000000000001" customHeight="1">
      <c r="A1163" s="10"/>
      <c r="B1163" s="10"/>
      <c r="C1163" s="10"/>
      <c r="D1163" s="10"/>
      <c r="E1163" s="10"/>
      <c r="F1163" s="10"/>
      <c r="G1163" s="10"/>
      <c r="H1163" s="16"/>
      <c r="I1163" s="16"/>
      <c r="J1163" s="16"/>
      <c r="K1163" s="16"/>
      <c r="L1163" s="16"/>
      <c r="M1163" s="10"/>
      <c r="N1163" s="10"/>
    </row>
    <row r="1164" spans="1:14" s="4" customFormat="1" ht="17.100000000000001" customHeight="1">
      <c r="A1164" s="10"/>
      <c r="B1164" s="10"/>
      <c r="C1164" s="10"/>
      <c r="D1164" s="10"/>
      <c r="E1164" s="10"/>
      <c r="F1164" s="10"/>
      <c r="G1164" s="10"/>
      <c r="H1164" s="16"/>
      <c r="I1164" s="16"/>
      <c r="J1164" s="16"/>
      <c r="K1164" s="16"/>
      <c r="L1164" s="16"/>
      <c r="M1164" s="10"/>
      <c r="N1164" s="10"/>
    </row>
    <row r="1165" spans="1:14" s="4" customFormat="1" ht="17.100000000000001" customHeight="1">
      <c r="A1165" s="10"/>
      <c r="B1165" s="10"/>
      <c r="C1165" s="10"/>
      <c r="D1165" s="10"/>
      <c r="E1165" s="10"/>
      <c r="F1165" s="10"/>
      <c r="G1165" s="10"/>
      <c r="H1165" s="16"/>
      <c r="I1165" s="16"/>
      <c r="J1165" s="16"/>
      <c r="K1165" s="16"/>
      <c r="L1165" s="16"/>
      <c r="M1165" s="10"/>
      <c r="N1165" s="10"/>
    </row>
    <row r="1166" spans="1:14" s="4" customFormat="1" ht="17.100000000000001" customHeight="1">
      <c r="A1166" s="10"/>
      <c r="B1166" s="10"/>
      <c r="C1166" s="10"/>
      <c r="D1166" s="10"/>
      <c r="E1166" s="10"/>
      <c r="F1166" s="10"/>
      <c r="G1166" s="10"/>
      <c r="H1166" s="16"/>
      <c r="I1166" s="16"/>
      <c r="J1166" s="16"/>
      <c r="K1166" s="16"/>
      <c r="L1166" s="16"/>
      <c r="M1166" s="10"/>
      <c r="N1166" s="10"/>
    </row>
    <row r="1167" spans="1:14" s="4" customFormat="1" ht="17.100000000000001" customHeight="1">
      <c r="A1167" s="10"/>
      <c r="B1167" s="10"/>
      <c r="C1167" s="10"/>
      <c r="D1167" s="10"/>
      <c r="E1167" s="10"/>
      <c r="F1167" s="10"/>
      <c r="G1167" s="10"/>
      <c r="H1167" s="16"/>
      <c r="I1167" s="16"/>
      <c r="J1167" s="16"/>
      <c r="K1167" s="16"/>
      <c r="L1167" s="16"/>
      <c r="M1167" s="10"/>
      <c r="N1167" s="10"/>
    </row>
    <row r="1168" spans="1:14" s="4" customFormat="1" ht="17.100000000000001" customHeight="1">
      <c r="A1168" s="10"/>
      <c r="B1168" s="10"/>
      <c r="C1168" s="10"/>
      <c r="D1168" s="10"/>
      <c r="E1168" s="10"/>
      <c r="F1168" s="10"/>
      <c r="G1168" s="10"/>
      <c r="H1168" s="16"/>
      <c r="I1168" s="16"/>
      <c r="J1168" s="16"/>
      <c r="K1168" s="16"/>
      <c r="L1168" s="16"/>
      <c r="M1168" s="10"/>
      <c r="N1168" s="10"/>
    </row>
    <row r="1169" spans="1:14" s="4" customFormat="1" ht="17.100000000000001" customHeight="1">
      <c r="A1169" s="10"/>
      <c r="B1169" s="10"/>
      <c r="C1169" s="10"/>
      <c r="D1169" s="10"/>
      <c r="E1169" s="10"/>
      <c r="F1169" s="10"/>
      <c r="G1169" s="10"/>
      <c r="H1169" s="16"/>
      <c r="I1169" s="16"/>
      <c r="J1169" s="16"/>
      <c r="K1169" s="16"/>
      <c r="L1169" s="16"/>
      <c r="M1169" s="10"/>
      <c r="N1169" s="10"/>
    </row>
    <row r="1170" spans="1:14" s="4" customFormat="1" ht="17.100000000000001" customHeight="1">
      <c r="A1170" s="10"/>
      <c r="B1170" s="10"/>
      <c r="C1170" s="10"/>
      <c r="D1170" s="10"/>
      <c r="E1170" s="10"/>
      <c r="F1170" s="10"/>
      <c r="G1170" s="10"/>
      <c r="H1170" s="16"/>
      <c r="I1170" s="16"/>
      <c r="J1170" s="16"/>
      <c r="K1170" s="16"/>
      <c r="L1170" s="16"/>
      <c r="M1170" s="10"/>
      <c r="N1170" s="10"/>
    </row>
    <row r="1171" spans="1:14" s="4" customFormat="1" ht="17.100000000000001" customHeight="1">
      <c r="A1171" s="10"/>
      <c r="B1171" s="10"/>
      <c r="C1171" s="10"/>
      <c r="D1171" s="10"/>
      <c r="E1171" s="10"/>
      <c r="F1171" s="10"/>
      <c r="G1171" s="10"/>
      <c r="H1171" s="16"/>
      <c r="I1171" s="16"/>
      <c r="J1171" s="16"/>
      <c r="K1171" s="16"/>
      <c r="L1171" s="16"/>
      <c r="M1171" s="10"/>
      <c r="N1171" s="10"/>
    </row>
    <row r="1172" spans="1:14" s="4" customFormat="1" ht="17.100000000000001" customHeight="1">
      <c r="A1172" s="10"/>
      <c r="B1172" s="10"/>
      <c r="C1172" s="10"/>
      <c r="D1172" s="10"/>
      <c r="E1172" s="10"/>
      <c r="F1172" s="10"/>
      <c r="G1172" s="10"/>
      <c r="H1172" s="16"/>
      <c r="I1172" s="16"/>
      <c r="J1172" s="16"/>
      <c r="K1172" s="16"/>
      <c r="L1172" s="16"/>
      <c r="M1172" s="10"/>
      <c r="N1172" s="10"/>
    </row>
    <row r="1173" spans="1:14" s="4" customFormat="1" ht="17.100000000000001" customHeight="1">
      <c r="A1173" s="10"/>
      <c r="B1173" s="10"/>
      <c r="C1173" s="10"/>
      <c r="D1173" s="10"/>
      <c r="E1173" s="10"/>
      <c r="F1173" s="10"/>
      <c r="G1173" s="10"/>
      <c r="H1173" s="16"/>
      <c r="I1173" s="16"/>
      <c r="J1173" s="16"/>
      <c r="K1173" s="16"/>
      <c r="L1173" s="16"/>
      <c r="M1173" s="10"/>
      <c r="N1173" s="10"/>
    </row>
    <row r="1174" spans="1:14" s="4" customFormat="1" ht="17.100000000000001" customHeight="1">
      <c r="A1174" s="10"/>
      <c r="B1174" s="10"/>
      <c r="C1174" s="10"/>
      <c r="D1174" s="10"/>
      <c r="E1174" s="10"/>
      <c r="F1174" s="10"/>
      <c r="G1174" s="10"/>
      <c r="H1174" s="16"/>
      <c r="I1174" s="16"/>
      <c r="J1174" s="16"/>
      <c r="K1174" s="16"/>
      <c r="L1174" s="16"/>
      <c r="M1174" s="10"/>
      <c r="N1174" s="10"/>
    </row>
    <row r="1175" spans="1:14" s="4" customFormat="1" ht="17.100000000000001" customHeight="1">
      <c r="A1175" s="10"/>
      <c r="B1175" s="10"/>
      <c r="C1175" s="10"/>
      <c r="D1175" s="10"/>
      <c r="E1175" s="10"/>
      <c r="F1175" s="10"/>
      <c r="G1175" s="10"/>
      <c r="H1175" s="16"/>
      <c r="I1175" s="16"/>
      <c r="J1175" s="16"/>
      <c r="K1175" s="16"/>
      <c r="L1175" s="16"/>
      <c r="M1175" s="10"/>
      <c r="N1175" s="10"/>
    </row>
    <row r="1176" spans="1:14" s="4" customFormat="1" ht="17.100000000000001" customHeight="1">
      <c r="A1176" s="10"/>
      <c r="B1176" s="10"/>
      <c r="C1176" s="10"/>
      <c r="D1176" s="10"/>
      <c r="E1176" s="10"/>
      <c r="F1176" s="10"/>
      <c r="G1176" s="10"/>
      <c r="H1176" s="16"/>
      <c r="I1176" s="16"/>
      <c r="J1176" s="16"/>
      <c r="K1176" s="16"/>
      <c r="L1176" s="16"/>
      <c r="M1176" s="10"/>
      <c r="N1176" s="10"/>
    </row>
    <row r="1177" spans="1:14" s="4" customFormat="1" ht="17.100000000000001" customHeight="1">
      <c r="A1177" s="10"/>
      <c r="B1177" s="10"/>
      <c r="C1177" s="10"/>
      <c r="D1177" s="10"/>
      <c r="E1177" s="10"/>
      <c r="F1177" s="10"/>
      <c r="G1177" s="10"/>
      <c r="H1177" s="16"/>
      <c r="I1177" s="16"/>
      <c r="J1177" s="16"/>
      <c r="K1177" s="16"/>
      <c r="L1177" s="16"/>
      <c r="M1177" s="10"/>
      <c r="N1177" s="10"/>
    </row>
    <row r="1178" spans="1:14" s="4" customFormat="1" ht="17.100000000000001" customHeight="1">
      <c r="A1178" s="10"/>
      <c r="B1178" s="10"/>
      <c r="C1178" s="10"/>
      <c r="D1178" s="10"/>
      <c r="E1178" s="10"/>
      <c r="F1178" s="10"/>
      <c r="G1178" s="10"/>
      <c r="H1178" s="16"/>
      <c r="I1178" s="16"/>
      <c r="J1178" s="16"/>
      <c r="K1178" s="16"/>
      <c r="L1178" s="16"/>
      <c r="M1178" s="10"/>
      <c r="N1178" s="10"/>
    </row>
    <row r="1179" spans="1:14" s="4" customFormat="1" ht="17.100000000000001" customHeight="1">
      <c r="A1179" s="10"/>
      <c r="B1179" s="10"/>
      <c r="C1179" s="10"/>
      <c r="D1179" s="10"/>
      <c r="E1179" s="10"/>
      <c r="F1179" s="10"/>
      <c r="G1179" s="10"/>
      <c r="H1179" s="16"/>
      <c r="I1179" s="16"/>
      <c r="J1179" s="16"/>
      <c r="K1179" s="16"/>
      <c r="L1179" s="16"/>
      <c r="M1179" s="10"/>
      <c r="N1179" s="10"/>
    </row>
    <row r="1180" spans="1:14" s="4" customFormat="1" ht="17.100000000000001" customHeight="1">
      <c r="A1180" s="10"/>
      <c r="B1180" s="10"/>
      <c r="C1180" s="10"/>
      <c r="D1180" s="10"/>
      <c r="E1180" s="10"/>
      <c r="F1180" s="10"/>
      <c r="G1180" s="10"/>
      <c r="H1180" s="16"/>
      <c r="I1180" s="16"/>
      <c r="J1180" s="16"/>
      <c r="K1180" s="16"/>
      <c r="L1180" s="16"/>
      <c r="M1180" s="10"/>
      <c r="N1180" s="10"/>
    </row>
    <row r="1181" spans="1:14" s="4" customFormat="1" ht="17.100000000000001" customHeight="1">
      <c r="A1181" s="10"/>
      <c r="B1181" s="10"/>
      <c r="C1181" s="10"/>
      <c r="D1181" s="10"/>
      <c r="E1181" s="10"/>
      <c r="F1181" s="10"/>
      <c r="G1181" s="10"/>
      <c r="H1181" s="16"/>
      <c r="I1181" s="16"/>
      <c r="J1181" s="16"/>
      <c r="K1181" s="16"/>
      <c r="L1181" s="16"/>
      <c r="M1181" s="10"/>
      <c r="N1181" s="10"/>
    </row>
    <row r="1182" spans="1:14" s="4" customFormat="1" ht="17.100000000000001" customHeight="1">
      <c r="A1182" s="10"/>
      <c r="B1182" s="10"/>
      <c r="C1182" s="10"/>
      <c r="D1182" s="10"/>
      <c r="E1182" s="10"/>
      <c r="F1182" s="10"/>
      <c r="G1182" s="10"/>
      <c r="H1182" s="16"/>
      <c r="I1182" s="16"/>
      <c r="J1182" s="16"/>
      <c r="K1182" s="16"/>
      <c r="L1182" s="16"/>
      <c r="M1182" s="10"/>
      <c r="N1182" s="10"/>
    </row>
    <row r="1183" spans="1:14" s="4" customFormat="1" ht="17.100000000000001" customHeight="1">
      <c r="A1183" s="10"/>
      <c r="B1183" s="10"/>
      <c r="C1183" s="10"/>
      <c r="D1183" s="10"/>
      <c r="E1183" s="10"/>
      <c r="F1183" s="10"/>
      <c r="G1183" s="10"/>
      <c r="H1183" s="16"/>
      <c r="I1183" s="16"/>
      <c r="J1183" s="16"/>
      <c r="K1183" s="16"/>
      <c r="L1183" s="16"/>
      <c r="M1183" s="10"/>
      <c r="N1183" s="10"/>
    </row>
    <row r="1184" spans="1:14" s="4" customFormat="1" ht="17.100000000000001" customHeight="1">
      <c r="A1184" s="10"/>
      <c r="B1184" s="10"/>
      <c r="C1184" s="10"/>
      <c r="D1184" s="10"/>
      <c r="E1184" s="10"/>
      <c r="F1184" s="10"/>
      <c r="G1184" s="10"/>
      <c r="H1184" s="16"/>
      <c r="I1184" s="16"/>
      <c r="J1184" s="16"/>
      <c r="K1184" s="16"/>
      <c r="L1184" s="16"/>
      <c r="M1184" s="10"/>
      <c r="N1184" s="10"/>
    </row>
    <row r="1185" spans="1:14" s="4" customFormat="1" ht="17.100000000000001" customHeight="1">
      <c r="A1185" s="10"/>
      <c r="B1185" s="10"/>
      <c r="C1185" s="10"/>
      <c r="D1185" s="10"/>
      <c r="E1185" s="10"/>
      <c r="F1185" s="10"/>
      <c r="G1185" s="10"/>
      <c r="H1185" s="16"/>
      <c r="I1185" s="16"/>
      <c r="J1185" s="16"/>
      <c r="K1185" s="16"/>
      <c r="L1185" s="16"/>
      <c r="M1185" s="10"/>
      <c r="N1185" s="10"/>
    </row>
    <row r="1186" spans="1:14" s="4" customFormat="1" ht="17.100000000000001" customHeight="1">
      <c r="A1186" s="10"/>
      <c r="B1186" s="10"/>
      <c r="C1186" s="10"/>
      <c r="D1186" s="10"/>
      <c r="E1186" s="10"/>
      <c r="F1186" s="10"/>
      <c r="G1186" s="10"/>
      <c r="H1186" s="16"/>
      <c r="I1186" s="16"/>
      <c r="J1186" s="16"/>
      <c r="K1186" s="16"/>
      <c r="L1186" s="16"/>
      <c r="M1186" s="10"/>
      <c r="N1186" s="10"/>
    </row>
    <row r="1187" spans="1:14" s="4" customFormat="1" ht="17.100000000000001" customHeight="1">
      <c r="A1187" s="10"/>
      <c r="B1187" s="10"/>
      <c r="C1187" s="10"/>
      <c r="D1187" s="10"/>
      <c r="E1187" s="10"/>
      <c r="F1187" s="10"/>
      <c r="G1187" s="10"/>
      <c r="H1187" s="16"/>
      <c r="I1187" s="16"/>
      <c r="J1187" s="16"/>
      <c r="K1187" s="16"/>
      <c r="L1187" s="16"/>
      <c r="M1187" s="10"/>
      <c r="N1187" s="10"/>
    </row>
    <row r="1188" spans="1:14" s="4" customFormat="1" ht="17.100000000000001" customHeight="1">
      <c r="A1188" s="10"/>
      <c r="B1188" s="10"/>
      <c r="C1188" s="10"/>
      <c r="D1188" s="10"/>
      <c r="E1188" s="10"/>
      <c r="F1188" s="10"/>
      <c r="G1188" s="10"/>
      <c r="H1188" s="16"/>
      <c r="I1188" s="16"/>
      <c r="J1188" s="16"/>
      <c r="K1188" s="16"/>
      <c r="L1188" s="16"/>
      <c r="M1188" s="10"/>
      <c r="N1188" s="10"/>
    </row>
    <row r="1189" spans="1:14" s="4" customFormat="1" ht="17.100000000000001" customHeight="1">
      <c r="A1189" s="10"/>
      <c r="B1189" s="10"/>
      <c r="C1189" s="10"/>
      <c r="D1189" s="10"/>
      <c r="E1189" s="10"/>
      <c r="F1189" s="10"/>
      <c r="G1189" s="10"/>
      <c r="H1189" s="16"/>
      <c r="I1189" s="16"/>
      <c r="J1189" s="16"/>
      <c r="K1189" s="16"/>
      <c r="L1189" s="16"/>
      <c r="M1189" s="10"/>
      <c r="N1189" s="10"/>
    </row>
    <row r="1190" spans="1:14" s="4" customFormat="1" ht="17.100000000000001" customHeight="1">
      <c r="A1190" s="10"/>
      <c r="B1190" s="10"/>
      <c r="C1190" s="10"/>
      <c r="D1190" s="10"/>
      <c r="E1190" s="10"/>
      <c r="F1190" s="10"/>
      <c r="G1190" s="10"/>
      <c r="H1190" s="16"/>
      <c r="I1190" s="16"/>
      <c r="J1190" s="16"/>
      <c r="K1190" s="16"/>
      <c r="L1190" s="16"/>
      <c r="M1190" s="10"/>
      <c r="N1190" s="10"/>
    </row>
    <row r="1191" spans="1:14" s="4" customFormat="1" ht="17.100000000000001" customHeight="1">
      <c r="A1191" s="10"/>
      <c r="B1191" s="10"/>
      <c r="C1191" s="10"/>
      <c r="D1191" s="10"/>
      <c r="E1191" s="10"/>
      <c r="F1191" s="10"/>
      <c r="G1191" s="10"/>
      <c r="H1191" s="16"/>
      <c r="I1191" s="16"/>
      <c r="J1191" s="16"/>
      <c r="K1191" s="16"/>
      <c r="L1191" s="16"/>
      <c r="M1191" s="10"/>
      <c r="N1191" s="10"/>
    </row>
    <row r="1192" spans="1:14" s="4" customFormat="1" ht="17.100000000000001" customHeight="1">
      <c r="A1192" s="10"/>
      <c r="B1192" s="10"/>
      <c r="C1192" s="10"/>
      <c r="D1192" s="10"/>
      <c r="E1192" s="10"/>
      <c r="F1192" s="10"/>
      <c r="G1192" s="10"/>
      <c r="H1192" s="16"/>
      <c r="I1192" s="16"/>
      <c r="J1192" s="16"/>
      <c r="K1192" s="16"/>
      <c r="L1192" s="16"/>
      <c r="M1192" s="10"/>
      <c r="N1192" s="10"/>
    </row>
    <row r="1193" spans="1:14" s="4" customFormat="1" ht="17.100000000000001" customHeight="1">
      <c r="A1193" s="10"/>
      <c r="B1193" s="10"/>
      <c r="C1193" s="10"/>
      <c r="D1193" s="10"/>
      <c r="E1193" s="10"/>
      <c r="F1193" s="10"/>
      <c r="G1193" s="10"/>
      <c r="H1193" s="16"/>
      <c r="I1193" s="16"/>
      <c r="J1193" s="16"/>
      <c r="K1193" s="16"/>
      <c r="L1193" s="16"/>
      <c r="M1193" s="10"/>
      <c r="N1193" s="10"/>
    </row>
    <row r="1194" spans="1:14" s="4" customFormat="1" ht="17.100000000000001" customHeight="1">
      <c r="A1194" s="10"/>
      <c r="B1194" s="10"/>
      <c r="C1194" s="10"/>
      <c r="D1194" s="10"/>
      <c r="E1194" s="10"/>
      <c r="F1194" s="10"/>
      <c r="G1194" s="10"/>
      <c r="H1194" s="16"/>
      <c r="I1194" s="16"/>
      <c r="J1194" s="16"/>
      <c r="K1194" s="16"/>
      <c r="L1194" s="16"/>
      <c r="M1194" s="10"/>
      <c r="N1194" s="10"/>
    </row>
    <row r="1195" spans="1:14" s="4" customFormat="1" ht="17.100000000000001" customHeight="1">
      <c r="A1195" s="10"/>
      <c r="B1195" s="10"/>
      <c r="C1195" s="10"/>
      <c r="D1195" s="10"/>
      <c r="E1195" s="10"/>
      <c r="F1195" s="10"/>
      <c r="G1195" s="10"/>
      <c r="H1195" s="16"/>
      <c r="I1195" s="16"/>
      <c r="J1195" s="16"/>
      <c r="K1195" s="16"/>
      <c r="L1195" s="16"/>
      <c r="M1195" s="10"/>
      <c r="N1195" s="10"/>
    </row>
    <row r="1196" spans="1:14" s="4" customFormat="1" ht="17.100000000000001" customHeight="1">
      <c r="A1196" s="10"/>
      <c r="B1196" s="10"/>
      <c r="C1196" s="10"/>
      <c r="D1196" s="10"/>
      <c r="E1196" s="10"/>
      <c r="F1196" s="10"/>
      <c r="G1196" s="10"/>
      <c r="H1196" s="16"/>
      <c r="I1196" s="16"/>
      <c r="J1196" s="16"/>
      <c r="K1196" s="16"/>
      <c r="L1196" s="16"/>
      <c r="M1196" s="10"/>
      <c r="N1196" s="10"/>
    </row>
    <row r="1197" spans="1:14" s="4" customFormat="1" ht="17.100000000000001" customHeight="1">
      <c r="A1197" s="10"/>
      <c r="B1197" s="10"/>
      <c r="C1197" s="10"/>
      <c r="D1197" s="10"/>
      <c r="E1197" s="10"/>
      <c r="F1197" s="10"/>
      <c r="G1197" s="10"/>
      <c r="H1197" s="16"/>
      <c r="I1197" s="16"/>
      <c r="J1197" s="16"/>
      <c r="K1197" s="16"/>
      <c r="L1197" s="16"/>
      <c r="M1197" s="10"/>
      <c r="N1197" s="10"/>
    </row>
    <row r="1198" spans="1:14" s="4" customFormat="1" ht="17.100000000000001" customHeight="1">
      <c r="A1198" s="10"/>
      <c r="B1198" s="10"/>
      <c r="C1198" s="10"/>
      <c r="D1198" s="10"/>
      <c r="E1198" s="10"/>
      <c r="F1198" s="10"/>
      <c r="G1198" s="10"/>
      <c r="H1198" s="16"/>
      <c r="I1198" s="16"/>
      <c r="J1198" s="16"/>
      <c r="K1198" s="16"/>
      <c r="L1198" s="16"/>
      <c r="M1198" s="10"/>
      <c r="N1198" s="10"/>
    </row>
    <row r="1199" spans="1:14" s="4" customFormat="1" ht="17.100000000000001" customHeight="1">
      <c r="A1199" s="10"/>
      <c r="B1199" s="10"/>
      <c r="C1199" s="10"/>
      <c r="D1199" s="10"/>
      <c r="E1199" s="10"/>
      <c r="F1199" s="10"/>
      <c r="G1199" s="10"/>
      <c r="H1199" s="16"/>
      <c r="I1199" s="16"/>
      <c r="J1199" s="16"/>
      <c r="K1199" s="16"/>
      <c r="L1199" s="16"/>
      <c r="M1199" s="10"/>
      <c r="N1199" s="10"/>
    </row>
    <row r="1200" spans="1:14" s="4" customFormat="1" ht="17.100000000000001" customHeight="1">
      <c r="A1200" s="10"/>
      <c r="B1200" s="10"/>
      <c r="C1200" s="10"/>
      <c r="D1200" s="10"/>
      <c r="E1200" s="10"/>
      <c r="F1200" s="10"/>
      <c r="G1200" s="10"/>
      <c r="H1200" s="16"/>
      <c r="I1200" s="16"/>
      <c r="J1200" s="16"/>
      <c r="K1200" s="16"/>
      <c r="L1200" s="16"/>
      <c r="M1200" s="10"/>
      <c r="N1200" s="10"/>
    </row>
    <row r="1201" spans="1:14" s="4" customFormat="1" ht="17.100000000000001" customHeight="1">
      <c r="A1201" s="10"/>
      <c r="B1201" s="10"/>
      <c r="C1201" s="10"/>
      <c r="D1201" s="10"/>
      <c r="E1201" s="10"/>
      <c r="F1201" s="10"/>
      <c r="G1201" s="10"/>
      <c r="H1201" s="16"/>
      <c r="I1201" s="16"/>
      <c r="J1201" s="16"/>
      <c r="K1201" s="16"/>
      <c r="L1201" s="16"/>
      <c r="M1201" s="10"/>
      <c r="N1201" s="10"/>
    </row>
    <row r="1202" spans="1:14" s="4" customFormat="1" ht="17.100000000000001" customHeight="1">
      <c r="A1202" s="10"/>
      <c r="B1202" s="10"/>
      <c r="C1202" s="10"/>
      <c r="D1202" s="10"/>
      <c r="E1202" s="10"/>
      <c r="F1202" s="10"/>
      <c r="G1202" s="10"/>
      <c r="H1202" s="16"/>
      <c r="I1202" s="16"/>
      <c r="J1202" s="16"/>
      <c r="K1202" s="16"/>
      <c r="L1202" s="16"/>
      <c r="M1202" s="10"/>
      <c r="N1202" s="10"/>
    </row>
    <row r="1203" spans="1:14" s="4" customFormat="1" ht="17.100000000000001" customHeight="1">
      <c r="A1203" s="10"/>
      <c r="B1203" s="10"/>
      <c r="C1203" s="10"/>
      <c r="D1203" s="10"/>
      <c r="E1203" s="10"/>
      <c r="F1203" s="10"/>
      <c r="G1203" s="10"/>
      <c r="H1203" s="16"/>
      <c r="I1203" s="16"/>
      <c r="J1203" s="16"/>
      <c r="K1203" s="16"/>
      <c r="L1203" s="16"/>
      <c r="M1203" s="10"/>
      <c r="N1203" s="10"/>
    </row>
    <row r="1204" spans="1:14" s="4" customFormat="1" ht="17.100000000000001" customHeight="1">
      <c r="A1204" s="10"/>
      <c r="B1204" s="10"/>
      <c r="C1204" s="10"/>
      <c r="D1204" s="10"/>
      <c r="E1204" s="10"/>
      <c r="F1204" s="10"/>
      <c r="G1204" s="10"/>
      <c r="H1204" s="16"/>
      <c r="I1204" s="16"/>
      <c r="J1204" s="16"/>
      <c r="K1204" s="16"/>
      <c r="L1204" s="16"/>
      <c r="M1204" s="10"/>
      <c r="N1204" s="10"/>
    </row>
    <row r="1205" spans="1:14" s="4" customFormat="1" ht="17.100000000000001" customHeight="1">
      <c r="A1205" s="10"/>
      <c r="B1205" s="10"/>
      <c r="C1205" s="10"/>
      <c r="D1205" s="10"/>
      <c r="E1205" s="10"/>
      <c r="F1205" s="10"/>
      <c r="G1205" s="10"/>
      <c r="H1205" s="16"/>
      <c r="I1205" s="16"/>
      <c r="J1205" s="16"/>
      <c r="K1205" s="16"/>
      <c r="L1205" s="16"/>
      <c r="M1205" s="10"/>
      <c r="N1205" s="10"/>
    </row>
    <row r="1206" spans="1:14" s="4" customFormat="1" ht="17.100000000000001" customHeight="1">
      <c r="A1206" s="10"/>
      <c r="B1206" s="10"/>
      <c r="C1206" s="10"/>
      <c r="D1206" s="10"/>
      <c r="E1206" s="10"/>
      <c r="F1206" s="10"/>
      <c r="G1206" s="10"/>
      <c r="H1206" s="16"/>
      <c r="I1206" s="16"/>
      <c r="J1206" s="16"/>
      <c r="K1206" s="16"/>
      <c r="L1206" s="16"/>
      <c r="M1206" s="10"/>
      <c r="N1206" s="10"/>
    </row>
    <row r="1207" spans="1:14" s="4" customFormat="1" ht="17.100000000000001" customHeight="1">
      <c r="A1207" s="10"/>
      <c r="B1207" s="10"/>
      <c r="C1207" s="10"/>
      <c r="D1207" s="10"/>
      <c r="E1207" s="10"/>
      <c r="F1207" s="10"/>
      <c r="G1207" s="10"/>
      <c r="H1207" s="16"/>
      <c r="I1207" s="16"/>
      <c r="J1207" s="16"/>
      <c r="K1207" s="16"/>
      <c r="L1207" s="16"/>
      <c r="M1207" s="10"/>
      <c r="N1207" s="10"/>
    </row>
    <row r="1208" spans="1:14" s="4" customFormat="1" ht="17.100000000000001" customHeight="1">
      <c r="A1208" s="10"/>
      <c r="B1208" s="10"/>
      <c r="C1208" s="10"/>
      <c r="D1208" s="10"/>
      <c r="E1208" s="10"/>
      <c r="F1208" s="10"/>
      <c r="G1208" s="10"/>
      <c r="H1208" s="16"/>
      <c r="I1208" s="16"/>
      <c r="J1208" s="16"/>
      <c r="K1208" s="16"/>
      <c r="L1208" s="16"/>
      <c r="M1208" s="10"/>
      <c r="N1208" s="10"/>
    </row>
    <row r="1209" spans="1:14" s="4" customFormat="1" ht="17.100000000000001" customHeight="1">
      <c r="A1209" s="10"/>
      <c r="B1209" s="10"/>
      <c r="C1209" s="10"/>
      <c r="D1209" s="10"/>
      <c r="E1209" s="10"/>
      <c r="F1209" s="10"/>
      <c r="G1209" s="10"/>
      <c r="H1209" s="16"/>
      <c r="I1209" s="16"/>
      <c r="J1209" s="16"/>
      <c r="K1209" s="16"/>
      <c r="L1209" s="16"/>
      <c r="M1209" s="10"/>
      <c r="N1209" s="10"/>
    </row>
    <row r="1210" spans="1:14" s="4" customFormat="1" ht="17.100000000000001" customHeight="1">
      <c r="A1210" s="10"/>
      <c r="B1210" s="10"/>
      <c r="C1210" s="10"/>
      <c r="D1210" s="10"/>
      <c r="E1210" s="10"/>
      <c r="F1210" s="10"/>
      <c r="G1210" s="10"/>
      <c r="H1210" s="16"/>
      <c r="I1210" s="16"/>
      <c r="J1210" s="16"/>
      <c r="K1210" s="16"/>
      <c r="L1210" s="16"/>
      <c r="M1210" s="10"/>
      <c r="N1210" s="10"/>
    </row>
    <row r="1211" spans="1:14" s="4" customFormat="1" ht="17.100000000000001" customHeight="1">
      <c r="A1211" s="10"/>
      <c r="B1211" s="10"/>
      <c r="C1211" s="10"/>
      <c r="D1211" s="10"/>
      <c r="E1211" s="10"/>
      <c r="F1211" s="10"/>
      <c r="G1211" s="10"/>
      <c r="H1211" s="16"/>
      <c r="I1211" s="16"/>
      <c r="J1211" s="16"/>
      <c r="K1211" s="16"/>
      <c r="L1211" s="16"/>
      <c r="M1211" s="10"/>
      <c r="N1211" s="10"/>
    </row>
    <row r="1212" spans="1:14" s="4" customFormat="1" ht="17.100000000000001" customHeight="1">
      <c r="A1212" s="10"/>
      <c r="B1212" s="10"/>
      <c r="C1212" s="10"/>
      <c r="D1212" s="10"/>
      <c r="E1212" s="10"/>
      <c r="F1212" s="10"/>
      <c r="G1212" s="10"/>
      <c r="H1212" s="16"/>
      <c r="I1212" s="16"/>
      <c r="J1212" s="16"/>
      <c r="K1212" s="16"/>
      <c r="L1212" s="16"/>
      <c r="M1212" s="10"/>
      <c r="N1212" s="10"/>
    </row>
    <row r="1213" spans="1:14" s="4" customFormat="1" ht="17.100000000000001" customHeight="1">
      <c r="A1213" s="10"/>
      <c r="B1213" s="10"/>
      <c r="C1213" s="10"/>
      <c r="D1213" s="10"/>
      <c r="E1213" s="10"/>
      <c r="F1213" s="10"/>
      <c r="G1213" s="10"/>
      <c r="H1213" s="16"/>
      <c r="I1213" s="16"/>
      <c r="J1213" s="16"/>
      <c r="K1213" s="16"/>
      <c r="L1213" s="16"/>
      <c r="M1213" s="10"/>
      <c r="N1213" s="10"/>
    </row>
    <row r="1214" spans="1:14" s="4" customFormat="1" ht="17.100000000000001" customHeight="1">
      <c r="A1214" s="10"/>
      <c r="B1214" s="10"/>
      <c r="C1214" s="10"/>
      <c r="D1214" s="10"/>
      <c r="E1214" s="10"/>
      <c r="F1214" s="10"/>
      <c r="G1214" s="10"/>
      <c r="H1214" s="16"/>
      <c r="I1214" s="16"/>
      <c r="J1214" s="16"/>
      <c r="K1214" s="16"/>
      <c r="L1214" s="16"/>
      <c r="M1214" s="10"/>
      <c r="N1214" s="10"/>
    </row>
    <row r="1215" spans="1:14" s="4" customFormat="1" ht="17.100000000000001" customHeight="1">
      <c r="A1215" s="10"/>
      <c r="B1215" s="10"/>
      <c r="C1215" s="10"/>
      <c r="D1215" s="10"/>
      <c r="E1215" s="10"/>
      <c r="F1215" s="10"/>
      <c r="G1215" s="10"/>
      <c r="H1215" s="16"/>
      <c r="I1215" s="16"/>
      <c r="J1215" s="16"/>
      <c r="K1215" s="16"/>
      <c r="L1215" s="16"/>
      <c r="M1215" s="10"/>
      <c r="N1215" s="10"/>
    </row>
    <row r="1216" spans="1:14" s="4" customFormat="1" ht="17.100000000000001" customHeight="1">
      <c r="A1216" s="10"/>
      <c r="B1216" s="10"/>
      <c r="C1216" s="10"/>
      <c r="D1216" s="10"/>
      <c r="E1216" s="10"/>
      <c r="F1216" s="10"/>
      <c r="G1216" s="10"/>
      <c r="H1216" s="16"/>
      <c r="I1216" s="16"/>
      <c r="J1216" s="16"/>
      <c r="K1216" s="16"/>
      <c r="L1216" s="16"/>
      <c r="M1216" s="10"/>
      <c r="N1216" s="10"/>
    </row>
    <row r="1217" spans="1:14" s="4" customFormat="1" ht="17.100000000000001" customHeight="1">
      <c r="A1217" s="10"/>
      <c r="B1217" s="10"/>
      <c r="C1217" s="10"/>
      <c r="D1217" s="10"/>
      <c r="E1217" s="10"/>
      <c r="F1217" s="10"/>
      <c r="G1217" s="10"/>
      <c r="H1217" s="16"/>
      <c r="I1217" s="16"/>
      <c r="J1217" s="16"/>
      <c r="K1217" s="16"/>
      <c r="L1217" s="16"/>
      <c r="M1217" s="10"/>
      <c r="N1217" s="10"/>
    </row>
    <row r="1218" spans="1:14" s="4" customFormat="1" ht="17.100000000000001" customHeight="1">
      <c r="A1218" s="10"/>
      <c r="B1218" s="10"/>
      <c r="C1218" s="10"/>
      <c r="D1218" s="10"/>
      <c r="E1218" s="10"/>
      <c r="F1218" s="10"/>
      <c r="G1218" s="10"/>
      <c r="H1218" s="16"/>
      <c r="I1218" s="16"/>
      <c r="J1218" s="16"/>
      <c r="K1218" s="16"/>
      <c r="L1218" s="16"/>
      <c r="M1218" s="10"/>
      <c r="N1218" s="10"/>
    </row>
    <row r="1219" spans="1:14" s="4" customFormat="1" ht="17.100000000000001" customHeight="1">
      <c r="A1219" s="10"/>
      <c r="B1219" s="10"/>
      <c r="C1219" s="10"/>
      <c r="D1219" s="10"/>
      <c r="E1219" s="10"/>
      <c r="F1219" s="10"/>
      <c r="G1219" s="10"/>
      <c r="H1219" s="16"/>
      <c r="I1219" s="16"/>
      <c r="J1219" s="16"/>
      <c r="K1219" s="16"/>
      <c r="L1219" s="16"/>
      <c r="M1219" s="10"/>
      <c r="N1219" s="10"/>
    </row>
    <row r="1220" spans="1:14" s="4" customFormat="1" ht="17.100000000000001" customHeight="1">
      <c r="A1220" s="10"/>
      <c r="B1220" s="10"/>
      <c r="C1220" s="10"/>
      <c r="D1220" s="10"/>
      <c r="E1220" s="10"/>
      <c r="F1220" s="10"/>
      <c r="G1220" s="10"/>
      <c r="H1220" s="16"/>
      <c r="I1220" s="16"/>
      <c r="J1220" s="16"/>
      <c r="K1220" s="16"/>
      <c r="L1220" s="16"/>
      <c r="M1220" s="10"/>
      <c r="N1220" s="10"/>
    </row>
    <row r="1221" spans="1:14" s="4" customFormat="1" ht="17.100000000000001" customHeight="1">
      <c r="A1221" s="10"/>
      <c r="B1221" s="10"/>
      <c r="C1221" s="10"/>
      <c r="D1221" s="10"/>
      <c r="E1221" s="10"/>
      <c r="F1221" s="10"/>
      <c r="G1221" s="10"/>
      <c r="H1221" s="16"/>
      <c r="I1221" s="16"/>
      <c r="J1221" s="16"/>
      <c r="K1221" s="16"/>
      <c r="L1221" s="16"/>
      <c r="M1221" s="10"/>
      <c r="N1221" s="10"/>
    </row>
    <row r="1222" spans="1:14" s="4" customFormat="1" ht="17.100000000000001" customHeight="1">
      <c r="A1222" s="10"/>
      <c r="B1222" s="10"/>
      <c r="C1222" s="10"/>
      <c r="D1222" s="10"/>
      <c r="E1222" s="10"/>
      <c r="F1222" s="10"/>
      <c r="G1222" s="10"/>
      <c r="H1222" s="16"/>
      <c r="I1222" s="16"/>
      <c r="J1222" s="16"/>
      <c r="K1222" s="16"/>
      <c r="L1222" s="16"/>
      <c r="M1222" s="10"/>
      <c r="N1222" s="10"/>
    </row>
    <row r="1223" spans="1:14" s="4" customFormat="1" ht="17.100000000000001" customHeight="1">
      <c r="A1223" s="10"/>
      <c r="B1223" s="10"/>
      <c r="C1223" s="10"/>
      <c r="D1223" s="10"/>
      <c r="E1223" s="10"/>
      <c r="F1223" s="10"/>
      <c r="G1223" s="10"/>
      <c r="H1223" s="16"/>
      <c r="I1223" s="16"/>
      <c r="J1223" s="16"/>
      <c r="K1223" s="16"/>
      <c r="L1223" s="16"/>
      <c r="M1223" s="10"/>
      <c r="N1223" s="10"/>
    </row>
    <row r="1224" spans="1:14" s="4" customFormat="1" ht="17.100000000000001" customHeight="1">
      <c r="A1224" s="10"/>
      <c r="B1224" s="10"/>
      <c r="C1224" s="10"/>
      <c r="D1224" s="10"/>
      <c r="E1224" s="10"/>
      <c r="F1224" s="10"/>
      <c r="G1224" s="10"/>
      <c r="H1224" s="16"/>
      <c r="I1224" s="16"/>
      <c r="J1224" s="16"/>
      <c r="K1224" s="16"/>
      <c r="L1224" s="16"/>
      <c r="M1224" s="10"/>
      <c r="N1224" s="10"/>
    </row>
    <row r="1225" spans="1:14" s="4" customFormat="1" ht="17.100000000000001" customHeight="1">
      <c r="A1225" s="10"/>
      <c r="B1225" s="10"/>
      <c r="C1225" s="10"/>
      <c r="D1225" s="10"/>
      <c r="E1225" s="10"/>
      <c r="F1225" s="10"/>
      <c r="G1225" s="10"/>
      <c r="H1225" s="16"/>
      <c r="I1225" s="16"/>
      <c r="J1225" s="16"/>
      <c r="K1225" s="16"/>
      <c r="L1225" s="16"/>
      <c r="M1225" s="10"/>
      <c r="N1225" s="10"/>
    </row>
    <row r="1226" spans="1:14" s="4" customFormat="1" ht="17.100000000000001" customHeight="1">
      <c r="A1226" s="10"/>
      <c r="B1226" s="10"/>
      <c r="C1226" s="10"/>
      <c r="D1226" s="10"/>
      <c r="E1226" s="10"/>
      <c r="F1226" s="10"/>
      <c r="G1226" s="10"/>
      <c r="H1226" s="16"/>
      <c r="I1226" s="16"/>
      <c r="J1226" s="16"/>
      <c r="K1226" s="16"/>
      <c r="L1226" s="16"/>
      <c r="M1226" s="10"/>
      <c r="N1226" s="10"/>
    </row>
    <row r="1227" spans="1:14" s="4" customFormat="1" ht="17.100000000000001" customHeight="1">
      <c r="A1227" s="10"/>
      <c r="B1227" s="10"/>
      <c r="C1227" s="10"/>
      <c r="D1227" s="10"/>
      <c r="E1227" s="10"/>
      <c r="F1227" s="10"/>
      <c r="G1227" s="10"/>
      <c r="H1227" s="16"/>
      <c r="I1227" s="16"/>
      <c r="J1227" s="16"/>
      <c r="K1227" s="16"/>
      <c r="L1227" s="16"/>
      <c r="M1227" s="10"/>
      <c r="N1227" s="10"/>
    </row>
    <row r="1228" spans="1:14" s="4" customFormat="1" ht="17.100000000000001" customHeight="1">
      <c r="A1228" s="10"/>
      <c r="B1228" s="10"/>
      <c r="C1228" s="10"/>
      <c r="D1228" s="10"/>
      <c r="E1228" s="10"/>
      <c r="F1228" s="10"/>
      <c r="G1228" s="10"/>
      <c r="H1228" s="16"/>
      <c r="I1228" s="16"/>
      <c r="J1228" s="16"/>
      <c r="K1228" s="16"/>
      <c r="L1228" s="16"/>
      <c r="M1228" s="10"/>
      <c r="N1228" s="10"/>
    </row>
    <row r="1229" spans="1:14" s="4" customFormat="1" ht="17.100000000000001" customHeight="1">
      <c r="A1229" s="10"/>
      <c r="B1229" s="10"/>
      <c r="C1229" s="10"/>
      <c r="D1229" s="10"/>
      <c r="E1229" s="10"/>
      <c r="F1229" s="10"/>
      <c r="G1229" s="10"/>
      <c r="H1229" s="16"/>
      <c r="I1229" s="16"/>
      <c r="J1229" s="16"/>
      <c r="K1229" s="16"/>
      <c r="L1229" s="16"/>
      <c r="M1229" s="10"/>
      <c r="N1229" s="10"/>
    </row>
    <row r="1230" spans="1:14" s="4" customFormat="1" ht="17.100000000000001" customHeight="1">
      <c r="A1230" s="10"/>
      <c r="B1230" s="10"/>
      <c r="C1230" s="10"/>
      <c r="D1230" s="10"/>
      <c r="E1230" s="10"/>
      <c r="F1230" s="10"/>
      <c r="G1230" s="10"/>
      <c r="H1230" s="16"/>
      <c r="I1230" s="16"/>
      <c r="J1230" s="16"/>
      <c r="K1230" s="16"/>
      <c r="L1230" s="16"/>
      <c r="M1230" s="10"/>
      <c r="N1230" s="10"/>
    </row>
    <row r="1231" spans="1:14" s="4" customFormat="1" ht="17.100000000000001" customHeight="1">
      <c r="A1231" s="10"/>
      <c r="B1231" s="10"/>
      <c r="C1231" s="10"/>
      <c r="D1231" s="10"/>
      <c r="E1231" s="10"/>
      <c r="F1231" s="10"/>
      <c r="G1231" s="10"/>
      <c r="H1231" s="16"/>
      <c r="I1231" s="16"/>
      <c r="J1231" s="16"/>
      <c r="K1231" s="16"/>
      <c r="L1231" s="16"/>
      <c r="M1231" s="10"/>
      <c r="N1231" s="10"/>
    </row>
    <row r="1232" spans="1:14" s="4" customFormat="1" ht="17.100000000000001" customHeight="1">
      <c r="A1232" s="10"/>
      <c r="B1232" s="10"/>
      <c r="C1232" s="10"/>
      <c r="D1232" s="10"/>
      <c r="E1232" s="10"/>
      <c r="F1232" s="10"/>
      <c r="G1232" s="10"/>
      <c r="H1232" s="16"/>
      <c r="I1232" s="16"/>
      <c r="J1232" s="16"/>
      <c r="K1232" s="16"/>
      <c r="L1232" s="16"/>
      <c r="M1232" s="10"/>
      <c r="N1232" s="10"/>
    </row>
    <row r="1233" spans="1:14" s="4" customFormat="1" ht="17.100000000000001" customHeight="1">
      <c r="A1233" s="10"/>
      <c r="B1233" s="10"/>
      <c r="C1233" s="10"/>
      <c r="D1233" s="10"/>
      <c r="E1233" s="10"/>
      <c r="F1233" s="10"/>
      <c r="G1233" s="10"/>
      <c r="H1233" s="16"/>
      <c r="I1233" s="16"/>
      <c r="J1233" s="16"/>
      <c r="K1233" s="16"/>
      <c r="L1233" s="16"/>
      <c r="M1233" s="10"/>
      <c r="N1233" s="10"/>
    </row>
    <row r="1234" spans="1:14" s="4" customFormat="1" ht="17.100000000000001" customHeight="1">
      <c r="A1234" s="10"/>
      <c r="B1234" s="10"/>
      <c r="C1234" s="10"/>
      <c r="D1234" s="10"/>
      <c r="E1234" s="10"/>
      <c r="F1234" s="10"/>
      <c r="G1234" s="10"/>
      <c r="H1234" s="16"/>
      <c r="I1234" s="16"/>
      <c r="J1234" s="16"/>
      <c r="K1234" s="16"/>
      <c r="L1234" s="16"/>
      <c r="M1234" s="10"/>
      <c r="N1234" s="10"/>
    </row>
    <row r="1235" spans="1:14" s="4" customFormat="1" ht="17.100000000000001" customHeight="1">
      <c r="A1235" s="10"/>
      <c r="B1235" s="10"/>
      <c r="C1235" s="10"/>
      <c r="D1235" s="10"/>
      <c r="E1235" s="10"/>
      <c r="F1235" s="10"/>
      <c r="G1235" s="10"/>
      <c r="H1235" s="16"/>
      <c r="I1235" s="16"/>
      <c r="J1235" s="16"/>
      <c r="K1235" s="16"/>
      <c r="L1235" s="16"/>
      <c r="M1235" s="10"/>
      <c r="N1235" s="10"/>
    </row>
    <row r="1236" spans="1:14" s="4" customFormat="1" ht="17.100000000000001" customHeight="1">
      <c r="A1236" s="10"/>
      <c r="B1236" s="10"/>
      <c r="C1236" s="10"/>
      <c r="D1236" s="10"/>
      <c r="E1236" s="10"/>
      <c r="F1236" s="10"/>
      <c r="G1236" s="10"/>
      <c r="H1236" s="16"/>
      <c r="I1236" s="16"/>
      <c r="J1236" s="16"/>
      <c r="K1236" s="16"/>
      <c r="L1236" s="16"/>
      <c r="M1236" s="10"/>
      <c r="N1236" s="10"/>
    </row>
    <row r="1237" spans="1:14" s="4" customFormat="1" ht="17.100000000000001" customHeight="1">
      <c r="A1237" s="10"/>
      <c r="B1237" s="10"/>
      <c r="C1237" s="10"/>
      <c r="D1237" s="10"/>
      <c r="E1237" s="10"/>
      <c r="F1237" s="10"/>
      <c r="G1237" s="10"/>
      <c r="H1237" s="16"/>
      <c r="I1237" s="16"/>
      <c r="J1237" s="16"/>
      <c r="K1237" s="16"/>
      <c r="L1237" s="16"/>
      <c r="M1237" s="10"/>
      <c r="N1237" s="10"/>
    </row>
    <row r="1238" spans="1:14" s="4" customFormat="1" ht="17.100000000000001" customHeight="1">
      <c r="A1238" s="10"/>
      <c r="B1238" s="10"/>
      <c r="C1238" s="10"/>
      <c r="D1238" s="10"/>
      <c r="E1238" s="10"/>
      <c r="F1238" s="10"/>
      <c r="G1238" s="10"/>
      <c r="H1238" s="16"/>
      <c r="I1238" s="16"/>
      <c r="J1238" s="16"/>
      <c r="K1238" s="16"/>
      <c r="L1238" s="16"/>
      <c r="M1238" s="10"/>
      <c r="N1238" s="10"/>
    </row>
    <row r="1239" spans="1:14" s="4" customFormat="1" ht="17.100000000000001" customHeight="1">
      <c r="A1239" s="10"/>
      <c r="B1239" s="10"/>
      <c r="C1239" s="10"/>
      <c r="D1239" s="10"/>
      <c r="E1239" s="10"/>
      <c r="F1239" s="10"/>
      <c r="G1239" s="10"/>
      <c r="H1239" s="16"/>
      <c r="I1239" s="16"/>
      <c r="J1239" s="16"/>
      <c r="K1239" s="16"/>
      <c r="L1239" s="16"/>
      <c r="M1239" s="10"/>
      <c r="N1239" s="10"/>
    </row>
    <row r="1240" spans="1:14" s="4" customFormat="1" ht="17.100000000000001" customHeight="1">
      <c r="A1240" s="10"/>
      <c r="B1240" s="10"/>
      <c r="C1240" s="10"/>
      <c r="D1240" s="10"/>
      <c r="E1240" s="10"/>
      <c r="F1240" s="10"/>
      <c r="G1240" s="10"/>
      <c r="H1240" s="16"/>
      <c r="I1240" s="16"/>
      <c r="J1240" s="16"/>
      <c r="K1240" s="16"/>
      <c r="L1240" s="16"/>
      <c r="M1240" s="10"/>
      <c r="N1240" s="10"/>
    </row>
    <row r="1241" spans="1:14" s="4" customFormat="1" ht="17.100000000000001" customHeight="1">
      <c r="A1241" s="10"/>
      <c r="B1241" s="10"/>
      <c r="C1241" s="10"/>
      <c r="D1241" s="10"/>
      <c r="E1241" s="10"/>
      <c r="F1241" s="10"/>
      <c r="G1241" s="10"/>
      <c r="H1241" s="16"/>
      <c r="I1241" s="16"/>
      <c r="J1241" s="16"/>
      <c r="K1241" s="16"/>
      <c r="L1241" s="16"/>
      <c r="M1241" s="10"/>
      <c r="N1241" s="10"/>
    </row>
    <row r="1242" spans="1:14" s="4" customFormat="1" ht="17.100000000000001" customHeight="1">
      <c r="A1242" s="10"/>
      <c r="B1242" s="10"/>
      <c r="C1242" s="10"/>
      <c r="D1242" s="10"/>
      <c r="E1242" s="10"/>
      <c r="F1242" s="10"/>
      <c r="G1242" s="10"/>
      <c r="H1242" s="16"/>
      <c r="I1242" s="16"/>
      <c r="J1242" s="16"/>
      <c r="K1242" s="16"/>
      <c r="L1242" s="16"/>
      <c r="M1242" s="10"/>
      <c r="N1242" s="10"/>
    </row>
    <row r="1243" spans="1:14" s="4" customFormat="1" ht="17.100000000000001" customHeight="1">
      <c r="A1243" s="10"/>
      <c r="B1243" s="10"/>
      <c r="C1243" s="10"/>
      <c r="D1243" s="10"/>
      <c r="E1243" s="10"/>
      <c r="F1243" s="10"/>
      <c r="G1243" s="10"/>
      <c r="H1243" s="16"/>
      <c r="I1243" s="16"/>
      <c r="J1243" s="16"/>
      <c r="K1243" s="16"/>
      <c r="L1243" s="16"/>
      <c r="M1243" s="10"/>
      <c r="N1243" s="10"/>
    </row>
    <row r="1244" spans="1:14" s="4" customFormat="1" ht="17.100000000000001" customHeight="1">
      <c r="A1244" s="10"/>
      <c r="B1244" s="10"/>
      <c r="C1244" s="10"/>
      <c r="D1244" s="10"/>
      <c r="E1244" s="10"/>
      <c r="F1244" s="10"/>
      <c r="G1244" s="10"/>
      <c r="H1244" s="16"/>
      <c r="I1244" s="16"/>
      <c r="J1244" s="16"/>
      <c r="K1244" s="16"/>
      <c r="L1244" s="16"/>
      <c r="M1244" s="10"/>
      <c r="N1244" s="10"/>
    </row>
    <row r="1245" spans="1:14" s="4" customFormat="1" ht="17.100000000000001" customHeight="1">
      <c r="A1245" s="10"/>
      <c r="B1245" s="10"/>
      <c r="C1245" s="10"/>
      <c r="D1245" s="10"/>
      <c r="E1245" s="10"/>
      <c r="F1245" s="10"/>
      <c r="G1245" s="10"/>
      <c r="H1245" s="16"/>
      <c r="I1245" s="16"/>
      <c r="J1245" s="16"/>
      <c r="K1245" s="16"/>
      <c r="L1245" s="16"/>
      <c r="M1245" s="10"/>
      <c r="N1245" s="10"/>
    </row>
    <row r="1246" spans="1:14" s="4" customFormat="1" ht="17.100000000000001" customHeight="1">
      <c r="A1246" s="10"/>
      <c r="B1246" s="10"/>
      <c r="C1246" s="10"/>
      <c r="D1246" s="10"/>
      <c r="E1246" s="10"/>
      <c r="F1246" s="10"/>
      <c r="G1246" s="10"/>
      <c r="H1246" s="16"/>
      <c r="I1246" s="16"/>
      <c r="J1246" s="16"/>
      <c r="K1246" s="16"/>
      <c r="L1246" s="16"/>
      <c r="M1246" s="10"/>
      <c r="N1246" s="10"/>
    </row>
    <row r="1247" spans="1:14" s="4" customFormat="1" ht="17.100000000000001" customHeight="1">
      <c r="A1247" s="10"/>
      <c r="B1247" s="10"/>
      <c r="C1247" s="10"/>
      <c r="D1247" s="10"/>
      <c r="E1247" s="10"/>
      <c r="F1247" s="10"/>
      <c r="G1247" s="10"/>
      <c r="H1247" s="16"/>
      <c r="I1247" s="16"/>
      <c r="J1247" s="16"/>
      <c r="K1247" s="16"/>
      <c r="L1247" s="16"/>
      <c r="M1247" s="10"/>
      <c r="N1247" s="10"/>
    </row>
    <row r="1248" spans="1:14" s="4" customFormat="1" ht="17.100000000000001" customHeight="1">
      <c r="A1248" s="10"/>
      <c r="B1248" s="10"/>
      <c r="C1248" s="10"/>
      <c r="D1248" s="10"/>
      <c r="E1248" s="10"/>
      <c r="F1248" s="10"/>
      <c r="G1248" s="10"/>
      <c r="H1248" s="16"/>
      <c r="I1248" s="16"/>
      <c r="J1248" s="16"/>
      <c r="K1248" s="16"/>
      <c r="L1248" s="16"/>
      <c r="M1248" s="10"/>
      <c r="N1248" s="10"/>
    </row>
    <row r="1249" spans="1:14" s="4" customFormat="1" ht="17.100000000000001" customHeight="1">
      <c r="A1249" s="10"/>
      <c r="B1249" s="10"/>
      <c r="C1249" s="10"/>
      <c r="D1249" s="10"/>
      <c r="E1249" s="10"/>
      <c r="F1249" s="10"/>
      <c r="G1249" s="10"/>
      <c r="H1249" s="16"/>
      <c r="I1249" s="16"/>
      <c r="J1249" s="16"/>
      <c r="K1249" s="16"/>
      <c r="L1249" s="16"/>
      <c r="M1249" s="10"/>
      <c r="N1249" s="10"/>
    </row>
    <row r="1250" spans="1:14" s="4" customFormat="1" ht="17.100000000000001" customHeight="1">
      <c r="A1250" s="10"/>
      <c r="B1250" s="10"/>
      <c r="C1250" s="10"/>
      <c r="D1250" s="10"/>
      <c r="E1250" s="10"/>
      <c r="F1250" s="10"/>
      <c r="G1250" s="10"/>
      <c r="H1250" s="16"/>
      <c r="I1250" s="16"/>
      <c r="J1250" s="16"/>
      <c r="K1250" s="16"/>
      <c r="L1250" s="16"/>
      <c r="M1250" s="10"/>
      <c r="N1250" s="10"/>
    </row>
    <row r="1251" spans="1:14" s="4" customFormat="1" ht="17.100000000000001" customHeight="1">
      <c r="A1251" s="10"/>
      <c r="B1251" s="10"/>
      <c r="C1251" s="10"/>
      <c r="D1251" s="10"/>
      <c r="E1251" s="10"/>
      <c r="F1251" s="10"/>
      <c r="G1251" s="10"/>
      <c r="H1251" s="16"/>
      <c r="I1251" s="16"/>
      <c r="J1251" s="16"/>
      <c r="K1251" s="16"/>
      <c r="L1251" s="16"/>
      <c r="M1251" s="10"/>
      <c r="N1251" s="10"/>
    </row>
    <row r="1252" spans="1:14" s="4" customFormat="1" ht="17.100000000000001" customHeight="1">
      <c r="A1252" s="10"/>
      <c r="B1252" s="10"/>
      <c r="C1252" s="10"/>
      <c r="D1252" s="10"/>
      <c r="E1252" s="10"/>
      <c r="F1252" s="10"/>
      <c r="G1252" s="10"/>
      <c r="H1252" s="16"/>
      <c r="I1252" s="16"/>
      <c r="J1252" s="16"/>
      <c r="K1252" s="16"/>
      <c r="L1252" s="16"/>
      <c r="M1252" s="10"/>
      <c r="N1252" s="10"/>
    </row>
    <row r="1253" spans="1:14" s="4" customFormat="1" ht="17.100000000000001" customHeight="1">
      <c r="A1253" s="10"/>
      <c r="B1253" s="10"/>
      <c r="C1253" s="10"/>
      <c r="D1253" s="10"/>
      <c r="E1253" s="10"/>
      <c r="F1253" s="10"/>
      <c r="G1253" s="10"/>
      <c r="H1253" s="16"/>
      <c r="I1253" s="16"/>
      <c r="J1253" s="16"/>
      <c r="K1253" s="16"/>
      <c r="L1253" s="16"/>
      <c r="M1253" s="10"/>
      <c r="N1253" s="10"/>
    </row>
    <row r="1254" spans="1:14" s="4" customFormat="1" ht="17.100000000000001" customHeight="1">
      <c r="A1254" s="10"/>
      <c r="B1254" s="10"/>
      <c r="C1254" s="10"/>
      <c r="D1254" s="10"/>
      <c r="E1254" s="10"/>
      <c r="F1254" s="10"/>
      <c r="G1254" s="10"/>
      <c r="H1254" s="16"/>
      <c r="I1254" s="16"/>
      <c r="J1254" s="16"/>
      <c r="K1254" s="16"/>
      <c r="L1254" s="16"/>
      <c r="M1254" s="10"/>
      <c r="N1254" s="10"/>
    </row>
    <row r="1255" spans="1:14" s="4" customFormat="1" ht="17.100000000000001" customHeight="1">
      <c r="A1255" s="10"/>
      <c r="B1255" s="10"/>
      <c r="C1255" s="10"/>
      <c r="D1255" s="10"/>
      <c r="E1255" s="10"/>
      <c r="F1255" s="10"/>
      <c r="G1255" s="10"/>
      <c r="H1255" s="16"/>
      <c r="I1255" s="16"/>
      <c r="J1255" s="16"/>
      <c r="K1255" s="16"/>
      <c r="L1255" s="16"/>
      <c r="M1255" s="10"/>
      <c r="N1255" s="10"/>
    </row>
    <row r="1256" spans="1:14" s="4" customFormat="1" ht="17.100000000000001" customHeight="1">
      <c r="A1256" s="10"/>
      <c r="B1256" s="10"/>
      <c r="C1256" s="10"/>
      <c r="D1256" s="10"/>
      <c r="E1256" s="10"/>
      <c r="F1256" s="10"/>
      <c r="G1256" s="10"/>
      <c r="H1256" s="16"/>
      <c r="I1256" s="16"/>
      <c r="J1256" s="16"/>
      <c r="K1256" s="16"/>
      <c r="L1256" s="16"/>
      <c r="M1256" s="10"/>
      <c r="N1256" s="10"/>
    </row>
    <row r="1257" spans="1:14" s="4" customFormat="1" ht="17.100000000000001" customHeight="1">
      <c r="A1257" s="10"/>
      <c r="B1257" s="10"/>
      <c r="C1257" s="10"/>
      <c r="D1257" s="10"/>
      <c r="E1257" s="10"/>
      <c r="F1257" s="10"/>
      <c r="G1257" s="10"/>
      <c r="H1257" s="16"/>
      <c r="I1257" s="16"/>
      <c r="J1257" s="16"/>
      <c r="K1257" s="16"/>
      <c r="L1257" s="16"/>
      <c r="M1257" s="10"/>
      <c r="N1257" s="10"/>
    </row>
    <row r="1258" spans="1:14" s="4" customFormat="1" ht="17.100000000000001" customHeight="1">
      <c r="A1258" s="10"/>
      <c r="B1258" s="10"/>
      <c r="C1258" s="10"/>
      <c r="D1258" s="10"/>
      <c r="E1258" s="10"/>
      <c r="F1258" s="10"/>
      <c r="G1258" s="10"/>
      <c r="H1258" s="16"/>
      <c r="I1258" s="16"/>
      <c r="J1258" s="16"/>
      <c r="K1258" s="16"/>
      <c r="L1258" s="16"/>
      <c r="M1258" s="10"/>
      <c r="N1258" s="10"/>
    </row>
    <row r="1259" spans="1:14" s="4" customFormat="1" ht="17.100000000000001" customHeight="1">
      <c r="A1259" s="10"/>
      <c r="B1259" s="10"/>
      <c r="C1259" s="10"/>
      <c r="D1259" s="10"/>
      <c r="E1259" s="10"/>
      <c r="F1259" s="10"/>
      <c r="G1259" s="10"/>
      <c r="H1259" s="16"/>
      <c r="I1259" s="16"/>
      <c r="J1259" s="16"/>
      <c r="K1259" s="16"/>
      <c r="L1259" s="16"/>
      <c r="M1259" s="10"/>
      <c r="N1259" s="10"/>
    </row>
    <row r="1260" spans="1:14" s="4" customFormat="1" ht="17.100000000000001" customHeight="1">
      <c r="A1260" s="10"/>
      <c r="B1260" s="10"/>
      <c r="C1260" s="10"/>
      <c r="D1260" s="10"/>
      <c r="E1260" s="10"/>
      <c r="F1260" s="10"/>
      <c r="G1260" s="10"/>
      <c r="H1260" s="16"/>
      <c r="I1260" s="16"/>
      <c r="J1260" s="16"/>
      <c r="K1260" s="16"/>
      <c r="L1260" s="16"/>
      <c r="M1260" s="10"/>
      <c r="N1260" s="10"/>
    </row>
    <row r="1261" spans="1:14" s="4" customFormat="1" ht="17.100000000000001" customHeight="1">
      <c r="A1261" s="10"/>
      <c r="B1261" s="10"/>
      <c r="C1261" s="10"/>
      <c r="D1261" s="10"/>
      <c r="E1261" s="10"/>
      <c r="F1261" s="10"/>
      <c r="G1261" s="10"/>
      <c r="H1261" s="16"/>
      <c r="I1261" s="16"/>
      <c r="J1261" s="16"/>
      <c r="K1261" s="16"/>
      <c r="L1261" s="16"/>
      <c r="M1261" s="10"/>
      <c r="N1261" s="10"/>
    </row>
    <row r="1262" spans="1:14" s="4" customFormat="1" ht="17.100000000000001" customHeight="1">
      <c r="A1262" s="10"/>
      <c r="B1262" s="10"/>
      <c r="C1262" s="10"/>
      <c r="D1262" s="10"/>
      <c r="E1262" s="10"/>
      <c r="F1262" s="10"/>
      <c r="G1262" s="10"/>
      <c r="H1262" s="16"/>
      <c r="I1262" s="16"/>
      <c r="J1262" s="16"/>
      <c r="K1262" s="16"/>
      <c r="L1262" s="16"/>
      <c r="M1262" s="10"/>
      <c r="N1262" s="10"/>
    </row>
    <row r="1263" spans="1:14" s="4" customFormat="1" ht="17.100000000000001" customHeight="1">
      <c r="A1263" s="10"/>
      <c r="B1263" s="10"/>
      <c r="C1263" s="10"/>
      <c r="D1263" s="10"/>
      <c r="E1263" s="10"/>
      <c r="F1263" s="10"/>
      <c r="G1263" s="10"/>
      <c r="H1263" s="16"/>
      <c r="I1263" s="16"/>
      <c r="J1263" s="16"/>
      <c r="K1263" s="16"/>
      <c r="L1263" s="16"/>
      <c r="M1263" s="10"/>
      <c r="N1263" s="10"/>
    </row>
    <row r="1264" spans="1:14" s="4" customFormat="1" ht="17.100000000000001" customHeight="1">
      <c r="A1264" s="10"/>
      <c r="B1264" s="10"/>
      <c r="C1264" s="10"/>
      <c r="D1264" s="10"/>
      <c r="E1264" s="10"/>
      <c r="F1264" s="10"/>
      <c r="G1264" s="10"/>
      <c r="H1264" s="16"/>
      <c r="I1264" s="16"/>
      <c r="J1264" s="16"/>
      <c r="K1264" s="16"/>
      <c r="L1264" s="16"/>
      <c r="M1264" s="10"/>
      <c r="N1264" s="10"/>
    </row>
    <row r="1265" spans="1:14" s="4" customFormat="1" ht="17.100000000000001" customHeight="1">
      <c r="A1265" s="10"/>
      <c r="B1265" s="10"/>
      <c r="C1265" s="10"/>
      <c r="D1265" s="10"/>
      <c r="E1265" s="10"/>
      <c r="F1265" s="10"/>
      <c r="G1265" s="10"/>
      <c r="H1265" s="16"/>
      <c r="I1265" s="16"/>
      <c r="J1265" s="16"/>
      <c r="K1265" s="16"/>
      <c r="L1265" s="16"/>
      <c r="M1265" s="10"/>
      <c r="N1265" s="10"/>
    </row>
    <row r="1266" spans="1:14" s="4" customFormat="1" ht="17.100000000000001" customHeight="1">
      <c r="A1266" s="10"/>
      <c r="B1266" s="10"/>
      <c r="C1266" s="10"/>
      <c r="D1266" s="10"/>
      <c r="E1266" s="10"/>
      <c r="F1266" s="10"/>
      <c r="G1266" s="10"/>
      <c r="H1266" s="16"/>
      <c r="I1266" s="16"/>
      <c r="J1266" s="16"/>
      <c r="K1266" s="16"/>
      <c r="L1266" s="16"/>
      <c r="M1266" s="10"/>
      <c r="N1266" s="10"/>
    </row>
    <row r="1267" spans="1:14" s="4" customFormat="1" ht="17.100000000000001" customHeight="1">
      <c r="A1267" s="10"/>
      <c r="B1267" s="10"/>
      <c r="C1267" s="10"/>
      <c r="D1267" s="10"/>
      <c r="E1267" s="10"/>
      <c r="F1267" s="10"/>
      <c r="G1267" s="10"/>
      <c r="H1267" s="16"/>
      <c r="I1267" s="16"/>
      <c r="J1267" s="16"/>
      <c r="K1267" s="16"/>
      <c r="L1267" s="16"/>
      <c r="M1267" s="10"/>
      <c r="N1267" s="10"/>
    </row>
    <row r="1268" spans="1:14" s="4" customFormat="1" ht="17.100000000000001" customHeight="1">
      <c r="A1268" s="10"/>
      <c r="B1268" s="10"/>
      <c r="C1268" s="10"/>
      <c r="D1268" s="10"/>
      <c r="E1268" s="10"/>
      <c r="F1268" s="10"/>
      <c r="G1268" s="10"/>
      <c r="H1268" s="16"/>
      <c r="I1268" s="16"/>
      <c r="J1268" s="16"/>
      <c r="K1268" s="16"/>
      <c r="L1268" s="16"/>
      <c r="M1268" s="10"/>
      <c r="N1268" s="10"/>
    </row>
    <row r="1269" spans="1:14" s="4" customFormat="1" ht="17.100000000000001" customHeight="1">
      <c r="A1269" s="10"/>
      <c r="B1269" s="10"/>
      <c r="C1269" s="10"/>
      <c r="D1269" s="10"/>
      <c r="E1269" s="10"/>
      <c r="F1269" s="10"/>
      <c r="G1269" s="10"/>
      <c r="H1269" s="16"/>
      <c r="I1269" s="16"/>
      <c r="J1269" s="16"/>
      <c r="K1269" s="16"/>
      <c r="L1269" s="16"/>
      <c r="M1269" s="10"/>
      <c r="N1269" s="10"/>
    </row>
    <row r="1270" spans="1:14" s="4" customFormat="1" ht="17.100000000000001" customHeight="1">
      <c r="A1270" s="10"/>
      <c r="B1270" s="10"/>
      <c r="C1270" s="10"/>
      <c r="D1270" s="10"/>
      <c r="E1270" s="10"/>
      <c r="F1270" s="10"/>
      <c r="G1270" s="10"/>
      <c r="H1270" s="16"/>
      <c r="I1270" s="16"/>
      <c r="J1270" s="16"/>
      <c r="K1270" s="16"/>
      <c r="L1270" s="16"/>
      <c r="M1270" s="10"/>
      <c r="N1270" s="10"/>
    </row>
    <row r="1271" spans="1:14" s="4" customFormat="1" ht="17.100000000000001" customHeight="1">
      <c r="A1271" s="10"/>
      <c r="B1271" s="10"/>
      <c r="C1271" s="10"/>
      <c r="D1271" s="10"/>
      <c r="E1271" s="10"/>
      <c r="F1271" s="10"/>
      <c r="G1271" s="10"/>
      <c r="H1271" s="16"/>
      <c r="I1271" s="16"/>
      <c r="J1271" s="16"/>
      <c r="K1271" s="16"/>
      <c r="L1271" s="16"/>
      <c r="M1271" s="10"/>
      <c r="N1271" s="10"/>
    </row>
    <row r="1272" spans="1:14" s="4" customFormat="1" ht="17.100000000000001" customHeight="1">
      <c r="A1272" s="10"/>
      <c r="B1272" s="10"/>
      <c r="C1272" s="10"/>
      <c r="D1272" s="10"/>
      <c r="E1272" s="10"/>
      <c r="F1272" s="10"/>
      <c r="G1272" s="10"/>
      <c r="H1272" s="16"/>
      <c r="I1272" s="16"/>
      <c r="J1272" s="16"/>
      <c r="K1272" s="16"/>
      <c r="L1272" s="16"/>
      <c r="M1272" s="10"/>
      <c r="N1272" s="10"/>
    </row>
    <row r="1273" spans="1:14" s="4" customFormat="1" ht="17.100000000000001" customHeight="1">
      <c r="A1273" s="10"/>
      <c r="B1273" s="10"/>
      <c r="C1273" s="10"/>
      <c r="D1273" s="10"/>
      <c r="E1273" s="10"/>
      <c r="F1273" s="10"/>
      <c r="G1273" s="10"/>
      <c r="H1273" s="16"/>
      <c r="I1273" s="16"/>
      <c r="J1273" s="16"/>
      <c r="K1273" s="16"/>
      <c r="L1273" s="16"/>
      <c r="M1273" s="10"/>
      <c r="N1273" s="10"/>
    </row>
    <row r="1274" spans="1:14" s="4" customFormat="1" ht="17.100000000000001" customHeight="1">
      <c r="A1274" s="10"/>
      <c r="B1274" s="10"/>
      <c r="C1274" s="10"/>
      <c r="D1274" s="10"/>
      <c r="E1274" s="10"/>
      <c r="F1274" s="10"/>
      <c r="G1274" s="10"/>
      <c r="H1274" s="16"/>
      <c r="I1274" s="16"/>
      <c r="J1274" s="16"/>
      <c r="K1274" s="16"/>
      <c r="L1274" s="16"/>
      <c r="M1274" s="10"/>
      <c r="N1274" s="10"/>
    </row>
    <row r="1275" spans="1:14" s="4" customFormat="1" ht="17.100000000000001" customHeight="1">
      <c r="A1275" s="10"/>
      <c r="B1275" s="10"/>
      <c r="C1275" s="10"/>
      <c r="D1275" s="10"/>
      <c r="E1275" s="10"/>
      <c r="F1275" s="10"/>
      <c r="G1275" s="10"/>
      <c r="H1275" s="16"/>
      <c r="I1275" s="16"/>
      <c r="J1275" s="16"/>
      <c r="K1275" s="16"/>
      <c r="L1275" s="16"/>
      <c r="M1275" s="10"/>
      <c r="N1275" s="10"/>
    </row>
    <row r="1276" spans="1:14" s="4" customFormat="1" ht="17.100000000000001" customHeight="1">
      <c r="A1276" s="10"/>
      <c r="B1276" s="10"/>
      <c r="C1276" s="10"/>
      <c r="D1276" s="10"/>
      <c r="E1276" s="10"/>
      <c r="F1276" s="10"/>
      <c r="G1276" s="10"/>
      <c r="H1276" s="16"/>
      <c r="I1276" s="16"/>
      <c r="J1276" s="16"/>
      <c r="K1276" s="16"/>
      <c r="L1276" s="16"/>
      <c r="M1276" s="10"/>
      <c r="N1276" s="10"/>
    </row>
    <row r="1277" spans="1:14" s="4" customFormat="1" ht="17.100000000000001" customHeight="1">
      <c r="A1277" s="10"/>
      <c r="B1277" s="10"/>
      <c r="C1277" s="10"/>
      <c r="D1277" s="10"/>
      <c r="E1277" s="10"/>
      <c r="F1277" s="10"/>
      <c r="G1277" s="10"/>
      <c r="H1277" s="16"/>
      <c r="I1277" s="16"/>
      <c r="J1277" s="16"/>
      <c r="K1277" s="16"/>
      <c r="L1277" s="16"/>
      <c r="M1277" s="10"/>
      <c r="N1277" s="10"/>
    </row>
    <row r="1278" spans="1:14" s="4" customFormat="1" ht="17.100000000000001" customHeight="1">
      <c r="A1278" s="10"/>
      <c r="B1278" s="10"/>
      <c r="C1278" s="10"/>
      <c r="D1278" s="10"/>
      <c r="E1278" s="10"/>
      <c r="F1278" s="10"/>
      <c r="G1278" s="10"/>
      <c r="H1278" s="16"/>
      <c r="I1278" s="16"/>
      <c r="J1278" s="16"/>
      <c r="K1278" s="16"/>
      <c r="L1278" s="16"/>
      <c r="M1278" s="10"/>
      <c r="N1278" s="10"/>
    </row>
    <row r="1279" spans="1:14" s="4" customFormat="1" ht="17.100000000000001" customHeight="1">
      <c r="A1279" s="10"/>
      <c r="B1279" s="10"/>
      <c r="C1279" s="10"/>
      <c r="D1279" s="10"/>
      <c r="E1279" s="10"/>
      <c r="F1279" s="10"/>
      <c r="G1279" s="10"/>
      <c r="H1279" s="16"/>
      <c r="I1279" s="16"/>
      <c r="J1279" s="16"/>
      <c r="K1279" s="16"/>
      <c r="L1279" s="16"/>
      <c r="M1279" s="10"/>
      <c r="N1279" s="10"/>
    </row>
    <row r="1280" spans="1:14" s="4" customFormat="1" ht="17.100000000000001" customHeight="1">
      <c r="A1280" s="10"/>
      <c r="B1280" s="10"/>
      <c r="C1280" s="10"/>
      <c r="D1280" s="10"/>
      <c r="E1280" s="10"/>
      <c r="F1280" s="10"/>
      <c r="G1280" s="10"/>
      <c r="H1280" s="16"/>
      <c r="I1280" s="16"/>
      <c r="J1280" s="16"/>
      <c r="K1280" s="16"/>
      <c r="L1280" s="16"/>
      <c r="M1280" s="10"/>
      <c r="N1280" s="10"/>
    </row>
    <row r="1281" spans="1:14" s="4" customFormat="1" ht="17.100000000000001" customHeight="1">
      <c r="A1281" s="10"/>
      <c r="B1281" s="10"/>
      <c r="C1281" s="10"/>
      <c r="D1281" s="10"/>
      <c r="E1281" s="10"/>
      <c r="F1281" s="10"/>
      <c r="G1281" s="10"/>
      <c r="H1281" s="16"/>
      <c r="I1281" s="16"/>
      <c r="J1281" s="16"/>
      <c r="K1281" s="16"/>
      <c r="L1281" s="16"/>
      <c r="M1281" s="10"/>
      <c r="N1281" s="10"/>
    </row>
    <row r="1282" spans="1:14" s="4" customFormat="1" ht="17.100000000000001" customHeight="1">
      <c r="A1282" s="10"/>
      <c r="B1282" s="10"/>
      <c r="C1282" s="10"/>
      <c r="D1282" s="10"/>
      <c r="E1282" s="10"/>
      <c r="F1282" s="10"/>
      <c r="G1282" s="10"/>
      <c r="H1282" s="16"/>
      <c r="I1282" s="16"/>
      <c r="J1282" s="16"/>
      <c r="K1282" s="16"/>
      <c r="L1282" s="16"/>
      <c r="M1282" s="10"/>
      <c r="N1282" s="10"/>
    </row>
    <row r="1283" spans="1:14" s="4" customFormat="1" ht="17.100000000000001" customHeight="1">
      <c r="A1283" s="10"/>
      <c r="B1283" s="10"/>
      <c r="C1283" s="10"/>
      <c r="D1283" s="10"/>
      <c r="E1283" s="10"/>
      <c r="F1283" s="10"/>
      <c r="G1283" s="10"/>
      <c r="H1283" s="16"/>
      <c r="I1283" s="16"/>
      <c r="J1283" s="16"/>
      <c r="K1283" s="16"/>
      <c r="L1283" s="16"/>
      <c r="M1283" s="10"/>
      <c r="N1283" s="10"/>
    </row>
    <row r="1284" spans="1:14" s="4" customFormat="1" ht="17.100000000000001" customHeight="1">
      <c r="A1284" s="10"/>
      <c r="B1284" s="10"/>
      <c r="C1284" s="10"/>
      <c r="D1284" s="10"/>
      <c r="E1284" s="10"/>
      <c r="F1284" s="10"/>
      <c r="G1284" s="10"/>
      <c r="H1284" s="16"/>
      <c r="I1284" s="16"/>
      <c r="J1284" s="16"/>
      <c r="K1284" s="16"/>
      <c r="L1284" s="16"/>
      <c r="M1284" s="10"/>
      <c r="N1284" s="10"/>
    </row>
    <row r="1285" spans="1:14" s="4" customFormat="1" ht="17.100000000000001" customHeight="1">
      <c r="A1285" s="10"/>
      <c r="B1285" s="10"/>
      <c r="C1285" s="10"/>
      <c r="D1285" s="10"/>
      <c r="E1285" s="10"/>
      <c r="F1285" s="10"/>
      <c r="G1285" s="10"/>
      <c r="H1285" s="16"/>
      <c r="I1285" s="16"/>
      <c r="J1285" s="16"/>
      <c r="K1285" s="16"/>
      <c r="L1285" s="16"/>
      <c r="M1285" s="10"/>
      <c r="N1285" s="10"/>
    </row>
    <row r="1286" spans="1:14" s="4" customFormat="1" ht="17.100000000000001" customHeight="1">
      <c r="A1286" s="10"/>
      <c r="B1286" s="10"/>
      <c r="C1286" s="10"/>
      <c r="D1286" s="10"/>
      <c r="E1286" s="10"/>
      <c r="F1286" s="10"/>
      <c r="G1286" s="10"/>
      <c r="H1286" s="16"/>
      <c r="I1286" s="16"/>
      <c r="J1286" s="16"/>
      <c r="K1286" s="16"/>
      <c r="L1286" s="16"/>
      <c r="M1286" s="10"/>
      <c r="N1286" s="10"/>
    </row>
    <row r="1287" spans="1:14" s="4" customFormat="1" ht="17.100000000000001" customHeight="1">
      <c r="A1287" s="10"/>
      <c r="B1287" s="10"/>
      <c r="C1287" s="10"/>
      <c r="D1287" s="10"/>
      <c r="E1287" s="10"/>
      <c r="F1287" s="10"/>
      <c r="G1287" s="10"/>
      <c r="H1287" s="16"/>
      <c r="I1287" s="16"/>
      <c r="J1287" s="16"/>
      <c r="K1287" s="16"/>
      <c r="L1287" s="16"/>
      <c r="M1287" s="10"/>
      <c r="N1287" s="10"/>
    </row>
    <row r="1288" spans="1:14" s="4" customFormat="1" ht="17.100000000000001" customHeight="1">
      <c r="A1288" s="10"/>
      <c r="B1288" s="10"/>
      <c r="C1288" s="10"/>
      <c r="D1288" s="10"/>
      <c r="E1288" s="10"/>
      <c r="F1288" s="10"/>
      <c r="G1288" s="10"/>
      <c r="H1288" s="16"/>
      <c r="I1288" s="16"/>
      <c r="J1288" s="16"/>
      <c r="K1288" s="16"/>
      <c r="L1288" s="16"/>
      <c r="M1288" s="10"/>
      <c r="N1288" s="10"/>
    </row>
    <row r="1289" spans="1:14" s="4" customFormat="1" ht="17.100000000000001" customHeight="1">
      <c r="A1289" s="10"/>
      <c r="B1289" s="10"/>
      <c r="C1289" s="10"/>
      <c r="D1289" s="10"/>
      <c r="E1289" s="10"/>
      <c r="F1289" s="10"/>
      <c r="G1289" s="10"/>
      <c r="H1289" s="16"/>
      <c r="I1289" s="16"/>
      <c r="J1289" s="16"/>
      <c r="K1289" s="16"/>
      <c r="L1289" s="16"/>
      <c r="M1289" s="10"/>
      <c r="N1289" s="10"/>
    </row>
    <row r="1290" spans="1:14" s="4" customFormat="1" ht="17.100000000000001" customHeight="1">
      <c r="A1290" s="10"/>
      <c r="B1290" s="10"/>
      <c r="C1290" s="10"/>
      <c r="D1290" s="10"/>
      <c r="E1290" s="10"/>
      <c r="F1290" s="10"/>
      <c r="G1290" s="10"/>
      <c r="H1290" s="16"/>
      <c r="I1290" s="16"/>
      <c r="J1290" s="16"/>
      <c r="K1290" s="16"/>
      <c r="L1290" s="16"/>
      <c r="M1290" s="10"/>
      <c r="N1290" s="10"/>
    </row>
    <row r="1291" spans="1:14" s="4" customFormat="1" ht="17.100000000000001" customHeight="1">
      <c r="A1291" s="10"/>
      <c r="B1291" s="10"/>
      <c r="C1291" s="10"/>
      <c r="D1291" s="10"/>
      <c r="E1291" s="10"/>
      <c r="F1291" s="10"/>
      <c r="G1291" s="10"/>
      <c r="H1291" s="16"/>
      <c r="I1291" s="16"/>
      <c r="J1291" s="16"/>
      <c r="K1291" s="16"/>
      <c r="L1291" s="16"/>
      <c r="M1291" s="10"/>
      <c r="N1291" s="10"/>
    </row>
    <row r="1292" spans="1:14" s="4" customFormat="1" ht="17.100000000000001" customHeight="1">
      <c r="A1292" s="10"/>
      <c r="B1292" s="10"/>
      <c r="C1292" s="10"/>
      <c r="D1292" s="10"/>
      <c r="E1292" s="10"/>
      <c r="F1292" s="10"/>
      <c r="G1292" s="10"/>
      <c r="H1292" s="16"/>
      <c r="I1292" s="16"/>
      <c r="J1292" s="16"/>
      <c r="K1292" s="16"/>
      <c r="L1292" s="16"/>
      <c r="M1292" s="10"/>
      <c r="N1292" s="10"/>
    </row>
    <row r="1293" spans="1:14" s="4" customFormat="1" ht="17.100000000000001" customHeight="1">
      <c r="A1293" s="10"/>
      <c r="B1293" s="10"/>
      <c r="C1293" s="10"/>
      <c r="D1293" s="10"/>
      <c r="E1293" s="10"/>
      <c r="F1293" s="10"/>
      <c r="G1293" s="10"/>
      <c r="H1293" s="16"/>
      <c r="I1293" s="16"/>
      <c r="J1293" s="16"/>
      <c r="K1293" s="16"/>
      <c r="L1293" s="16"/>
      <c r="M1293" s="10"/>
      <c r="N1293" s="10"/>
    </row>
    <row r="1294" spans="1:14" s="4" customFormat="1" ht="17.100000000000001" customHeight="1">
      <c r="A1294" s="10"/>
      <c r="B1294" s="10"/>
      <c r="C1294" s="10"/>
      <c r="D1294" s="10"/>
      <c r="E1294" s="10"/>
      <c r="F1294" s="10"/>
      <c r="G1294" s="10"/>
      <c r="H1294" s="16"/>
      <c r="I1294" s="16"/>
      <c r="J1294" s="16"/>
      <c r="K1294" s="16"/>
      <c r="L1294" s="16"/>
      <c r="M1294" s="10"/>
      <c r="N1294" s="10"/>
    </row>
    <row r="1295" spans="1:14" s="4" customFormat="1" ht="17.100000000000001" customHeight="1">
      <c r="A1295" s="10"/>
      <c r="B1295" s="10"/>
      <c r="C1295" s="10"/>
      <c r="D1295" s="10"/>
      <c r="E1295" s="10"/>
      <c r="F1295" s="10"/>
      <c r="G1295" s="10"/>
      <c r="H1295" s="16"/>
      <c r="I1295" s="16"/>
      <c r="J1295" s="16"/>
      <c r="K1295" s="16"/>
      <c r="L1295" s="16"/>
      <c r="M1295" s="10"/>
      <c r="N1295" s="10"/>
    </row>
    <row r="1296" spans="1:14" s="4" customFormat="1" ht="17.100000000000001" customHeight="1">
      <c r="A1296" s="10"/>
      <c r="B1296" s="10"/>
      <c r="C1296" s="10"/>
      <c r="D1296" s="10"/>
      <c r="E1296" s="10"/>
      <c r="F1296" s="10"/>
      <c r="G1296" s="10"/>
      <c r="H1296" s="16"/>
      <c r="I1296" s="16"/>
      <c r="J1296" s="16"/>
      <c r="K1296" s="16"/>
      <c r="L1296" s="16"/>
      <c r="M1296" s="10"/>
      <c r="N1296" s="10"/>
    </row>
    <row r="1297" spans="1:14" s="4" customFormat="1" ht="17.100000000000001" customHeight="1">
      <c r="A1297" s="10"/>
      <c r="B1297" s="10"/>
      <c r="C1297" s="10"/>
      <c r="D1297" s="10"/>
      <c r="E1297" s="10"/>
      <c r="F1297" s="10"/>
      <c r="G1297" s="10"/>
      <c r="H1297" s="16"/>
      <c r="I1297" s="16"/>
      <c r="J1297" s="16"/>
      <c r="K1297" s="16"/>
      <c r="L1297" s="16"/>
      <c r="M1297" s="10"/>
      <c r="N1297" s="10"/>
    </row>
    <row r="1298" spans="1:14" s="4" customFormat="1" ht="17.100000000000001" customHeight="1">
      <c r="A1298" s="10"/>
      <c r="B1298" s="10"/>
      <c r="C1298" s="10"/>
      <c r="D1298" s="10"/>
      <c r="E1298" s="10"/>
      <c r="F1298" s="10"/>
      <c r="G1298" s="10"/>
      <c r="H1298" s="16"/>
      <c r="I1298" s="16"/>
      <c r="J1298" s="16"/>
      <c r="K1298" s="16"/>
      <c r="L1298" s="16"/>
      <c r="M1298" s="10"/>
      <c r="N1298" s="10"/>
    </row>
    <row r="1299" spans="1:14" s="4" customFormat="1" ht="17.100000000000001" customHeight="1">
      <c r="A1299" s="10"/>
      <c r="B1299" s="10"/>
      <c r="C1299" s="10"/>
      <c r="D1299" s="10"/>
      <c r="E1299" s="10"/>
      <c r="F1299" s="10"/>
      <c r="G1299" s="10"/>
      <c r="H1299" s="16"/>
      <c r="I1299" s="16"/>
      <c r="J1299" s="16"/>
      <c r="K1299" s="16"/>
      <c r="L1299" s="16"/>
      <c r="M1299" s="10"/>
      <c r="N1299" s="10"/>
    </row>
    <row r="1300" spans="1:14" s="4" customFormat="1" ht="17.100000000000001" customHeight="1">
      <c r="A1300" s="10"/>
      <c r="B1300" s="10"/>
      <c r="C1300" s="10"/>
      <c r="D1300" s="10"/>
      <c r="E1300" s="10"/>
      <c r="F1300" s="10"/>
      <c r="G1300" s="10"/>
      <c r="H1300" s="16"/>
      <c r="I1300" s="16"/>
      <c r="J1300" s="16"/>
      <c r="K1300" s="16"/>
      <c r="L1300" s="16"/>
      <c r="M1300" s="10"/>
      <c r="N1300" s="10"/>
    </row>
    <row r="1301" spans="1:14" s="4" customFormat="1" ht="17.100000000000001" customHeight="1">
      <c r="A1301" s="10"/>
      <c r="B1301" s="10"/>
      <c r="C1301" s="10"/>
      <c r="D1301" s="10"/>
      <c r="E1301" s="10"/>
      <c r="F1301" s="10"/>
      <c r="G1301" s="10"/>
      <c r="H1301" s="16"/>
      <c r="I1301" s="16"/>
      <c r="J1301" s="16"/>
      <c r="K1301" s="16"/>
      <c r="L1301" s="16"/>
      <c r="M1301" s="10"/>
      <c r="N1301" s="10"/>
    </row>
    <row r="1302" spans="1:14" s="4" customFormat="1" ht="17.100000000000001" customHeight="1">
      <c r="A1302" s="10"/>
      <c r="B1302" s="10"/>
      <c r="C1302" s="10"/>
      <c r="D1302" s="10"/>
      <c r="E1302" s="10"/>
      <c r="F1302" s="10"/>
      <c r="G1302" s="10"/>
      <c r="H1302" s="16"/>
      <c r="I1302" s="16"/>
      <c r="J1302" s="16"/>
      <c r="K1302" s="16"/>
      <c r="L1302" s="16"/>
      <c r="M1302" s="10"/>
      <c r="N1302" s="10"/>
    </row>
    <row r="1303" spans="1:14" s="4" customFormat="1" ht="17.100000000000001" customHeight="1">
      <c r="A1303" s="10"/>
      <c r="B1303" s="10"/>
      <c r="C1303" s="10"/>
      <c r="D1303" s="10"/>
      <c r="E1303" s="10"/>
      <c r="F1303" s="10"/>
      <c r="G1303" s="10"/>
      <c r="H1303" s="16"/>
      <c r="I1303" s="16"/>
      <c r="J1303" s="16"/>
      <c r="K1303" s="16"/>
      <c r="L1303" s="16"/>
      <c r="M1303" s="10"/>
      <c r="N1303" s="10"/>
    </row>
    <row r="1304" spans="1:14" s="4" customFormat="1" ht="17.100000000000001" customHeight="1">
      <c r="A1304" s="10"/>
      <c r="B1304" s="10"/>
      <c r="C1304" s="10"/>
      <c r="D1304" s="10"/>
      <c r="E1304" s="10"/>
      <c r="F1304" s="10"/>
      <c r="G1304" s="10"/>
      <c r="H1304" s="16"/>
      <c r="I1304" s="16"/>
      <c r="J1304" s="16"/>
      <c r="K1304" s="16"/>
      <c r="L1304" s="16"/>
      <c r="M1304" s="10"/>
      <c r="N1304" s="10"/>
    </row>
    <row r="1305" spans="1:14" s="4" customFormat="1" ht="17.100000000000001" customHeight="1">
      <c r="A1305" s="10"/>
      <c r="B1305" s="10"/>
      <c r="C1305" s="10"/>
      <c r="D1305" s="10"/>
      <c r="E1305" s="10"/>
      <c r="F1305" s="10"/>
      <c r="G1305" s="10"/>
      <c r="H1305" s="16"/>
      <c r="I1305" s="16"/>
      <c r="J1305" s="16"/>
      <c r="K1305" s="16"/>
      <c r="L1305" s="16"/>
      <c r="M1305" s="10"/>
      <c r="N1305" s="10"/>
    </row>
    <row r="1306" spans="1:14" s="4" customFormat="1" ht="17.100000000000001" customHeight="1">
      <c r="A1306" s="10"/>
      <c r="B1306" s="10"/>
      <c r="C1306" s="10"/>
      <c r="D1306" s="10"/>
      <c r="E1306" s="10"/>
      <c r="F1306" s="10"/>
      <c r="G1306" s="10"/>
      <c r="H1306" s="16"/>
      <c r="I1306" s="16"/>
      <c r="J1306" s="16"/>
      <c r="K1306" s="16"/>
      <c r="L1306" s="16"/>
      <c r="M1306" s="10"/>
      <c r="N1306" s="10"/>
    </row>
    <row r="1307" spans="1:14" s="4" customFormat="1" ht="17.100000000000001" customHeight="1">
      <c r="A1307" s="10"/>
      <c r="B1307" s="10"/>
      <c r="C1307" s="10"/>
      <c r="D1307" s="10"/>
      <c r="E1307" s="10"/>
      <c r="F1307" s="10"/>
      <c r="G1307" s="10"/>
      <c r="H1307" s="16"/>
      <c r="I1307" s="16"/>
      <c r="J1307" s="16"/>
      <c r="K1307" s="16"/>
      <c r="L1307" s="16"/>
      <c r="M1307" s="10"/>
      <c r="N1307" s="10"/>
    </row>
    <row r="1308" spans="1:14" s="4" customFormat="1" ht="17.100000000000001" customHeight="1">
      <c r="A1308" s="10"/>
      <c r="B1308" s="10"/>
      <c r="C1308" s="10"/>
      <c r="D1308" s="10"/>
      <c r="E1308" s="10"/>
      <c r="F1308" s="10"/>
      <c r="G1308" s="10"/>
      <c r="H1308" s="16"/>
      <c r="I1308" s="16"/>
      <c r="J1308" s="16"/>
      <c r="K1308" s="16"/>
      <c r="L1308" s="16"/>
      <c r="M1308" s="10"/>
      <c r="N1308" s="10"/>
    </row>
    <row r="1309" spans="1:14" s="4" customFormat="1" ht="17.100000000000001" customHeight="1">
      <c r="A1309" s="10"/>
      <c r="B1309" s="10"/>
      <c r="C1309" s="10"/>
      <c r="D1309" s="10"/>
      <c r="E1309" s="10"/>
      <c r="F1309" s="10"/>
      <c r="G1309" s="10"/>
      <c r="H1309" s="16"/>
      <c r="I1309" s="16"/>
      <c r="J1309" s="16"/>
      <c r="K1309" s="16"/>
      <c r="L1309" s="16"/>
      <c r="M1309" s="10"/>
      <c r="N1309" s="10"/>
    </row>
    <row r="1310" spans="1:14" s="4" customFormat="1" ht="17.100000000000001" customHeight="1">
      <c r="A1310" s="10"/>
      <c r="B1310" s="10"/>
      <c r="C1310" s="10"/>
      <c r="D1310" s="10"/>
      <c r="E1310" s="10"/>
      <c r="F1310" s="10"/>
      <c r="G1310" s="10"/>
      <c r="H1310" s="16"/>
      <c r="I1310" s="16"/>
      <c r="J1310" s="16"/>
      <c r="K1310" s="16"/>
      <c r="L1310" s="16"/>
      <c r="M1310" s="10"/>
      <c r="N1310" s="10"/>
    </row>
    <row r="1311" spans="1:14" s="4" customFormat="1" ht="17.100000000000001" customHeight="1">
      <c r="A1311" s="10"/>
      <c r="B1311" s="10"/>
      <c r="C1311" s="10"/>
      <c r="D1311" s="10"/>
      <c r="E1311" s="10"/>
      <c r="F1311" s="10"/>
      <c r="G1311" s="10"/>
      <c r="H1311" s="16"/>
      <c r="I1311" s="16"/>
      <c r="J1311" s="16"/>
      <c r="K1311" s="16"/>
      <c r="L1311" s="16"/>
      <c r="M1311" s="10"/>
      <c r="N1311" s="10"/>
    </row>
    <row r="1312" spans="1:14" s="4" customFormat="1" ht="17.100000000000001" customHeight="1">
      <c r="A1312" s="10"/>
      <c r="B1312" s="10"/>
      <c r="C1312" s="10"/>
      <c r="D1312" s="10"/>
      <c r="E1312" s="10"/>
      <c r="F1312" s="10"/>
      <c r="G1312" s="10"/>
      <c r="H1312" s="16"/>
      <c r="I1312" s="16"/>
      <c r="J1312" s="16"/>
      <c r="K1312" s="16"/>
      <c r="L1312" s="16"/>
      <c r="M1312" s="10"/>
      <c r="N1312" s="10"/>
    </row>
    <row r="1313" spans="1:14" s="4" customFormat="1" ht="17.100000000000001" customHeight="1">
      <c r="A1313" s="10"/>
      <c r="B1313" s="10"/>
      <c r="C1313" s="10"/>
      <c r="D1313" s="10"/>
      <c r="E1313" s="10"/>
      <c r="F1313" s="10"/>
      <c r="G1313" s="10"/>
      <c r="H1313" s="16"/>
      <c r="I1313" s="16"/>
      <c r="J1313" s="16"/>
      <c r="K1313" s="16"/>
      <c r="L1313" s="16"/>
      <c r="M1313" s="10"/>
      <c r="N1313" s="10"/>
    </row>
    <row r="1314" spans="1:14" s="4" customFormat="1" ht="17.100000000000001" customHeight="1">
      <c r="A1314" s="10"/>
      <c r="B1314" s="10"/>
      <c r="C1314" s="10"/>
      <c r="D1314" s="10"/>
      <c r="E1314" s="10"/>
      <c r="F1314" s="10"/>
      <c r="G1314" s="10"/>
      <c r="H1314" s="16"/>
      <c r="I1314" s="16"/>
      <c r="J1314" s="16"/>
      <c r="K1314" s="16"/>
      <c r="L1314" s="16"/>
      <c r="M1314" s="10"/>
      <c r="N1314" s="10"/>
    </row>
    <row r="1315" spans="1:14" s="4" customFormat="1" ht="17.100000000000001" customHeight="1">
      <c r="A1315" s="10"/>
      <c r="B1315" s="10"/>
      <c r="C1315" s="10"/>
      <c r="D1315" s="10"/>
      <c r="E1315" s="10"/>
      <c r="F1315" s="10"/>
      <c r="G1315" s="10"/>
      <c r="H1315" s="16"/>
      <c r="I1315" s="16"/>
      <c r="J1315" s="16"/>
      <c r="K1315" s="16"/>
      <c r="L1315" s="16"/>
      <c r="M1315" s="10"/>
      <c r="N1315" s="10"/>
    </row>
    <row r="1316" spans="1:14" s="4" customFormat="1" ht="17.100000000000001" customHeight="1">
      <c r="A1316" s="10"/>
      <c r="B1316" s="10"/>
      <c r="C1316" s="10"/>
      <c r="D1316" s="10"/>
      <c r="E1316" s="10"/>
      <c r="F1316" s="10"/>
      <c r="G1316" s="10"/>
      <c r="H1316" s="16"/>
      <c r="I1316" s="16"/>
      <c r="J1316" s="16"/>
      <c r="K1316" s="16"/>
      <c r="L1316" s="16"/>
      <c r="M1316" s="10"/>
      <c r="N1316" s="10"/>
    </row>
    <row r="1317" spans="1:14" s="4" customFormat="1" ht="17.100000000000001" customHeight="1">
      <c r="A1317" s="10"/>
      <c r="B1317" s="10"/>
      <c r="C1317" s="10"/>
      <c r="D1317" s="10"/>
      <c r="E1317" s="10"/>
      <c r="F1317" s="10"/>
      <c r="G1317" s="10"/>
      <c r="H1317" s="16"/>
      <c r="I1317" s="16"/>
      <c r="J1317" s="16"/>
      <c r="K1317" s="16"/>
      <c r="L1317" s="16"/>
      <c r="M1317" s="10"/>
      <c r="N1317" s="10"/>
    </row>
    <row r="1318" spans="1:14" s="4" customFormat="1" ht="17.100000000000001" customHeight="1">
      <c r="A1318" s="10"/>
      <c r="B1318" s="10"/>
      <c r="C1318" s="10"/>
      <c r="D1318" s="10"/>
      <c r="E1318" s="10"/>
      <c r="F1318" s="10"/>
      <c r="G1318" s="10"/>
      <c r="H1318" s="16"/>
      <c r="I1318" s="16"/>
      <c r="J1318" s="16"/>
      <c r="K1318" s="16"/>
      <c r="L1318" s="16"/>
      <c r="M1318" s="10"/>
      <c r="N1318" s="10"/>
    </row>
    <row r="1319" spans="1:14" s="4" customFormat="1" ht="17.100000000000001" customHeight="1">
      <c r="A1319" s="10"/>
      <c r="B1319" s="10"/>
      <c r="C1319" s="10"/>
      <c r="D1319" s="10"/>
      <c r="E1319" s="10"/>
      <c r="F1319" s="10"/>
      <c r="G1319" s="10"/>
      <c r="H1319" s="16"/>
      <c r="I1319" s="16"/>
      <c r="J1319" s="16"/>
      <c r="K1319" s="16"/>
      <c r="L1319" s="16"/>
      <c r="M1319" s="10"/>
      <c r="N1319" s="10"/>
    </row>
    <row r="1320" spans="1:14" s="4" customFormat="1" ht="17.100000000000001" customHeight="1">
      <c r="A1320" s="10"/>
      <c r="B1320" s="10"/>
      <c r="C1320" s="10"/>
      <c r="D1320" s="10"/>
      <c r="E1320" s="10"/>
      <c r="F1320" s="10"/>
      <c r="G1320" s="10"/>
      <c r="H1320" s="16"/>
      <c r="I1320" s="16"/>
      <c r="J1320" s="16"/>
      <c r="K1320" s="16"/>
      <c r="L1320" s="16"/>
      <c r="M1320" s="10"/>
      <c r="N1320" s="10"/>
    </row>
    <row r="1321" spans="1:14" s="4" customFormat="1" ht="17.100000000000001" customHeight="1">
      <c r="A1321" s="10"/>
      <c r="B1321" s="10"/>
      <c r="C1321" s="10"/>
      <c r="D1321" s="10"/>
      <c r="E1321" s="10"/>
      <c r="F1321" s="10"/>
      <c r="G1321" s="10"/>
      <c r="H1321" s="16"/>
      <c r="I1321" s="16"/>
      <c r="J1321" s="16"/>
      <c r="K1321" s="16"/>
      <c r="L1321" s="16"/>
      <c r="M1321" s="10"/>
      <c r="N1321" s="10"/>
    </row>
    <row r="1322" spans="1:14" s="4" customFormat="1" ht="17.100000000000001" customHeight="1">
      <c r="A1322" s="10"/>
      <c r="B1322" s="10"/>
      <c r="C1322" s="10"/>
      <c r="D1322" s="10"/>
      <c r="E1322" s="10"/>
      <c r="F1322" s="10"/>
      <c r="G1322" s="10"/>
      <c r="H1322" s="16"/>
      <c r="I1322" s="16"/>
      <c r="J1322" s="16"/>
      <c r="K1322" s="16"/>
      <c r="L1322" s="16"/>
      <c r="M1322" s="10"/>
      <c r="N1322" s="10"/>
    </row>
    <row r="1323" spans="1:14" s="4" customFormat="1" ht="17.100000000000001" customHeight="1">
      <c r="A1323" s="10"/>
      <c r="B1323" s="10"/>
      <c r="C1323" s="10"/>
      <c r="D1323" s="10"/>
      <c r="E1323" s="10"/>
      <c r="F1323" s="10"/>
      <c r="G1323" s="10"/>
      <c r="H1323" s="16"/>
      <c r="I1323" s="16"/>
      <c r="J1323" s="16"/>
      <c r="K1323" s="16"/>
      <c r="L1323" s="16"/>
      <c r="M1323" s="10"/>
      <c r="N1323" s="10"/>
    </row>
    <row r="1324" spans="1:14" s="4" customFormat="1" ht="17.100000000000001" customHeight="1">
      <c r="A1324" s="10"/>
      <c r="B1324" s="10"/>
      <c r="C1324" s="10"/>
      <c r="D1324" s="10"/>
      <c r="E1324" s="10"/>
      <c r="F1324" s="10"/>
      <c r="G1324" s="10"/>
      <c r="H1324" s="16"/>
      <c r="I1324" s="16"/>
      <c r="J1324" s="16"/>
      <c r="K1324" s="16"/>
      <c r="L1324" s="16"/>
      <c r="M1324" s="10"/>
      <c r="N1324" s="10"/>
    </row>
    <row r="1325" spans="1:14" s="4" customFormat="1" ht="17.100000000000001" customHeight="1">
      <c r="A1325" s="10"/>
      <c r="B1325" s="10"/>
      <c r="C1325" s="10"/>
      <c r="D1325" s="10"/>
      <c r="E1325" s="10"/>
      <c r="F1325" s="10"/>
      <c r="G1325" s="10"/>
      <c r="H1325" s="16"/>
      <c r="I1325" s="16"/>
      <c r="J1325" s="16"/>
      <c r="K1325" s="16"/>
      <c r="L1325" s="16"/>
      <c r="M1325" s="10"/>
      <c r="N1325" s="10"/>
    </row>
    <row r="1326" spans="1:14" s="4" customFormat="1" ht="17.100000000000001" customHeight="1">
      <c r="A1326" s="10"/>
      <c r="B1326" s="10"/>
      <c r="C1326" s="10"/>
      <c r="D1326" s="10"/>
      <c r="E1326" s="10"/>
      <c r="F1326" s="10"/>
      <c r="G1326" s="10"/>
      <c r="H1326" s="16"/>
      <c r="I1326" s="16"/>
      <c r="J1326" s="16"/>
      <c r="K1326" s="16"/>
      <c r="L1326" s="16"/>
      <c r="M1326" s="10"/>
      <c r="N1326" s="10"/>
    </row>
    <row r="1327" spans="1:14" s="4" customFormat="1" ht="17.100000000000001" customHeight="1">
      <c r="A1327" s="10"/>
      <c r="B1327" s="10"/>
      <c r="C1327" s="10"/>
      <c r="D1327" s="10"/>
      <c r="E1327" s="10"/>
      <c r="F1327" s="10"/>
      <c r="G1327" s="10"/>
      <c r="H1327" s="16"/>
      <c r="I1327" s="16"/>
      <c r="J1327" s="16"/>
      <c r="K1327" s="16"/>
      <c r="L1327" s="16"/>
      <c r="M1327" s="10"/>
      <c r="N1327" s="10"/>
    </row>
    <row r="1328" spans="1:14" s="4" customFormat="1" ht="17.100000000000001" customHeight="1">
      <c r="A1328" s="10"/>
      <c r="B1328" s="10"/>
      <c r="C1328" s="10"/>
      <c r="D1328" s="10"/>
      <c r="E1328" s="10"/>
      <c r="F1328" s="10"/>
      <c r="G1328" s="10"/>
      <c r="H1328" s="16"/>
      <c r="I1328" s="16"/>
      <c r="J1328" s="16"/>
      <c r="K1328" s="16"/>
      <c r="L1328" s="16"/>
      <c r="M1328" s="10"/>
      <c r="N1328" s="10"/>
    </row>
    <row r="1329" spans="1:14" s="4" customFormat="1" ht="17.100000000000001" customHeight="1">
      <c r="A1329" s="10"/>
      <c r="B1329" s="10"/>
      <c r="C1329" s="10"/>
      <c r="D1329" s="10"/>
      <c r="E1329" s="10"/>
      <c r="F1329" s="10"/>
      <c r="G1329" s="10"/>
      <c r="H1329" s="16"/>
      <c r="I1329" s="16"/>
      <c r="J1329" s="16"/>
      <c r="K1329" s="16"/>
      <c r="L1329" s="16"/>
      <c r="M1329" s="10"/>
      <c r="N1329" s="10"/>
    </row>
    <row r="1330" spans="1:14" s="4" customFormat="1" ht="17.100000000000001" customHeight="1">
      <c r="A1330" s="10"/>
      <c r="B1330" s="10"/>
      <c r="C1330" s="10"/>
      <c r="D1330" s="10"/>
      <c r="E1330" s="10"/>
      <c r="F1330" s="10"/>
      <c r="G1330" s="10"/>
      <c r="H1330" s="16"/>
      <c r="I1330" s="16"/>
      <c r="J1330" s="16"/>
      <c r="K1330" s="16"/>
      <c r="L1330" s="16"/>
      <c r="M1330" s="10"/>
      <c r="N1330" s="10"/>
    </row>
    <row r="1331" spans="1:14" s="4" customFormat="1" ht="17.100000000000001" customHeight="1">
      <c r="A1331" s="10"/>
      <c r="B1331" s="10"/>
      <c r="C1331" s="10"/>
      <c r="D1331" s="10"/>
      <c r="E1331" s="10"/>
      <c r="F1331" s="10"/>
      <c r="G1331" s="10"/>
      <c r="H1331" s="16"/>
      <c r="I1331" s="16"/>
      <c r="J1331" s="16"/>
      <c r="K1331" s="16"/>
      <c r="L1331" s="16"/>
      <c r="M1331" s="10"/>
      <c r="N1331" s="10"/>
    </row>
    <row r="1332" spans="1:14" s="4" customFormat="1" ht="17.100000000000001" customHeight="1">
      <c r="A1332" s="10"/>
      <c r="B1332" s="10"/>
      <c r="C1332" s="10"/>
      <c r="D1332" s="10"/>
      <c r="E1332" s="10"/>
      <c r="F1332" s="10"/>
      <c r="G1332" s="10"/>
      <c r="H1332" s="16"/>
      <c r="I1332" s="16"/>
      <c r="J1332" s="16"/>
      <c r="K1332" s="16"/>
      <c r="L1332" s="16"/>
      <c r="M1332" s="10"/>
      <c r="N1332" s="10"/>
    </row>
    <row r="1333" spans="1:14" s="4" customFormat="1" ht="17.100000000000001" customHeight="1">
      <c r="A1333" s="10"/>
      <c r="B1333" s="10"/>
      <c r="C1333" s="10"/>
      <c r="D1333" s="10"/>
      <c r="E1333" s="10"/>
      <c r="F1333" s="10"/>
      <c r="G1333" s="10"/>
      <c r="H1333" s="16"/>
      <c r="I1333" s="16"/>
      <c r="J1333" s="16"/>
      <c r="K1333" s="16"/>
      <c r="L1333" s="16"/>
      <c r="M1333" s="10"/>
      <c r="N1333" s="10"/>
    </row>
    <row r="1334" spans="1:14" s="4" customFormat="1" ht="17.100000000000001" customHeight="1">
      <c r="A1334" s="10"/>
      <c r="B1334" s="10"/>
      <c r="C1334" s="10"/>
      <c r="D1334" s="10"/>
      <c r="E1334" s="10"/>
      <c r="F1334" s="10"/>
      <c r="G1334" s="10"/>
      <c r="H1334" s="16"/>
      <c r="I1334" s="16"/>
      <c r="J1334" s="16"/>
      <c r="K1334" s="16"/>
      <c r="L1334" s="16"/>
      <c r="M1334" s="10"/>
      <c r="N1334" s="10"/>
    </row>
    <row r="1335" spans="1:14" s="4" customFormat="1" ht="17.100000000000001" customHeight="1">
      <c r="A1335" s="10"/>
      <c r="B1335" s="10"/>
      <c r="C1335" s="10"/>
      <c r="D1335" s="10"/>
      <c r="E1335" s="10"/>
      <c r="F1335" s="10"/>
      <c r="G1335" s="10"/>
      <c r="H1335" s="16"/>
      <c r="I1335" s="16"/>
      <c r="J1335" s="16"/>
      <c r="K1335" s="16"/>
      <c r="L1335" s="16"/>
      <c r="M1335" s="10"/>
      <c r="N1335" s="10"/>
    </row>
    <row r="1336" spans="1:14" s="4" customFormat="1" ht="17.100000000000001" customHeight="1">
      <c r="A1336" s="10"/>
      <c r="B1336" s="10"/>
      <c r="C1336" s="10"/>
      <c r="D1336" s="10"/>
      <c r="E1336" s="10"/>
      <c r="F1336" s="10"/>
      <c r="G1336" s="10"/>
      <c r="H1336" s="16"/>
      <c r="I1336" s="16"/>
      <c r="J1336" s="16"/>
      <c r="K1336" s="16"/>
      <c r="L1336" s="16"/>
      <c r="M1336" s="10"/>
      <c r="N1336" s="10"/>
    </row>
    <row r="1337" spans="1:14" s="4" customFormat="1" ht="17.100000000000001" customHeight="1">
      <c r="A1337" s="10"/>
      <c r="B1337" s="10"/>
      <c r="C1337" s="10"/>
      <c r="D1337" s="10"/>
      <c r="E1337" s="10"/>
      <c r="F1337" s="10"/>
      <c r="G1337" s="10"/>
      <c r="H1337" s="16"/>
      <c r="I1337" s="16"/>
      <c r="J1337" s="16"/>
      <c r="K1337" s="16"/>
      <c r="L1337" s="16"/>
      <c r="M1337" s="10"/>
      <c r="N1337" s="10"/>
    </row>
    <row r="1338" spans="1:14" s="4" customFormat="1" ht="17.100000000000001" customHeight="1">
      <c r="A1338" s="10"/>
      <c r="B1338" s="10"/>
      <c r="C1338" s="10"/>
      <c r="D1338" s="10"/>
      <c r="E1338" s="10"/>
      <c r="F1338" s="10"/>
      <c r="G1338" s="10"/>
      <c r="H1338" s="16"/>
      <c r="I1338" s="16"/>
      <c r="J1338" s="16"/>
      <c r="K1338" s="16"/>
      <c r="L1338" s="16"/>
      <c r="M1338" s="10"/>
      <c r="N1338" s="10"/>
    </row>
    <row r="1339" spans="1:14" s="4" customFormat="1" ht="17.100000000000001" customHeight="1">
      <c r="A1339" s="10"/>
      <c r="B1339" s="10"/>
      <c r="C1339" s="10"/>
      <c r="D1339" s="10"/>
      <c r="E1339" s="10"/>
      <c r="F1339" s="10"/>
      <c r="G1339" s="10"/>
      <c r="H1339" s="16"/>
      <c r="I1339" s="16"/>
      <c r="J1339" s="16"/>
      <c r="K1339" s="16"/>
      <c r="L1339" s="16"/>
      <c r="M1339" s="10"/>
      <c r="N1339" s="10"/>
    </row>
    <row r="1340" spans="1:14" s="4" customFormat="1" ht="17.100000000000001" customHeight="1">
      <c r="A1340" s="10"/>
      <c r="B1340" s="10"/>
      <c r="C1340" s="10"/>
      <c r="D1340" s="10"/>
      <c r="E1340" s="10"/>
      <c r="F1340" s="10"/>
      <c r="G1340" s="10"/>
      <c r="H1340" s="16"/>
      <c r="I1340" s="16"/>
      <c r="J1340" s="16"/>
      <c r="K1340" s="16"/>
      <c r="L1340" s="16"/>
      <c r="M1340" s="10"/>
      <c r="N1340" s="10"/>
    </row>
    <row r="1341" spans="1:14" s="4" customFormat="1" ht="17.100000000000001" customHeight="1">
      <c r="A1341" s="10"/>
      <c r="B1341" s="10"/>
      <c r="C1341" s="10"/>
      <c r="D1341" s="10"/>
      <c r="E1341" s="10"/>
      <c r="F1341" s="10"/>
      <c r="G1341" s="10"/>
      <c r="H1341" s="16"/>
      <c r="I1341" s="16"/>
      <c r="J1341" s="16"/>
      <c r="K1341" s="16"/>
      <c r="L1341" s="16"/>
      <c r="M1341" s="10"/>
      <c r="N1341" s="10"/>
    </row>
    <row r="1342" spans="1:14" s="4" customFormat="1" ht="17.100000000000001" customHeight="1">
      <c r="A1342" s="10"/>
      <c r="B1342" s="10"/>
      <c r="C1342" s="10"/>
      <c r="D1342" s="10"/>
      <c r="E1342" s="10"/>
      <c r="F1342" s="10"/>
      <c r="G1342" s="10"/>
      <c r="H1342" s="16"/>
      <c r="I1342" s="16"/>
      <c r="J1342" s="16"/>
      <c r="K1342" s="16"/>
      <c r="L1342" s="16"/>
      <c r="M1342" s="10"/>
      <c r="N1342" s="10"/>
    </row>
    <row r="1343" spans="1:14" s="4" customFormat="1" ht="17.100000000000001" customHeight="1">
      <c r="A1343" s="10"/>
      <c r="B1343" s="10"/>
      <c r="C1343" s="10"/>
      <c r="D1343" s="10"/>
      <c r="E1343" s="10"/>
      <c r="F1343" s="10"/>
      <c r="G1343" s="10"/>
      <c r="H1343" s="16"/>
      <c r="I1343" s="16"/>
      <c r="J1343" s="16"/>
      <c r="K1343" s="16"/>
      <c r="L1343" s="16"/>
      <c r="M1343" s="10"/>
      <c r="N1343" s="10"/>
    </row>
    <row r="1344" spans="1:14" s="4" customFormat="1" ht="17.100000000000001" customHeight="1">
      <c r="A1344"/>
      <c r="B1344"/>
      <c r="C1344"/>
      <c r="D1344"/>
      <c r="E1344"/>
      <c r="F1344"/>
      <c r="G1344"/>
      <c r="H1344" s="13"/>
      <c r="I1344" s="13"/>
      <c r="J1344" s="13"/>
      <c r="K1344" s="13"/>
      <c r="L1344" s="13"/>
      <c r="M1344"/>
      <c r="N1344"/>
    </row>
    <row r="1345" spans="1:14" s="4" customFormat="1" ht="17.100000000000001" customHeight="1">
      <c r="A1345"/>
      <c r="B1345"/>
      <c r="C1345"/>
      <c r="D1345"/>
      <c r="E1345"/>
      <c r="F1345"/>
      <c r="G1345"/>
      <c r="H1345" s="13"/>
      <c r="I1345" s="13"/>
      <c r="J1345" s="13"/>
      <c r="K1345" s="13"/>
      <c r="L1345" s="13"/>
      <c r="M1345"/>
      <c r="N1345"/>
    </row>
    <row r="1346" spans="1:14" s="4" customFormat="1" ht="17.100000000000001" customHeight="1">
      <c r="A1346"/>
      <c r="B1346"/>
      <c r="C1346"/>
      <c r="D1346"/>
      <c r="E1346"/>
      <c r="F1346"/>
      <c r="G1346"/>
      <c r="H1346" s="13"/>
      <c r="I1346" s="13"/>
      <c r="J1346" s="13"/>
      <c r="K1346" s="13"/>
      <c r="L1346" s="13"/>
      <c r="M1346"/>
      <c r="N1346"/>
    </row>
    <row r="1347" spans="1:14" s="4" customFormat="1" ht="17.100000000000001" customHeight="1">
      <c r="A1347"/>
      <c r="B1347"/>
      <c r="C1347"/>
      <c r="D1347"/>
      <c r="E1347"/>
      <c r="F1347"/>
      <c r="G1347"/>
      <c r="H1347" s="13"/>
      <c r="I1347" s="13"/>
      <c r="J1347" s="13"/>
      <c r="K1347" s="13"/>
      <c r="L1347" s="13"/>
      <c r="M1347"/>
      <c r="N1347"/>
    </row>
    <row r="1348" spans="1:14" s="4" customFormat="1" ht="17.100000000000001" customHeight="1">
      <c r="A1348"/>
      <c r="B1348"/>
      <c r="C1348"/>
      <c r="D1348"/>
      <c r="E1348"/>
      <c r="F1348"/>
      <c r="G1348"/>
      <c r="H1348" s="13"/>
      <c r="I1348" s="13"/>
      <c r="J1348" s="13"/>
      <c r="K1348" s="13"/>
      <c r="L1348" s="13"/>
      <c r="M1348"/>
      <c r="N1348"/>
    </row>
    <row r="1349" spans="1:14" s="4" customFormat="1" ht="17.100000000000001" customHeight="1">
      <c r="A1349"/>
      <c r="B1349"/>
      <c r="C1349"/>
      <c r="D1349"/>
      <c r="E1349"/>
      <c r="F1349"/>
      <c r="G1349"/>
      <c r="H1349" s="13"/>
      <c r="I1349" s="13"/>
      <c r="J1349" s="13"/>
      <c r="K1349" s="13"/>
      <c r="L1349" s="13"/>
      <c r="M1349"/>
      <c r="N1349"/>
    </row>
    <row r="1350" spans="1:14" s="4" customFormat="1" ht="17.100000000000001" customHeight="1">
      <c r="A1350"/>
      <c r="B1350"/>
      <c r="C1350"/>
      <c r="D1350"/>
      <c r="E1350"/>
      <c r="F1350"/>
      <c r="G1350"/>
      <c r="H1350" s="13"/>
      <c r="I1350" s="13"/>
      <c r="J1350" s="13"/>
      <c r="K1350" s="13"/>
      <c r="L1350" s="13"/>
      <c r="M1350"/>
      <c r="N1350"/>
    </row>
    <row r="1351" spans="1:14" s="4" customFormat="1" ht="17.100000000000001" customHeight="1">
      <c r="A1351"/>
      <c r="B1351"/>
      <c r="C1351"/>
      <c r="D1351"/>
      <c r="E1351"/>
      <c r="F1351"/>
      <c r="G1351"/>
      <c r="H1351" s="13"/>
      <c r="I1351" s="13"/>
      <c r="J1351" s="13"/>
      <c r="K1351" s="13"/>
      <c r="L1351" s="13"/>
      <c r="M1351"/>
      <c r="N1351"/>
    </row>
    <row r="1352" spans="1:14" s="4" customFormat="1" ht="17.100000000000001" customHeight="1">
      <c r="A1352"/>
      <c r="B1352"/>
      <c r="C1352"/>
      <c r="D1352"/>
      <c r="E1352"/>
      <c r="F1352"/>
      <c r="G1352"/>
      <c r="H1352" s="13"/>
      <c r="I1352" s="13"/>
      <c r="J1352" s="13"/>
      <c r="K1352" s="13"/>
      <c r="L1352" s="13"/>
      <c r="M1352"/>
      <c r="N1352"/>
    </row>
    <row r="1353" spans="1:14" s="4" customFormat="1" ht="17.100000000000001" customHeight="1">
      <c r="A1353"/>
      <c r="B1353"/>
      <c r="C1353"/>
      <c r="D1353"/>
      <c r="E1353"/>
      <c r="F1353"/>
      <c r="G1353"/>
      <c r="H1353" s="13"/>
      <c r="I1353" s="13"/>
      <c r="J1353" s="13"/>
      <c r="K1353" s="13"/>
      <c r="L1353" s="13"/>
      <c r="M1353"/>
      <c r="N1353"/>
    </row>
    <row r="1354" spans="1:14" s="4" customFormat="1" ht="17.100000000000001" customHeight="1">
      <c r="A1354"/>
      <c r="B1354"/>
      <c r="C1354"/>
      <c r="D1354"/>
      <c r="E1354"/>
      <c r="F1354"/>
      <c r="G1354"/>
      <c r="H1354" s="13"/>
      <c r="I1354" s="13"/>
      <c r="J1354" s="13"/>
      <c r="K1354" s="13"/>
      <c r="L1354" s="13"/>
      <c r="M1354"/>
      <c r="N1354"/>
    </row>
    <row r="1355" spans="1:14" s="4" customFormat="1" ht="17.100000000000001" customHeight="1">
      <c r="A1355"/>
      <c r="B1355"/>
      <c r="C1355"/>
      <c r="D1355"/>
      <c r="E1355"/>
      <c r="F1355"/>
      <c r="G1355"/>
      <c r="H1355" s="13"/>
      <c r="I1355" s="13"/>
      <c r="J1355" s="13"/>
      <c r="K1355" s="13"/>
      <c r="L1355" s="13"/>
      <c r="M1355"/>
      <c r="N1355"/>
    </row>
    <row r="1356" spans="1:14" s="4" customFormat="1" ht="17.100000000000001" customHeight="1">
      <c r="A1356"/>
      <c r="B1356"/>
      <c r="C1356"/>
      <c r="D1356"/>
      <c r="E1356"/>
      <c r="F1356"/>
      <c r="G1356"/>
      <c r="H1356" s="13"/>
      <c r="I1356" s="13"/>
      <c r="J1356" s="13"/>
      <c r="K1356" s="13"/>
      <c r="L1356" s="13"/>
      <c r="M1356"/>
      <c r="N1356"/>
    </row>
    <row r="1357" spans="1:14" s="4" customFormat="1" ht="17.100000000000001" customHeight="1">
      <c r="A1357"/>
      <c r="B1357"/>
      <c r="C1357"/>
      <c r="D1357"/>
      <c r="E1357"/>
      <c r="F1357"/>
      <c r="G1357"/>
      <c r="H1357" s="13"/>
      <c r="I1357" s="13"/>
      <c r="J1357" s="13"/>
      <c r="K1357" s="13"/>
      <c r="L1357" s="13"/>
      <c r="M1357"/>
      <c r="N1357"/>
    </row>
    <row r="1358" spans="1:14" s="4" customFormat="1" ht="17.100000000000001" customHeight="1">
      <c r="A1358"/>
      <c r="B1358"/>
      <c r="C1358"/>
      <c r="D1358"/>
      <c r="E1358"/>
      <c r="F1358"/>
      <c r="G1358"/>
      <c r="H1358" s="13"/>
      <c r="I1358" s="13"/>
      <c r="J1358" s="13"/>
      <c r="K1358" s="13"/>
      <c r="L1358" s="13"/>
      <c r="M1358"/>
      <c r="N1358"/>
    </row>
    <row r="1359" spans="1:14" s="4" customFormat="1" ht="17.100000000000001" customHeight="1">
      <c r="A1359"/>
      <c r="B1359"/>
      <c r="C1359"/>
      <c r="D1359"/>
      <c r="E1359"/>
      <c r="F1359"/>
      <c r="G1359"/>
      <c r="H1359" s="13"/>
      <c r="I1359" s="13"/>
      <c r="J1359" s="13"/>
      <c r="K1359" s="13"/>
      <c r="L1359" s="13"/>
      <c r="M1359"/>
      <c r="N1359"/>
    </row>
    <row r="1360" spans="1:14" s="4" customFormat="1" ht="17.100000000000001" customHeight="1">
      <c r="A1360"/>
      <c r="B1360"/>
      <c r="C1360"/>
      <c r="D1360"/>
      <c r="E1360"/>
      <c r="F1360"/>
      <c r="G1360"/>
      <c r="H1360" s="13"/>
      <c r="I1360" s="13"/>
      <c r="J1360" s="13"/>
      <c r="K1360" s="13"/>
      <c r="L1360" s="13"/>
      <c r="M1360"/>
      <c r="N1360"/>
    </row>
    <row r="1361" spans="1:14" s="4" customFormat="1" ht="17.100000000000001" customHeight="1">
      <c r="A1361"/>
      <c r="B1361"/>
      <c r="C1361"/>
      <c r="D1361"/>
      <c r="E1361"/>
      <c r="F1361"/>
      <c r="G1361"/>
      <c r="H1361" s="13"/>
      <c r="I1361" s="13"/>
      <c r="J1361" s="13"/>
      <c r="K1361" s="13"/>
      <c r="L1361" s="13"/>
      <c r="M1361"/>
      <c r="N1361"/>
    </row>
    <row r="1362" spans="1:14" s="4" customFormat="1" ht="17.100000000000001" customHeight="1">
      <c r="A1362"/>
      <c r="B1362"/>
      <c r="C1362"/>
      <c r="D1362"/>
      <c r="E1362"/>
      <c r="F1362"/>
      <c r="G1362"/>
      <c r="H1362" s="13"/>
      <c r="I1362" s="13"/>
      <c r="J1362" s="13"/>
      <c r="K1362" s="13"/>
      <c r="L1362" s="13"/>
      <c r="M1362"/>
      <c r="N1362"/>
    </row>
    <row r="1363" spans="1:14" s="4" customFormat="1" ht="17.100000000000001" customHeight="1">
      <c r="A1363"/>
      <c r="B1363"/>
      <c r="C1363"/>
      <c r="D1363"/>
      <c r="E1363"/>
      <c r="F1363"/>
      <c r="G1363"/>
      <c r="H1363" s="13"/>
      <c r="I1363" s="13"/>
      <c r="J1363" s="13"/>
      <c r="K1363" s="13"/>
      <c r="L1363" s="13"/>
      <c r="M1363"/>
      <c r="N1363"/>
    </row>
    <row r="1364" spans="1:14" s="4" customFormat="1" ht="17.100000000000001" customHeight="1">
      <c r="A1364"/>
      <c r="B1364"/>
      <c r="C1364"/>
      <c r="D1364"/>
      <c r="E1364"/>
      <c r="F1364"/>
      <c r="G1364"/>
      <c r="H1364" s="13"/>
      <c r="I1364" s="13"/>
      <c r="J1364" s="13"/>
      <c r="K1364" s="13"/>
      <c r="L1364" s="13"/>
      <c r="M1364"/>
      <c r="N1364"/>
    </row>
    <row r="1365" spans="1:14" s="4" customFormat="1" ht="17.100000000000001" customHeight="1">
      <c r="A1365"/>
      <c r="B1365"/>
      <c r="C1365"/>
      <c r="D1365"/>
      <c r="E1365"/>
      <c r="F1365"/>
      <c r="G1365"/>
      <c r="H1365" s="13"/>
      <c r="I1365" s="13"/>
      <c r="J1365" s="13"/>
      <c r="K1365" s="13"/>
      <c r="L1365" s="13"/>
      <c r="M1365"/>
      <c r="N1365"/>
    </row>
    <row r="1366" spans="1:14" s="4" customFormat="1" ht="17.100000000000001" customHeight="1">
      <c r="A1366"/>
      <c r="B1366"/>
      <c r="C1366"/>
      <c r="D1366"/>
      <c r="E1366"/>
      <c r="F1366"/>
      <c r="G1366"/>
      <c r="H1366" s="13"/>
      <c r="I1366" s="13"/>
      <c r="J1366" s="13"/>
      <c r="K1366" s="13"/>
      <c r="L1366" s="13"/>
      <c r="M1366"/>
      <c r="N1366"/>
    </row>
    <row r="1367" spans="1:14" s="4" customFormat="1" ht="17.100000000000001" customHeight="1">
      <c r="A1367"/>
      <c r="B1367"/>
      <c r="C1367"/>
      <c r="D1367"/>
      <c r="E1367"/>
      <c r="F1367"/>
      <c r="G1367"/>
      <c r="H1367" s="13"/>
      <c r="I1367" s="13"/>
      <c r="J1367" s="13"/>
      <c r="K1367" s="13"/>
      <c r="L1367" s="13"/>
      <c r="M1367"/>
      <c r="N1367"/>
    </row>
    <row r="1368" spans="1:14" s="4" customFormat="1" ht="17.100000000000001" customHeight="1">
      <c r="A1368"/>
      <c r="B1368"/>
      <c r="C1368"/>
      <c r="D1368"/>
      <c r="E1368"/>
      <c r="F1368"/>
      <c r="G1368"/>
      <c r="H1368" s="13"/>
      <c r="I1368" s="13"/>
      <c r="J1368" s="13"/>
      <c r="K1368" s="13"/>
      <c r="L1368" s="13"/>
      <c r="M1368"/>
      <c r="N1368"/>
    </row>
    <row r="1369" spans="1:14" s="4" customFormat="1" ht="17.100000000000001" customHeight="1">
      <c r="A1369"/>
      <c r="B1369"/>
      <c r="C1369"/>
      <c r="D1369"/>
      <c r="E1369"/>
      <c r="F1369"/>
      <c r="G1369"/>
      <c r="H1369" s="13"/>
      <c r="I1369" s="13"/>
      <c r="J1369" s="13"/>
      <c r="K1369" s="13"/>
      <c r="L1369" s="13"/>
      <c r="M1369"/>
      <c r="N1369"/>
    </row>
    <row r="1370" spans="1:14" s="4" customFormat="1" ht="17.100000000000001" customHeight="1">
      <c r="A1370"/>
      <c r="B1370"/>
      <c r="C1370"/>
      <c r="D1370"/>
      <c r="E1370"/>
      <c r="F1370"/>
      <c r="G1370"/>
      <c r="H1370" s="13"/>
      <c r="I1370" s="13"/>
      <c r="J1370" s="13"/>
      <c r="K1370" s="13"/>
      <c r="L1370" s="13"/>
      <c r="M1370"/>
      <c r="N1370"/>
    </row>
    <row r="1371" spans="1:14" s="4" customFormat="1" ht="17.100000000000001" customHeight="1">
      <c r="A1371"/>
      <c r="B1371"/>
      <c r="C1371"/>
      <c r="D1371"/>
      <c r="E1371"/>
      <c r="F1371"/>
      <c r="G1371"/>
      <c r="H1371" s="13"/>
      <c r="I1371" s="13"/>
      <c r="J1371" s="13"/>
      <c r="K1371" s="13"/>
      <c r="L1371" s="13"/>
      <c r="M1371"/>
      <c r="N1371"/>
    </row>
    <row r="1372" spans="1:14" s="4" customFormat="1" ht="17.100000000000001" customHeight="1">
      <c r="A1372"/>
      <c r="B1372"/>
      <c r="C1372"/>
      <c r="D1372"/>
      <c r="E1372"/>
      <c r="F1372"/>
      <c r="G1372"/>
      <c r="H1372" s="13"/>
      <c r="I1372" s="13"/>
      <c r="J1372" s="13"/>
      <c r="K1372" s="13"/>
      <c r="L1372" s="13"/>
      <c r="M1372"/>
      <c r="N1372"/>
    </row>
    <row r="1373" spans="1:14" s="4" customFormat="1" ht="17.100000000000001" customHeight="1">
      <c r="A1373"/>
      <c r="B1373"/>
      <c r="C1373"/>
      <c r="D1373"/>
      <c r="E1373"/>
      <c r="F1373"/>
      <c r="G1373"/>
      <c r="H1373" s="13"/>
      <c r="I1373" s="13"/>
      <c r="J1373" s="13"/>
      <c r="K1373" s="13"/>
      <c r="L1373" s="13"/>
      <c r="M1373"/>
      <c r="N1373"/>
    </row>
    <row r="1374" spans="1:14" s="4" customFormat="1" ht="17.100000000000001" customHeight="1">
      <c r="A1374"/>
      <c r="B1374"/>
      <c r="C1374"/>
      <c r="D1374"/>
      <c r="E1374"/>
      <c r="F1374"/>
      <c r="G1374"/>
      <c r="H1374" s="13"/>
      <c r="I1374" s="13"/>
      <c r="J1374" s="13"/>
      <c r="K1374" s="13"/>
      <c r="L1374" s="13"/>
      <c r="M1374"/>
      <c r="N1374"/>
    </row>
    <row r="1375" spans="1:14" s="4" customFormat="1" ht="17.100000000000001" customHeight="1">
      <c r="A1375"/>
      <c r="B1375"/>
      <c r="C1375"/>
      <c r="D1375"/>
      <c r="E1375"/>
      <c r="F1375"/>
      <c r="G1375"/>
      <c r="H1375" s="13"/>
      <c r="I1375" s="13"/>
      <c r="J1375" s="13"/>
      <c r="K1375" s="13"/>
      <c r="L1375" s="13"/>
      <c r="M1375"/>
      <c r="N1375"/>
    </row>
    <row r="1376" spans="1:14" s="4" customFormat="1" ht="17.100000000000001" customHeight="1">
      <c r="A1376"/>
      <c r="B1376"/>
      <c r="C1376"/>
      <c r="D1376"/>
      <c r="E1376"/>
      <c r="F1376"/>
      <c r="G1376"/>
      <c r="H1376" s="13"/>
      <c r="I1376" s="13"/>
      <c r="J1376" s="13"/>
      <c r="K1376" s="13"/>
      <c r="L1376" s="13"/>
      <c r="M1376"/>
      <c r="N1376"/>
    </row>
    <row r="1377" spans="1:14" s="4" customFormat="1" ht="17.100000000000001" customHeight="1">
      <c r="A1377"/>
      <c r="B1377"/>
      <c r="C1377"/>
      <c r="D1377"/>
      <c r="E1377"/>
      <c r="F1377"/>
      <c r="G1377"/>
      <c r="H1377" s="13"/>
      <c r="I1377" s="13"/>
      <c r="J1377" s="13"/>
      <c r="K1377" s="13"/>
      <c r="L1377" s="13"/>
      <c r="M1377"/>
      <c r="N1377"/>
    </row>
    <row r="1378" spans="1:14" s="4" customFormat="1" ht="17.100000000000001" customHeight="1">
      <c r="A1378"/>
      <c r="B1378"/>
      <c r="C1378"/>
      <c r="D1378"/>
      <c r="E1378"/>
      <c r="F1378"/>
      <c r="G1378"/>
      <c r="H1378" s="13"/>
      <c r="I1378" s="13"/>
      <c r="J1378" s="13"/>
      <c r="K1378" s="13"/>
      <c r="L1378" s="13"/>
      <c r="M1378"/>
      <c r="N1378"/>
    </row>
    <row r="1379" spans="1:14" s="4" customFormat="1" ht="17.100000000000001" customHeight="1">
      <c r="A1379"/>
      <c r="B1379"/>
      <c r="C1379"/>
      <c r="D1379"/>
      <c r="E1379"/>
      <c r="F1379"/>
      <c r="G1379"/>
      <c r="H1379" s="13"/>
      <c r="I1379" s="13"/>
      <c r="J1379" s="13"/>
      <c r="K1379" s="13"/>
      <c r="L1379" s="13"/>
      <c r="M1379"/>
      <c r="N1379"/>
    </row>
    <row r="1380" spans="1:14" s="4" customFormat="1" ht="17.100000000000001" customHeight="1">
      <c r="A1380"/>
      <c r="B1380"/>
      <c r="C1380"/>
      <c r="D1380"/>
      <c r="E1380"/>
      <c r="F1380"/>
      <c r="G1380"/>
      <c r="H1380" s="13"/>
      <c r="I1380" s="13"/>
      <c r="J1380" s="13"/>
      <c r="K1380" s="13"/>
      <c r="L1380" s="13"/>
      <c r="M1380"/>
      <c r="N1380"/>
    </row>
    <row r="1381" spans="1:14" s="4" customFormat="1" ht="17.100000000000001" customHeight="1">
      <c r="A1381"/>
      <c r="B1381"/>
      <c r="C1381"/>
      <c r="D1381"/>
      <c r="E1381"/>
      <c r="F1381"/>
      <c r="G1381"/>
      <c r="H1381" s="13"/>
      <c r="I1381" s="13"/>
      <c r="J1381" s="13"/>
      <c r="K1381" s="13"/>
      <c r="L1381" s="13"/>
      <c r="M1381"/>
      <c r="N1381"/>
    </row>
    <row r="1382" spans="1:14" s="4" customFormat="1" ht="17.100000000000001" customHeight="1">
      <c r="A1382"/>
      <c r="B1382"/>
      <c r="C1382"/>
      <c r="D1382"/>
      <c r="E1382"/>
      <c r="F1382"/>
      <c r="G1382"/>
      <c r="H1382" s="13"/>
      <c r="I1382" s="13"/>
      <c r="J1382" s="13"/>
      <c r="K1382" s="13"/>
      <c r="L1382" s="13"/>
      <c r="M1382"/>
      <c r="N1382"/>
    </row>
    <row r="1383" spans="1:14" s="4" customFormat="1" ht="17.100000000000001" customHeight="1">
      <c r="A1383"/>
      <c r="B1383"/>
      <c r="C1383"/>
      <c r="D1383"/>
      <c r="E1383"/>
      <c r="F1383"/>
      <c r="G1383"/>
      <c r="H1383" s="13"/>
      <c r="I1383" s="13"/>
      <c r="J1383" s="13"/>
      <c r="K1383" s="13"/>
      <c r="L1383" s="13"/>
      <c r="M1383"/>
      <c r="N1383"/>
    </row>
    <row r="1384" spans="1:14" s="4" customFormat="1" ht="17.100000000000001" customHeight="1">
      <c r="A1384"/>
      <c r="B1384"/>
      <c r="C1384"/>
      <c r="D1384"/>
      <c r="E1384"/>
      <c r="F1384"/>
      <c r="G1384"/>
      <c r="H1384" s="13"/>
      <c r="I1384" s="13"/>
      <c r="J1384" s="13"/>
      <c r="K1384" s="13"/>
      <c r="L1384" s="13"/>
      <c r="M1384"/>
      <c r="N1384"/>
    </row>
    <row r="1385" spans="1:14" s="4" customFormat="1" ht="17.100000000000001" customHeight="1">
      <c r="A1385"/>
      <c r="B1385"/>
      <c r="C1385"/>
      <c r="D1385"/>
      <c r="E1385"/>
      <c r="F1385"/>
      <c r="G1385"/>
      <c r="H1385" s="13"/>
      <c r="I1385" s="13"/>
      <c r="J1385" s="13"/>
      <c r="K1385" s="13"/>
      <c r="L1385" s="13"/>
      <c r="M1385"/>
      <c r="N1385"/>
    </row>
    <row r="1386" spans="1:14" s="4" customFormat="1" ht="17.100000000000001" customHeight="1">
      <c r="A1386"/>
      <c r="B1386"/>
      <c r="C1386"/>
      <c r="D1386"/>
      <c r="E1386"/>
      <c r="F1386"/>
      <c r="G1386"/>
      <c r="H1386" s="13"/>
      <c r="I1386" s="13"/>
      <c r="J1386" s="13"/>
      <c r="K1386" s="13"/>
      <c r="L1386" s="13"/>
      <c r="M1386"/>
      <c r="N1386"/>
    </row>
    <row r="1387" spans="1:14" s="4" customFormat="1" ht="17.100000000000001" customHeight="1">
      <c r="A1387"/>
      <c r="B1387"/>
      <c r="C1387"/>
      <c r="D1387"/>
      <c r="E1387"/>
      <c r="F1387"/>
      <c r="G1387"/>
      <c r="H1387" s="13"/>
      <c r="I1387" s="13"/>
      <c r="J1387" s="13"/>
      <c r="K1387" s="13"/>
      <c r="L1387" s="13"/>
      <c r="M1387"/>
      <c r="N1387"/>
    </row>
    <row r="1388" spans="1:14" s="4" customFormat="1" ht="17.100000000000001" customHeight="1">
      <c r="A1388"/>
      <c r="B1388"/>
      <c r="C1388"/>
      <c r="D1388"/>
      <c r="E1388"/>
      <c r="F1388"/>
      <c r="G1388"/>
      <c r="H1388" s="13"/>
      <c r="I1388" s="13"/>
      <c r="J1388" s="13"/>
      <c r="K1388" s="13"/>
      <c r="L1388" s="13"/>
      <c r="M1388"/>
      <c r="N1388"/>
    </row>
    <row r="1389" spans="1:14" s="4" customFormat="1" ht="17.100000000000001" customHeight="1">
      <c r="A1389"/>
      <c r="B1389"/>
      <c r="C1389"/>
      <c r="D1389"/>
      <c r="E1389"/>
      <c r="F1389"/>
      <c r="G1389"/>
      <c r="H1389" s="13"/>
      <c r="I1389" s="13"/>
      <c r="J1389" s="13"/>
      <c r="K1389" s="13"/>
      <c r="L1389" s="13"/>
      <c r="M1389"/>
      <c r="N1389"/>
    </row>
    <row r="1390" spans="1:14" s="4" customFormat="1" ht="17.100000000000001" customHeight="1">
      <c r="A1390"/>
      <c r="B1390"/>
      <c r="C1390"/>
      <c r="D1390"/>
      <c r="E1390"/>
      <c r="F1390"/>
      <c r="G1390"/>
      <c r="H1390" s="13"/>
      <c r="I1390" s="13"/>
      <c r="J1390" s="13"/>
      <c r="K1390" s="13"/>
      <c r="L1390" s="13"/>
      <c r="M1390"/>
      <c r="N1390"/>
    </row>
    <row r="1391" spans="1:14" s="4" customFormat="1" ht="17.100000000000001" customHeight="1">
      <c r="A1391"/>
      <c r="B1391"/>
      <c r="C1391"/>
      <c r="D1391"/>
      <c r="E1391"/>
      <c r="F1391"/>
      <c r="G1391"/>
      <c r="H1391" s="13"/>
      <c r="I1391" s="13"/>
      <c r="J1391" s="13"/>
      <c r="K1391" s="13"/>
      <c r="L1391" s="13"/>
      <c r="M1391"/>
      <c r="N1391"/>
    </row>
    <row r="1392" spans="1:14" s="4" customFormat="1" ht="17.100000000000001" customHeight="1">
      <c r="A1392"/>
      <c r="B1392"/>
      <c r="C1392"/>
      <c r="D1392"/>
      <c r="E1392"/>
      <c r="F1392"/>
      <c r="G1392"/>
      <c r="H1392" s="13"/>
      <c r="I1392" s="13"/>
      <c r="J1392" s="13"/>
      <c r="K1392" s="13"/>
      <c r="L1392" s="13"/>
      <c r="M1392"/>
      <c r="N1392"/>
    </row>
    <row r="1393" spans="1:14" s="4" customFormat="1" ht="17.100000000000001" customHeight="1">
      <c r="A1393"/>
      <c r="B1393"/>
      <c r="C1393"/>
      <c r="D1393"/>
      <c r="E1393"/>
      <c r="F1393"/>
      <c r="G1393"/>
      <c r="H1393" s="13"/>
      <c r="I1393" s="13"/>
      <c r="J1393" s="13"/>
      <c r="K1393" s="13"/>
      <c r="L1393" s="13"/>
      <c r="M1393"/>
      <c r="N1393"/>
    </row>
    <row r="1394" spans="1:14" s="4" customFormat="1" ht="17.100000000000001" customHeight="1">
      <c r="A1394"/>
      <c r="B1394"/>
      <c r="C1394"/>
      <c r="D1394"/>
      <c r="E1394"/>
      <c r="F1394"/>
      <c r="G1394"/>
      <c r="H1394" s="13"/>
      <c r="I1394" s="13"/>
      <c r="J1394" s="13"/>
      <c r="K1394" s="13"/>
      <c r="L1394" s="13"/>
      <c r="M1394"/>
      <c r="N1394"/>
    </row>
    <row r="1395" spans="1:14" s="4" customFormat="1" ht="17.100000000000001" customHeight="1">
      <c r="A1395"/>
      <c r="B1395"/>
      <c r="C1395"/>
      <c r="D1395"/>
      <c r="E1395"/>
      <c r="F1395"/>
      <c r="G1395"/>
      <c r="H1395" s="13"/>
      <c r="I1395" s="13"/>
      <c r="J1395" s="13"/>
      <c r="K1395" s="13"/>
      <c r="L1395" s="13"/>
      <c r="M1395"/>
      <c r="N1395"/>
    </row>
    <row r="1396" spans="1:14" s="4" customFormat="1" ht="17.100000000000001" customHeight="1">
      <c r="A1396"/>
      <c r="B1396"/>
      <c r="C1396"/>
      <c r="D1396"/>
      <c r="E1396"/>
      <c r="F1396"/>
      <c r="G1396"/>
      <c r="H1396" s="13"/>
      <c r="I1396" s="13"/>
      <c r="J1396" s="13"/>
      <c r="K1396" s="13"/>
      <c r="L1396" s="13"/>
      <c r="M1396"/>
      <c r="N1396"/>
    </row>
    <row r="1397" spans="1:14" s="4" customFormat="1" ht="17.100000000000001" customHeight="1">
      <c r="A1397"/>
      <c r="B1397"/>
      <c r="C1397"/>
      <c r="D1397"/>
      <c r="E1397"/>
      <c r="F1397"/>
      <c r="G1397"/>
      <c r="H1397" s="13"/>
      <c r="I1397" s="13"/>
      <c r="J1397" s="13"/>
      <c r="K1397" s="13"/>
      <c r="L1397" s="13"/>
      <c r="M1397"/>
      <c r="N1397"/>
    </row>
    <row r="1398" spans="1:14" s="4" customFormat="1" ht="17.100000000000001" customHeight="1">
      <c r="A1398"/>
      <c r="B1398"/>
      <c r="C1398"/>
      <c r="D1398"/>
      <c r="E1398"/>
      <c r="F1398"/>
      <c r="G1398"/>
      <c r="H1398" s="13"/>
      <c r="I1398" s="13"/>
      <c r="J1398" s="13"/>
      <c r="K1398" s="13"/>
      <c r="L1398" s="13"/>
      <c r="M1398"/>
      <c r="N1398"/>
    </row>
    <row r="1399" spans="1:14" s="4" customFormat="1" ht="17.100000000000001" customHeight="1">
      <c r="A1399"/>
      <c r="B1399"/>
      <c r="C1399"/>
      <c r="D1399"/>
      <c r="E1399"/>
      <c r="F1399"/>
      <c r="G1399"/>
      <c r="H1399" s="13"/>
      <c r="I1399" s="13"/>
      <c r="J1399" s="13"/>
      <c r="K1399" s="13"/>
      <c r="L1399" s="13"/>
      <c r="M1399"/>
      <c r="N1399"/>
    </row>
    <row r="1400" spans="1:14" s="4" customFormat="1" ht="17.100000000000001" customHeight="1">
      <c r="A1400"/>
      <c r="B1400"/>
      <c r="C1400"/>
      <c r="D1400"/>
      <c r="E1400"/>
      <c r="F1400"/>
      <c r="G1400"/>
      <c r="H1400" s="13"/>
      <c r="I1400" s="13"/>
      <c r="J1400" s="13"/>
      <c r="K1400" s="13"/>
      <c r="L1400" s="13"/>
      <c r="M1400"/>
      <c r="N1400"/>
    </row>
    <row r="1401" spans="1:14" s="4" customFormat="1" ht="17.100000000000001" customHeight="1">
      <c r="A1401"/>
      <c r="B1401"/>
      <c r="C1401"/>
      <c r="D1401"/>
      <c r="E1401"/>
      <c r="F1401"/>
      <c r="G1401"/>
      <c r="H1401" s="13"/>
      <c r="I1401" s="13"/>
      <c r="J1401" s="13"/>
      <c r="K1401" s="13"/>
      <c r="L1401" s="13"/>
      <c r="M1401"/>
      <c r="N1401"/>
    </row>
    <row r="1402" spans="1:14" s="4" customFormat="1" ht="17.100000000000001" customHeight="1">
      <c r="A1402"/>
      <c r="B1402"/>
      <c r="C1402"/>
      <c r="D1402"/>
      <c r="E1402"/>
      <c r="F1402"/>
      <c r="G1402"/>
      <c r="H1402" s="13"/>
      <c r="I1402" s="13"/>
      <c r="J1402" s="13"/>
      <c r="K1402" s="13"/>
      <c r="L1402" s="13"/>
      <c r="M1402"/>
      <c r="N1402"/>
    </row>
    <row r="1403" spans="1:14" s="4" customFormat="1" ht="17.100000000000001" customHeight="1">
      <c r="A1403"/>
      <c r="B1403"/>
      <c r="C1403"/>
      <c r="D1403"/>
      <c r="E1403"/>
      <c r="F1403"/>
      <c r="G1403"/>
      <c r="H1403" s="13"/>
      <c r="I1403" s="13"/>
      <c r="J1403" s="13"/>
      <c r="K1403" s="13"/>
      <c r="L1403" s="13"/>
      <c r="M1403"/>
      <c r="N1403"/>
    </row>
    <row r="1404" spans="1:14" s="4" customFormat="1" ht="17.100000000000001" customHeight="1">
      <c r="A1404"/>
      <c r="B1404"/>
      <c r="C1404"/>
      <c r="D1404"/>
      <c r="E1404"/>
      <c r="F1404"/>
      <c r="G1404"/>
      <c r="H1404" s="13"/>
      <c r="I1404" s="13"/>
      <c r="J1404" s="13"/>
      <c r="K1404" s="13"/>
      <c r="L1404" s="13"/>
      <c r="M1404"/>
      <c r="N1404"/>
    </row>
    <row r="1405" spans="1:14" s="4" customFormat="1" ht="17.100000000000001" customHeight="1">
      <c r="A1405"/>
      <c r="B1405"/>
      <c r="C1405"/>
      <c r="D1405"/>
      <c r="E1405"/>
      <c r="F1405"/>
      <c r="G1405"/>
      <c r="H1405" s="13"/>
      <c r="I1405" s="13"/>
      <c r="J1405" s="13"/>
      <c r="K1405" s="13"/>
      <c r="L1405" s="13"/>
      <c r="M1405"/>
      <c r="N1405"/>
    </row>
    <row r="1406" spans="1:14" s="4" customFormat="1" ht="17.100000000000001" customHeight="1">
      <c r="A1406"/>
      <c r="B1406"/>
      <c r="C1406"/>
      <c r="D1406"/>
      <c r="E1406"/>
      <c r="F1406"/>
      <c r="G1406"/>
      <c r="H1406" s="13"/>
      <c r="I1406" s="13"/>
      <c r="J1406" s="13"/>
      <c r="K1406" s="13"/>
      <c r="L1406" s="13"/>
      <c r="M1406"/>
      <c r="N1406"/>
    </row>
    <row r="1407" spans="1:14" s="4" customFormat="1" ht="17.100000000000001" customHeight="1">
      <c r="A1407"/>
      <c r="B1407"/>
      <c r="C1407"/>
      <c r="D1407"/>
      <c r="E1407"/>
      <c r="F1407"/>
      <c r="G1407"/>
      <c r="H1407" s="13"/>
      <c r="I1407" s="13"/>
      <c r="J1407" s="13"/>
      <c r="K1407" s="13"/>
      <c r="L1407" s="13"/>
      <c r="M1407"/>
      <c r="N1407"/>
    </row>
    <row r="1408" spans="1:14" s="4" customFormat="1" ht="17.100000000000001" customHeight="1">
      <c r="A1408"/>
      <c r="B1408"/>
      <c r="C1408"/>
      <c r="D1408"/>
      <c r="E1408"/>
      <c r="F1408"/>
      <c r="G1408"/>
      <c r="H1408" s="13"/>
      <c r="I1408" s="13"/>
      <c r="J1408" s="13"/>
      <c r="K1408" s="13"/>
      <c r="L1408" s="13"/>
      <c r="M1408"/>
      <c r="N1408"/>
    </row>
    <row r="1409" spans="1:14" s="4" customFormat="1" ht="17.100000000000001" customHeight="1">
      <c r="A1409"/>
      <c r="B1409"/>
      <c r="C1409"/>
      <c r="D1409"/>
      <c r="E1409"/>
      <c r="F1409"/>
      <c r="G1409"/>
      <c r="H1409" s="13"/>
      <c r="I1409" s="13"/>
      <c r="J1409" s="13"/>
      <c r="K1409" s="13"/>
      <c r="L1409" s="13"/>
      <c r="M1409"/>
      <c r="N1409"/>
    </row>
    <row r="1410" spans="1:14" s="4" customFormat="1" ht="17.100000000000001" customHeight="1">
      <c r="A1410"/>
      <c r="B1410"/>
      <c r="C1410"/>
      <c r="D1410"/>
      <c r="E1410"/>
      <c r="F1410"/>
      <c r="G1410"/>
      <c r="H1410" s="13"/>
      <c r="I1410" s="13"/>
      <c r="J1410" s="13"/>
      <c r="K1410" s="13"/>
      <c r="L1410" s="13"/>
      <c r="M1410"/>
      <c r="N1410"/>
    </row>
    <row r="1411" spans="1:14" s="4" customFormat="1" ht="17.100000000000001" customHeight="1">
      <c r="A1411"/>
      <c r="B1411"/>
      <c r="C1411"/>
      <c r="D1411"/>
      <c r="E1411"/>
      <c r="F1411"/>
      <c r="G1411"/>
      <c r="H1411" s="13"/>
      <c r="I1411" s="13"/>
      <c r="J1411" s="13"/>
      <c r="K1411" s="13"/>
      <c r="L1411" s="13"/>
      <c r="M1411"/>
      <c r="N1411"/>
    </row>
    <row r="1412" spans="1:14" s="4" customFormat="1" ht="17.100000000000001" customHeight="1">
      <c r="A1412"/>
      <c r="B1412"/>
      <c r="C1412"/>
      <c r="D1412"/>
      <c r="E1412"/>
      <c r="F1412"/>
      <c r="G1412"/>
      <c r="H1412" s="13"/>
      <c r="I1412" s="13"/>
      <c r="J1412" s="13"/>
      <c r="K1412" s="13"/>
      <c r="L1412" s="13"/>
      <c r="M1412"/>
      <c r="N1412"/>
    </row>
    <row r="1413" spans="1:14" s="4" customFormat="1" ht="17.100000000000001" customHeight="1">
      <c r="A1413"/>
      <c r="B1413"/>
      <c r="C1413"/>
      <c r="D1413"/>
      <c r="E1413"/>
      <c r="F1413"/>
      <c r="G1413"/>
      <c r="H1413" s="13"/>
      <c r="I1413" s="13"/>
      <c r="J1413" s="13"/>
      <c r="K1413" s="13"/>
      <c r="L1413" s="13"/>
      <c r="M1413"/>
      <c r="N1413"/>
    </row>
    <row r="1414" spans="1:14" s="4" customFormat="1" ht="17.100000000000001" customHeight="1">
      <c r="A1414"/>
      <c r="B1414"/>
      <c r="C1414"/>
      <c r="D1414"/>
      <c r="E1414"/>
      <c r="F1414"/>
      <c r="G1414"/>
      <c r="H1414" s="13"/>
      <c r="I1414" s="13"/>
      <c r="J1414" s="13"/>
      <c r="K1414" s="13"/>
      <c r="L1414" s="13"/>
      <c r="M1414"/>
      <c r="N1414"/>
    </row>
    <row r="1415" spans="1:14" s="4" customFormat="1" ht="17.100000000000001" customHeight="1">
      <c r="A1415"/>
      <c r="B1415"/>
      <c r="C1415"/>
      <c r="D1415"/>
      <c r="E1415"/>
      <c r="F1415"/>
      <c r="G1415"/>
      <c r="H1415" s="13"/>
      <c r="I1415" s="13"/>
      <c r="J1415" s="13"/>
      <c r="K1415" s="13"/>
      <c r="L1415" s="13"/>
      <c r="M1415"/>
      <c r="N1415"/>
    </row>
    <row r="1416" spans="1:14" s="4" customFormat="1" ht="17.100000000000001" customHeight="1">
      <c r="A1416"/>
      <c r="B1416"/>
      <c r="C1416"/>
      <c r="D1416"/>
      <c r="E1416"/>
      <c r="F1416"/>
      <c r="G1416"/>
      <c r="H1416" s="13"/>
      <c r="I1416" s="13"/>
      <c r="J1416" s="13"/>
      <c r="K1416" s="13"/>
      <c r="L1416" s="13"/>
      <c r="M1416"/>
      <c r="N1416"/>
    </row>
    <row r="1417" spans="1:14" s="4" customFormat="1" ht="17.100000000000001" customHeight="1">
      <c r="A1417"/>
      <c r="B1417"/>
      <c r="C1417"/>
      <c r="D1417"/>
      <c r="E1417"/>
      <c r="F1417"/>
      <c r="G1417"/>
      <c r="H1417" s="13"/>
      <c r="I1417" s="13"/>
      <c r="J1417" s="13"/>
      <c r="K1417" s="13"/>
      <c r="L1417" s="13"/>
      <c r="M1417"/>
      <c r="N1417"/>
    </row>
    <row r="1418" spans="1:14" s="4" customFormat="1" ht="17.100000000000001" customHeight="1">
      <c r="A1418"/>
      <c r="B1418"/>
      <c r="C1418"/>
      <c r="D1418"/>
      <c r="E1418"/>
      <c r="F1418"/>
      <c r="G1418"/>
      <c r="H1418" s="13"/>
      <c r="I1418" s="13"/>
      <c r="J1418" s="13"/>
      <c r="K1418" s="13"/>
      <c r="L1418" s="13"/>
      <c r="M1418"/>
      <c r="N1418"/>
    </row>
    <row r="1419" spans="1:14" s="4" customFormat="1" ht="17.100000000000001" customHeight="1">
      <c r="A1419"/>
      <c r="B1419"/>
      <c r="C1419"/>
      <c r="D1419"/>
      <c r="E1419"/>
      <c r="F1419"/>
      <c r="G1419"/>
      <c r="H1419" s="13"/>
      <c r="I1419" s="13"/>
      <c r="J1419" s="13"/>
      <c r="K1419" s="13"/>
      <c r="L1419" s="13"/>
      <c r="M1419"/>
      <c r="N1419"/>
    </row>
    <row r="1420" spans="1:14" s="4" customFormat="1" ht="17.100000000000001" customHeight="1">
      <c r="A1420"/>
      <c r="B1420"/>
      <c r="C1420"/>
      <c r="D1420"/>
      <c r="E1420"/>
      <c r="F1420"/>
      <c r="G1420"/>
      <c r="H1420" s="13"/>
      <c r="I1420" s="13"/>
      <c r="J1420" s="13"/>
      <c r="K1420" s="13"/>
      <c r="L1420" s="13"/>
      <c r="M1420"/>
      <c r="N1420"/>
    </row>
    <row r="1421" spans="1:14" s="4" customFormat="1" ht="17.100000000000001" customHeight="1">
      <c r="A1421"/>
      <c r="B1421"/>
      <c r="C1421"/>
      <c r="D1421"/>
      <c r="E1421"/>
      <c r="F1421"/>
      <c r="G1421"/>
      <c r="H1421" s="13"/>
      <c r="I1421" s="13"/>
      <c r="J1421" s="13"/>
      <c r="K1421" s="13"/>
      <c r="L1421" s="13"/>
      <c r="M1421"/>
      <c r="N1421"/>
    </row>
    <row r="1422" spans="1:14" s="4" customFormat="1" ht="17.100000000000001" customHeight="1">
      <c r="A1422"/>
      <c r="B1422"/>
      <c r="C1422"/>
      <c r="D1422"/>
      <c r="E1422"/>
      <c r="F1422"/>
      <c r="G1422"/>
      <c r="H1422" s="13"/>
      <c r="I1422" s="13"/>
      <c r="J1422" s="13"/>
      <c r="K1422" s="13"/>
      <c r="L1422" s="13"/>
      <c r="M1422"/>
      <c r="N1422"/>
    </row>
    <row r="1423" spans="1:14" s="4" customFormat="1" ht="17.100000000000001" customHeight="1">
      <c r="A1423"/>
      <c r="B1423"/>
      <c r="C1423"/>
      <c r="D1423"/>
      <c r="E1423"/>
      <c r="F1423"/>
      <c r="G1423"/>
      <c r="H1423" s="13"/>
      <c r="I1423" s="13"/>
      <c r="J1423" s="13"/>
      <c r="K1423" s="13"/>
      <c r="L1423" s="13"/>
      <c r="M1423"/>
      <c r="N1423"/>
    </row>
    <row r="1424" spans="1:14" s="4" customFormat="1" ht="17.100000000000001" customHeight="1">
      <c r="A1424"/>
      <c r="B1424"/>
      <c r="C1424"/>
      <c r="D1424"/>
      <c r="E1424"/>
      <c r="F1424"/>
      <c r="G1424"/>
      <c r="H1424" s="13"/>
      <c r="I1424" s="13"/>
      <c r="J1424" s="13"/>
      <c r="K1424" s="13"/>
      <c r="L1424" s="13"/>
      <c r="M1424"/>
      <c r="N1424"/>
    </row>
    <row r="1425" spans="1:14" s="4" customFormat="1" ht="17.100000000000001" customHeight="1">
      <c r="A1425"/>
      <c r="B1425"/>
      <c r="C1425"/>
      <c r="D1425"/>
      <c r="E1425"/>
      <c r="F1425"/>
      <c r="G1425"/>
      <c r="H1425" s="13"/>
      <c r="I1425" s="13"/>
      <c r="J1425" s="13"/>
      <c r="K1425" s="13"/>
      <c r="L1425" s="13"/>
      <c r="M1425"/>
      <c r="N1425"/>
    </row>
    <row r="1426" spans="1:14" s="4" customFormat="1" ht="17.100000000000001" customHeight="1">
      <c r="A1426"/>
      <c r="B1426"/>
      <c r="C1426"/>
      <c r="D1426"/>
      <c r="E1426"/>
      <c r="F1426"/>
      <c r="G1426"/>
      <c r="H1426" s="13"/>
      <c r="I1426" s="13"/>
      <c r="J1426" s="13"/>
      <c r="K1426" s="13"/>
      <c r="L1426" s="13"/>
      <c r="M1426"/>
      <c r="N1426"/>
    </row>
    <row r="1427" spans="1:14" s="4" customFormat="1" ht="17.100000000000001" customHeight="1">
      <c r="A1427"/>
      <c r="B1427"/>
      <c r="C1427"/>
      <c r="D1427"/>
      <c r="E1427"/>
      <c r="F1427"/>
      <c r="G1427"/>
      <c r="H1427" s="13"/>
      <c r="I1427" s="13"/>
      <c r="J1427" s="13"/>
      <c r="K1427" s="13"/>
      <c r="L1427" s="13"/>
      <c r="M1427"/>
      <c r="N1427"/>
    </row>
    <row r="1428" spans="1:14" s="4" customFormat="1" ht="17.100000000000001" customHeight="1">
      <c r="A1428"/>
      <c r="B1428"/>
      <c r="C1428"/>
      <c r="D1428"/>
      <c r="E1428"/>
      <c r="F1428"/>
      <c r="G1428"/>
      <c r="H1428" s="13"/>
      <c r="I1428" s="13"/>
      <c r="J1428" s="13"/>
      <c r="K1428" s="13"/>
      <c r="L1428" s="13"/>
      <c r="M1428"/>
      <c r="N1428"/>
    </row>
    <row r="1429" spans="1:14" s="4" customFormat="1" ht="17.100000000000001" customHeight="1">
      <c r="A1429"/>
      <c r="B1429"/>
      <c r="C1429"/>
      <c r="D1429"/>
      <c r="E1429"/>
      <c r="F1429"/>
      <c r="G1429"/>
      <c r="H1429" s="13"/>
      <c r="I1429" s="13"/>
      <c r="J1429" s="13"/>
      <c r="K1429" s="13"/>
      <c r="L1429" s="13"/>
      <c r="M1429"/>
      <c r="N1429"/>
    </row>
    <row r="1430" spans="1:14" s="4" customFormat="1" ht="17.100000000000001" customHeight="1">
      <c r="A1430"/>
      <c r="B1430"/>
      <c r="C1430"/>
      <c r="D1430"/>
      <c r="E1430"/>
      <c r="F1430"/>
      <c r="G1430"/>
      <c r="H1430" s="13"/>
      <c r="I1430" s="13"/>
      <c r="J1430" s="13"/>
      <c r="K1430" s="13"/>
      <c r="L1430" s="13"/>
      <c r="M1430"/>
      <c r="N1430"/>
    </row>
    <row r="1431" spans="1:14" s="4" customFormat="1" ht="17.100000000000001" customHeight="1">
      <c r="A1431"/>
      <c r="B1431"/>
      <c r="C1431"/>
      <c r="D1431"/>
      <c r="E1431"/>
      <c r="F1431"/>
      <c r="G1431"/>
      <c r="H1431" s="13"/>
      <c r="I1431" s="13"/>
      <c r="J1431" s="13"/>
      <c r="K1431" s="13"/>
      <c r="L1431" s="13"/>
      <c r="M1431"/>
      <c r="N1431"/>
    </row>
    <row r="1432" spans="1:14" s="4" customFormat="1" ht="17.100000000000001" customHeight="1">
      <c r="A1432"/>
      <c r="B1432"/>
      <c r="C1432"/>
      <c r="D1432"/>
      <c r="E1432"/>
      <c r="F1432"/>
      <c r="G1432"/>
      <c r="H1432" s="13"/>
      <c r="I1432" s="13"/>
      <c r="J1432" s="13"/>
      <c r="K1432" s="13"/>
      <c r="L1432" s="13"/>
      <c r="M1432"/>
      <c r="N1432"/>
    </row>
    <row r="1433" spans="1:14" s="4" customFormat="1" ht="17.100000000000001" customHeight="1">
      <c r="A1433"/>
      <c r="B1433"/>
      <c r="C1433"/>
      <c r="D1433"/>
      <c r="E1433"/>
      <c r="F1433"/>
      <c r="G1433"/>
      <c r="H1433" s="13"/>
      <c r="I1433" s="13"/>
      <c r="J1433" s="13"/>
      <c r="K1433" s="13"/>
      <c r="L1433" s="13"/>
      <c r="M1433"/>
      <c r="N1433"/>
    </row>
    <row r="1434" spans="1:14" s="4" customFormat="1" ht="17.100000000000001" customHeight="1">
      <c r="A1434"/>
      <c r="B1434"/>
      <c r="C1434"/>
      <c r="D1434"/>
      <c r="E1434"/>
      <c r="F1434"/>
      <c r="G1434"/>
      <c r="H1434" s="13"/>
      <c r="I1434" s="13"/>
      <c r="J1434" s="13"/>
      <c r="K1434" s="13"/>
      <c r="L1434" s="13"/>
      <c r="M1434"/>
      <c r="N1434"/>
    </row>
    <row r="1435" spans="1:14" s="4" customFormat="1" ht="17.100000000000001" customHeight="1">
      <c r="A1435"/>
      <c r="B1435"/>
      <c r="C1435"/>
      <c r="D1435"/>
      <c r="E1435"/>
      <c r="F1435"/>
      <c r="G1435"/>
      <c r="H1435" s="13"/>
      <c r="I1435" s="13"/>
      <c r="J1435" s="13"/>
      <c r="K1435" s="13"/>
      <c r="L1435" s="13"/>
      <c r="M1435"/>
      <c r="N1435"/>
    </row>
    <row r="1436" spans="1:14" s="4" customFormat="1" ht="17.100000000000001" customHeight="1">
      <c r="A1436"/>
      <c r="B1436"/>
      <c r="C1436"/>
      <c r="D1436"/>
      <c r="E1436"/>
      <c r="F1436"/>
      <c r="G1436"/>
      <c r="H1436" s="13"/>
      <c r="I1436" s="13"/>
      <c r="J1436" s="13"/>
      <c r="K1436" s="13"/>
      <c r="L1436" s="13"/>
      <c r="M1436"/>
      <c r="N1436"/>
    </row>
    <row r="1437" spans="1:14" s="4" customFormat="1" ht="17.100000000000001" customHeight="1">
      <c r="A1437"/>
      <c r="B1437"/>
      <c r="C1437"/>
      <c r="D1437"/>
      <c r="E1437"/>
      <c r="F1437"/>
      <c r="G1437"/>
      <c r="H1437" s="13"/>
      <c r="I1437" s="13"/>
      <c r="J1437" s="13"/>
      <c r="K1437" s="13"/>
      <c r="L1437" s="13"/>
      <c r="M1437"/>
      <c r="N1437"/>
    </row>
    <row r="1438" spans="1:14" s="4" customFormat="1" ht="17.100000000000001" customHeight="1">
      <c r="A1438"/>
      <c r="B1438"/>
      <c r="C1438"/>
      <c r="D1438"/>
      <c r="E1438"/>
      <c r="F1438"/>
      <c r="G1438"/>
      <c r="H1438" s="13"/>
      <c r="I1438" s="13"/>
      <c r="J1438" s="13"/>
      <c r="K1438" s="13"/>
      <c r="L1438" s="13"/>
      <c r="M1438"/>
      <c r="N1438"/>
    </row>
    <row r="1439" spans="1:14" s="4" customFormat="1" ht="17.100000000000001" customHeight="1">
      <c r="A1439"/>
      <c r="B1439"/>
      <c r="C1439"/>
      <c r="D1439"/>
      <c r="E1439"/>
      <c r="F1439"/>
      <c r="G1439"/>
      <c r="H1439" s="13"/>
      <c r="I1439" s="13"/>
      <c r="J1439" s="13"/>
      <c r="K1439" s="13"/>
      <c r="L1439" s="13"/>
      <c r="M1439"/>
      <c r="N1439"/>
    </row>
    <row r="1440" spans="1:14" s="4" customFormat="1" ht="17.100000000000001" customHeight="1">
      <c r="A1440"/>
      <c r="B1440"/>
      <c r="C1440"/>
      <c r="D1440"/>
      <c r="E1440"/>
      <c r="F1440"/>
      <c r="G1440"/>
      <c r="H1440" s="13"/>
      <c r="I1440" s="13"/>
      <c r="J1440" s="13"/>
      <c r="K1440" s="13"/>
      <c r="L1440" s="13"/>
      <c r="M1440"/>
      <c r="N1440"/>
    </row>
    <row r="1441" spans="1:14" s="4" customFormat="1" ht="17.100000000000001" customHeight="1">
      <c r="A1441"/>
      <c r="B1441"/>
      <c r="C1441"/>
      <c r="D1441"/>
      <c r="E1441"/>
      <c r="F1441"/>
      <c r="G1441"/>
      <c r="H1441" s="13"/>
      <c r="I1441" s="13"/>
      <c r="J1441" s="13"/>
      <c r="K1441" s="13"/>
      <c r="L1441" s="13"/>
      <c r="M1441"/>
      <c r="N1441"/>
    </row>
    <row r="1442" spans="1:14" s="4" customFormat="1" ht="17.100000000000001" customHeight="1">
      <c r="A1442"/>
      <c r="B1442"/>
      <c r="C1442"/>
      <c r="D1442"/>
      <c r="E1442"/>
      <c r="F1442"/>
      <c r="G1442"/>
      <c r="H1442" s="13"/>
      <c r="I1442" s="13"/>
      <c r="J1442" s="13"/>
      <c r="K1442" s="13"/>
      <c r="L1442" s="13"/>
      <c r="M1442"/>
      <c r="N1442"/>
    </row>
    <row r="1443" spans="1:14" s="4" customFormat="1" ht="17.100000000000001" customHeight="1">
      <c r="A1443"/>
      <c r="B1443"/>
      <c r="C1443"/>
      <c r="D1443"/>
      <c r="E1443"/>
      <c r="F1443"/>
      <c r="G1443"/>
      <c r="H1443" s="13"/>
      <c r="I1443" s="13"/>
      <c r="J1443" s="13"/>
      <c r="K1443" s="13"/>
      <c r="L1443" s="13"/>
      <c r="M1443"/>
      <c r="N1443"/>
    </row>
    <row r="1444" spans="1:14" s="4" customFormat="1" ht="17.100000000000001" customHeight="1">
      <c r="A1444"/>
      <c r="B1444"/>
      <c r="C1444"/>
      <c r="D1444"/>
      <c r="E1444"/>
      <c r="F1444"/>
      <c r="G1444"/>
      <c r="H1444" s="13"/>
      <c r="I1444" s="13"/>
      <c r="J1444" s="13"/>
      <c r="K1444" s="13"/>
      <c r="L1444" s="13"/>
      <c r="M1444"/>
      <c r="N1444"/>
    </row>
    <row r="1445" spans="1:14" s="4" customFormat="1" ht="17.100000000000001" customHeight="1">
      <c r="A1445"/>
      <c r="B1445"/>
      <c r="C1445"/>
      <c r="D1445"/>
      <c r="E1445"/>
      <c r="F1445"/>
      <c r="G1445"/>
      <c r="H1445" s="13"/>
      <c r="I1445" s="13"/>
      <c r="J1445" s="13"/>
      <c r="K1445" s="13"/>
      <c r="L1445" s="13"/>
      <c r="M1445"/>
      <c r="N1445"/>
    </row>
    <row r="1446" spans="1:14" s="4" customFormat="1" ht="17.100000000000001" customHeight="1">
      <c r="A1446"/>
      <c r="B1446"/>
      <c r="C1446"/>
      <c r="D1446"/>
      <c r="E1446"/>
      <c r="F1446"/>
      <c r="G1446"/>
      <c r="H1446" s="13"/>
      <c r="I1446" s="13"/>
      <c r="J1446" s="13"/>
      <c r="K1446" s="13"/>
      <c r="L1446" s="13"/>
      <c r="M1446"/>
      <c r="N1446"/>
    </row>
    <row r="1447" spans="1:14" s="4" customFormat="1" ht="17.100000000000001" customHeight="1">
      <c r="A1447"/>
      <c r="B1447"/>
      <c r="C1447"/>
      <c r="D1447"/>
      <c r="E1447"/>
      <c r="F1447"/>
      <c r="G1447"/>
      <c r="H1447" s="13"/>
      <c r="I1447" s="13"/>
      <c r="J1447" s="13"/>
      <c r="K1447" s="13"/>
      <c r="L1447" s="13"/>
      <c r="M1447"/>
      <c r="N1447"/>
    </row>
    <row r="1448" spans="1:14" s="4" customFormat="1" ht="17.100000000000001" customHeight="1">
      <c r="A1448"/>
      <c r="B1448"/>
      <c r="C1448"/>
      <c r="D1448"/>
      <c r="E1448"/>
      <c r="F1448"/>
      <c r="G1448"/>
      <c r="H1448" s="13"/>
      <c r="I1448" s="13"/>
      <c r="J1448" s="13"/>
      <c r="K1448" s="13"/>
      <c r="L1448" s="13"/>
      <c r="M1448"/>
      <c r="N1448"/>
    </row>
    <row r="1449" spans="1:14" s="4" customFormat="1" ht="17.100000000000001" customHeight="1">
      <c r="A1449"/>
      <c r="B1449"/>
      <c r="C1449"/>
      <c r="D1449"/>
      <c r="E1449"/>
      <c r="F1449"/>
      <c r="G1449"/>
      <c r="H1449" s="13"/>
      <c r="I1449" s="13"/>
      <c r="J1449" s="13"/>
      <c r="K1449" s="13"/>
      <c r="L1449" s="13"/>
      <c r="M1449"/>
      <c r="N1449"/>
    </row>
    <row r="1450" spans="1:14" s="4" customFormat="1" ht="17.100000000000001" customHeight="1">
      <c r="A1450"/>
      <c r="B1450"/>
      <c r="C1450"/>
      <c r="D1450"/>
      <c r="E1450"/>
      <c r="F1450"/>
      <c r="G1450"/>
      <c r="H1450" s="13"/>
      <c r="I1450" s="13"/>
      <c r="J1450" s="13"/>
      <c r="K1450" s="13"/>
      <c r="L1450" s="13"/>
      <c r="M1450"/>
      <c r="N1450"/>
    </row>
    <row r="1451" spans="1:14" s="4" customFormat="1" ht="17.100000000000001" customHeight="1">
      <c r="A1451"/>
      <c r="B1451"/>
      <c r="C1451"/>
      <c r="D1451"/>
      <c r="E1451"/>
      <c r="F1451"/>
      <c r="G1451"/>
      <c r="H1451" s="13"/>
      <c r="I1451" s="13"/>
      <c r="J1451" s="13"/>
      <c r="K1451" s="13"/>
      <c r="L1451" s="13"/>
      <c r="M1451"/>
      <c r="N1451"/>
    </row>
    <row r="1452" spans="1:14" s="4" customFormat="1" ht="17.100000000000001" customHeight="1">
      <c r="A1452"/>
      <c r="B1452"/>
      <c r="C1452"/>
      <c r="D1452"/>
      <c r="E1452"/>
      <c r="F1452"/>
      <c r="G1452"/>
      <c r="H1452" s="13"/>
      <c r="I1452" s="13"/>
      <c r="J1452" s="13"/>
      <c r="K1452" s="13"/>
      <c r="L1452" s="13"/>
      <c r="M1452"/>
      <c r="N1452"/>
    </row>
    <row r="1453" spans="1:14" s="4" customFormat="1" ht="17.100000000000001" customHeight="1">
      <c r="A1453"/>
      <c r="B1453"/>
      <c r="C1453"/>
      <c r="D1453"/>
      <c r="E1453"/>
      <c r="F1453"/>
      <c r="G1453"/>
      <c r="H1453" s="13"/>
      <c r="I1453" s="13"/>
      <c r="J1453" s="13"/>
      <c r="K1453" s="13"/>
      <c r="L1453" s="13"/>
      <c r="M1453"/>
      <c r="N1453"/>
    </row>
    <row r="1454" spans="1:14" s="4" customFormat="1" ht="17.100000000000001" customHeight="1">
      <c r="A1454"/>
      <c r="B1454"/>
      <c r="C1454"/>
      <c r="D1454"/>
      <c r="E1454"/>
      <c r="F1454"/>
      <c r="G1454"/>
      <c r="H1454" s="13"/>
      <c r="I1454" s="13"/>
      <c r="J1454" s="13"/>
      <c r="K1454" s="13"/>
      <c r="L1454" s="13"/>
      <c r="M1454"/>
      <c r="N1454"/>
    </row>
    <row r="1455" spans="1:14" s="4" customFormat="1" ht="17.100000000000001" customHeight="1">
      <c r="A1455"/>
      <c r="B1455"/>
      <c r="C1455"/>
      <c r="D1455"/>
      <c r="E1455"/>
      <c r="F1455"/>
      <c r="G1455"/>
      <c r="H1455" s="13"/>
      <c r="I1455" s="13"/>
      <c r="J1455" s="13"/>
      <c r="K1455" s="13"/>
      <c r="L1455" s="13"/>
      <c r="M1455"/>
      <c r="N1455"/>
    </row>
    <row r="1456" spans="1:14" s="4" customFormat="1" ht="17.100000000000001" customHeight="1">
      <c r="A1456"/>
      <c r="B1456"/>
      <c r="C1456"/>
      <c r="D1456"/>
      <c r="E1456"/>
      <c r="F1456"/>
      <c r="G1456"/>
      <c r="H1456" s="13"/>
      <c r="I1456" s="13"/>
      <c r="J1456" s="13"/>
      <c r="K1456" s="13"/>
      <c r="L1456" s="13"/>
      <c r="M1456"/>
      <c r="N1456"/>
    </row>
    <row r="1457" spans="1:14" s="4" customFormat="1" ht="17.100000000000001" customHeight="1">
      <c r="A1457"/>
      <c r="B1457"/>
      <c r="C1457"/>
      <c r="D1457"/>
      <c r="E1457"/>
      <c r="F1457"/>
      <c r="G1457"/>
      <c r="H1457" s="13"/>
      <c r="I1457" s="13"/>
      <c r="J1457" s="13"/>
      <c r="K1457" s="13"/>
      <c r="L1457" s="13"/>
      <c r="M1457"/>
      <c r="N1457"/>
    </row>
    <row r="1458" spans="1:14" s="4" customFormat="1" ht="17.100000000000001" customHeight="1">
      <c r="A1458"/>
      <c r="B1458"/>
      <c r="C1458"/>
      <c r="D1458"/>
      <c r="E1458"/>
      <c r="F1458"/>
      <c r="G1458"/>
      <c r="H1458" s="13"/>
      <c r="I1458" s="13"/>
      <c r="J1458" s="13"/>
      <c r="K1458" s="13"/>
      <c r="L1458" s="13"/>
      <c r="M1458"/>
      <c r="N1458"/>
    </row>
    <row r="1459" spans="1:14" s="4" customFormat="1" ht="17.100000000000001" customHeight="1">
      <c r="A1459"/>
      <c r="B1459"/>
      <c r="C1459"/>
      <c r="D1459"/>
      <c r="E1459"/>
      <c r="F1459"/>
      <c r="G1459"/>
      <c r="H1459" s="13"/>
      <c r="I1459" s="13"/>
      <c r="J1459" s="13"/>
      <c r="K1459" s="13"/>
      <c r="L1459" s="13"/>
      <c r="M1459"/>
      <c r="N1459"/>
    </row>
    <row r="1460" spans="1:14" s="4" customFormat="1" ht="17.100000000000001" customHeight="1">
      <c r="A1460"/>
      <c r="B1460"/>
      <c r="C1460"/>
      <c r="D1460"/>
      <c r="E1460"/>
      <c r="F1460"/>
      <c r="G1460"/>
      <c r="H1460" s="13"/>
      <c r="I1460" s="13"/>
      <c r="J1460" s="13"/>
      <c r="K1460" s="13"/>
      <c r="L1460" s="13"/>
      <c r="M1460"/>
      <c r="N1460"/>
    </row>
    <row r="1461" spans="1:14" s="4" customFormat="1" ht="17.100000000000001" customHeight="1">
      <c r="A1461"/>
      <c r="B1461"/>
      <c r="C1461"/>
      <c r="D1461"/>
      <c r="E1461"/>
      <c r="F1461"/>
      <c r="G1461"/>
      <c r="H1461" s="13"/>
      <c r="I1461" s="13"/>
      <c r="J1461" s="13"/>
      <c r="K1461" s="13"/>
      <c r="L1461" s="13"/>
      <c r="M1461"/>
      <c r="N1461"/>
    </row>
    <row r="1462" spans="1:14" s="4" customFormat="1" ht="17.100000000000001" customHeight="1">
      <c r="A1462"/>
      <c r="B1462"/>
      <c r="C1462"/>
      <c r="D1462"/>
      <c r="E1462"/>
      <c r="F1462"/>
      <c r="G1462"/>
      <c r="H1462" s="13"/>
      <c r="I1462" s="13"/>
      <c r="J1462" s="13"/>
      <c r="K1462" s="13"/>
      <c r="L1462" s="13"/>
      <c r="M1462"/>
      <c r="N1462"/>
    </row>
    <row r="1463" spans="1:14" s="4" customFormat="1" ht="17.100000000000001" customHeight="1">
      <c r="A1463"/>
      <c r="B1463"/>
      <c r="C1463"/>
      <c r="D1463"/>
      <c r="E1463"/>
      <c r="F1463"/>
      <c r="G1463"/>
      <c r="H1463" s="13"/>
      <c r="I1463" s="13"/>
      <c r="J1463" s="13"/>
      <c r="K1463" s="13"/>
      <c r="L1463" s="13"/>
      <c r="M1463"/>
      <c r="N1463"/>
    </row>
    <row r="1464" spans="1:14" s="4" customFormat="1" ht="17.100000000000001" customHeight="1">
      <c r="A1464"/>
      <c r="B1464"/>
      <c r="C1464"/>
      <c r="D1464"/>
      <c r="E1464"/>
      <c r="F1464"/>
      <c r="G1464"/>
      <c r="H1464" s="13"/>
      <c r="I1464" s="13"/>
      <c r="J1464" s="13"/>
      <c r="K1464" s="13"/>
      <c r="L1464" s="13"/>
      <c r="M1464"/>
      <c r="N1464"/>
    </row>
    <row r="1465" spans="1:14" s="4" customFormat="1" ht="17.100000000000001" customHeight="1">
      <c r="A1465"/>
      <c r="B1465"/>
      <c r="C1465"/>
      <c r="D1465"/>
      <c r="E1465"/>
      <c r="F1465"/>
      <c r="G1465"/>
      <c r="H1465" s="13"/>
      <c r="I1465" s="13"/>
      <c r="J1465" s="13"/>
      <c r="K1465" s="13"/>
      <c r="L1465" s="13"/>
      <c r="M1465"/>
      <c r="N1465"/>
    </row>
    <row r="1466" spans="1:14" s="4" customFormat="1" ht="17.100000000000001" customHeight="1">
      <c r="A1466"/>
      <c r="B1466"/>
      <c r="C1466"/>
      <c r="D1466"/>
      <c r="E1466"/>
      <c r="F1466"/>
      <c r="G1466"/>
      <c r="H1466" s="13"/>
      <c r="I1466" s="13"/>
      <c r="J1466" s="13"/>
      <c r="K1466" s="13"/>
      <c r="L1466" s="13"/>
      <c r="M1466"/>
      <c r="N1466"/>
    </row>
    <row r="1467" spans="1:14" s="4" customFormat="1" ht="17.100000000000001" customHeight="1">
      <c r="A1467"/>
      <c r="B1467"/>
      <c r="C1467"/>
      <c r="D1467"/>
      <c r="E1467"/>
      <c r="F1467"/>
      <c r="G1467"/>
      <c r="H1467" s="13"/>
      <c r="I1467" s="13"/>
      <c r="J1467" s="13"/>
      <c r="K1467" s="13"/>
      <c r="L1467" s="13"/>
      <c r="M1467"/>
      <c r="N1467"/>
    </row>
    <row r="1468" spans="1:14" s="4" customFormat="1" ht="17.100000000000001" customHeight="1">
      <c r="A1468"/>
      <c r="B1468"/>
      <c r="C1468"/>
      <c r="D1468"/>
      <c r="E1468"/>
      <c r="F1468"/>
      <c r="G1468"/>
      <c r="H1468" s="13"/>
      <c r="I1468" s="13"/>
      <c r="J1468" s="13"/>
      <c r="K1468" s="13"/>
      <c r="L1468" s="13"/>
      <c r="M1468"/>
      <c r="N1468"/>
    </row>
    <row r="1469" spans="1:14" s="4" customFormat="1" ht="17.100000000000001" customHeight="1">
      <c r="A1469"/>
      <c r="B1469"/>
      <c r="C1469"/>
      <c r="D1469"/>
      <c r="E1469"/>
      <c r="F1469"/>
      <c r="G1469"/>
      <c r="H1469" s="13"/>
      <c r="I1469" s="13"/>
      <c r="J1469" s="13"/>
      <c r="K1469" s="13"/>
      <c r="L1469" s="13"/>
      <c r="M1469"/>
      <c r="N1469"/>
    </row>
    <row r="1470" spans="1:14" s="4" customFormat="1" ht="17.100000000000001" customHeight="1">
      <c r="A1470"/>
      <c r="B1470"/>
      <c r="C1470"/>
      <c r="D1470"/>
      <c r="E1470"/>
      <c r="F1470"/>
      <c r="G1470"/>
      <c r="H1470" s="13"/>
      <c r="I1470" s="13"/>
      <c r="J1470" s="13"/>
      <c r="K1470" s="13"/>
      <c r="L1470" s="13"/>
      <c r="M1470"/>
      <c r="N1470"/>
    </row>
    <row r="1471" spans="1:14" s="4" customFormat="1" ht="17.100000000000001" customHeight="1">
      <c r="A1471"/>
      <c r="B1471"/>
      <c r="C1471"/>
      <c r="D1471"/>
      <c r="E1471"/>
      <c r="F1471"/>
      <c r="G1471"/>
      <c r="H1471" s="13"/>
      <c r="I1471" s="13"/>
      <c r="J1471" s="13"/>
      <c r="K1471" s="13"/>
      <c r="L1471" s="13"/>
      <c r="M1471"/>
      <c r="N1471"/>
    </row>
    <row r="1472" spans="1:14" s="4" customFormat="1" ht="17.100000000000001" customHeight="1">
      <c r="A1472"/>
      <c r="B1472"/>
      <c r="C1472"/>
      <c r="D1472"/>
      <c r="E1472"/>
      <c r="F1472"/>
      <c r="G1472"/>
      <c r="H1472" s="13"/>
      <c r="I1472" s="13"/>
      <c r="J1472" s="13"/>
      <c r="K1472" s="13"/>
      <c r="L1472" s="13"/>
      <c r="M1472"/>
      <c r="N1472"/>
    </row>
    <row r="1473" spans="1:14" s="4" customFormat="1" ht="17.100000000000001" customHeight="1">
      <c r="A1473"/>
      <c r="B1473"/>
      <c r="C1473"/>
      <c r="D1473"/>
      <c r="E1473"/>
      <c r="F1473"/>
      <c r="G1473"/>
      <c r="H1473" s="13"/>
      <c r="I1473" s="13"/>
      <c r="J1473" s="13"/>
      <c r="K1473" s="13"/>
      <c r="L1473" s="13"/>
      <c r="M1473"/>
      <c r="N1473"/>
    </row>
    <row r="1474" spans="1:14" s="4" customFormat="1" ht="17.100000000000001" customHeight="1">
      <c r="A1474"/>
      <c r="B1474"/>
      <c r="C1474"/>
      <c r="D1474"/>
      <c r="E1474"/>
      <c r="F1474"/>
      <c r="G1474"/>
      <c r="H1474" s="13"/>
      <c r="I1474" s="13"/>
      <c r="J1474" s="13"/>
      <c r="K1474" s="13"/>
      <c r="L1474" s="13"/>
      <c r="M1474"/>
      <c r="N1474"/>
    </row>
    <row r="1475" spans="1:14" s="4" customFormat="1" ht="17.100000000000001" customHeight="1">
      <c r="A1475"/>
      <c r="B1475"/>
      <c r="C1475"/>
      <c r="D1475"/>
      <c r="E1475"/>
      <c r="F1475"/>
      <c r="G1475"/>
      <c r="H1475" s="13"/>
      <c r="I1475" s="13"/>
      <c r="J1475" s="13"/>
      <c r="K1475" s="13"/>
      <c r="L1475" s="13"/>
      <c r="M1475"/>
      <c r="N1475"/>
    </row>
    <row r="1476" spans="1:14" s="4" customFormat="1" ht="17.100000000000001" customHeight="1">
      <c r="A1476"/>
      <c r="B1476"/>
      <c r="C1476"/>
      <c r="D1476"/>
      <c r="E1476"/>
      <c r="F1476"/>
      <c r="G1476"/>
      <c r="H1476" s="13"/>
      <c r="I1476" s="13"/>
      <c r="J1476" s="13"/>
      <c r="K1476" s="13"/>
      <c r="L1476" s="13"/>
      <c r="M1476"/>
      <c r="N1476"/>
    </row>
    <row r="1477" spans="1:14" s="4" customFormat="1" ht="17.100000000000001" customHeight="1">
      <c r="A1477"/>
      <c r="B1477"/>
      <c r="C1477"/>
      <c r="D1477"/>
      <c r="E1477"/>
      <c r="F1477"/>
      <c r="G1477"/>
      <c r="H1477" s="13"/>
      <c r="I1477" s="13"/>
      <c r="J1477" s="13"/>
      <c r="K1477" s="13"/>
      <c r="L1477" s="13"/>
      <c r="M1477"/>
      <c r="N1477"/>
    </row>
    <row r="1478" spans="1:14" s="4" customFormat="1" ht="17.100000000000001" customHeight="1">
      <c r="A1478"/>
      <c r="B1478"/>
      <c r="C1478"/>
      <c r="D1478"/>
      <c r="E1478"/>
      <c r="F1478"/>
      <c r="G1478"/>
      <c r="H1478" s="13"/>
      <c r="I1478" s="13"/>
      <c r="J1478" s="13"/>
      <c r="K1478" s="13"/>
      <c r="L1478" s="13"/>
      <c r="M1478"/>
      <c r="N1478"/>
    </row>
    <row r="1479" spans="1:14" s="4" customFormat="1" ht="17.100000000000001" customHeight="1">
      <c r="A1479"/>
      <c r="B1479"/>
      <c r="C1479"/>
      <c r="D1479"/>
      <c r="E1479"/>
      <c r="F1479"/>
      <c r="G1479"/>
      <c r="H1479" s="13"/>
      <c r="I1479" s="13"/>
      <c r="J1479" s="13"/>
      <c r="K1479" s="13"/>
      <c r="L1479" s="13"/>
      <c r="M1479"/>
      <c r="N1479"/>
    </row>
    <row r="1480" spans="1:14" s="4" customFormat="1" ht="17.100000000000001" customHeight="1">
      <c r="A1480"/>
      <c r="B1480"/>
      <c r="C1480"/>
      <c r="D1480"/>
      <c r="E1480"/>
      <c r="F1480"/>
      <c r="G1480"/>
      <c r="H1480" s="13"/>
      <c r="I1480" s="13"/>
      <c r="J1480" s="13"/>
      <c r="K1480" s="13"/>
      <c r="L1480" s="13"/>
      <c r="M1480"/>
      <c r="N1480"/>
    </row>
    <row r="1481" spans="1:14" s="4" customFormat="1" ht="17.100000000000001" customHeight="1">
      <c r="A1481"/>
      <c r="B1481"/>
      <c r="C1481"/>
      <c r="D1481"/>
      <c r="E1481"/>
      <c r="F1481"/>
      <c r="G1481"/>
      <c r="H1481" s="13"/>
      <c r="I1481" s="13"/>
      <c r="J1481" s="13"/>
      <c r="K1481" s="13"/>
      <c r="L1481" s="13"/>
      <c r="M1481"/>
      <c r="N1481"/>
    </row>
    <row r="1482" spans="1:14" s="4" customFormat="1" ht="17.100000000000001" customHeight="1">
      <c r="A1482"/>
      <c r="B1482"/>
      <c r="C1482"/>
      <c r="D1482"/>
      <c r="E1482"/>
      <c r="F1482"/>
      <c r="G1482"/>
      <c r="H1482" s="13"/>
      <c r="I1482" s="13"/>
      <c r="J1482" s="13"/>
      <c r="K1482" s="13"/>
      <c r="L1482" s="13"/>
      <c r="M1482"/>
      <c r="N1482"/>
    </row>
    <row r="1483" spans="1:14" s="4" customFormat="1" ht="17.100000000000001" customHeight="1">
      <c r="A1483"/>
      <c r="B1483"/>
      <c r="C1483"/>
      <c r="D1483"/>
      <c r="E1483"/>
      <c r="F1483"/>
      <c r="G1483"/>
      <c r="H1483" s="13"/>
      <c r="I1483" s="13"/>
      <c r="J1483" s="13"/>
      <c r="K1483" s="13"/>
      <c r="L1483" s="13"/>
      <c r="M1483"/>
      <c r="N1483"/>
    </row>
    <row r="1484" spans="1:14" s="4" customFormat="1" ht="17.100000000000001" customHeight="1">
      <c r="A1484"/>
      <c r="B1484"/>
      <c r="C1484"/>
      <c r="D1484"/>
      <c r="E1484"/>
      <c r="F1484"/>
      <c r="G1484"/>
      <c r="H1484" s="13"/>
      <c r="I1484" s="13"/>
      <c r="J1484" s="13"/>
      <c r="K1484" s="13"/>
      <c r="L1484" s="13"/>
      <c r="M1484"/>
      <c r="N1484"/>
    </row>
    <row r="1485" spans="1:14" s="4" customFormat="1" ht="17.100000000000001" customHeight="1">
      <c r="A1485"/>
      <c r="B1485"/>
      <c r="C1485"/>
      <c r="D1485"/>
      <c r="E1485"/>
      <c r="F1485"/>
      <c r="G1485"/>
      <c r="H1485" s="13"/>
      <c r="I1485" s="13"/>
      <c r="J1485" s="13"/>
      <c r="K1485" s="13"/>
      <c r="L1485" s="13"/>
      <c r="M1485"/>
      <c r="N1485"/>
    </row>
    <row r="1486" spans="1:14" s="4" customFormat="1" ht="17.100000000000001" customHeight="1">
      <c r="A1486"/>
      <c r="B1486"/>
      <c r="C1486"/>
      <c r="D1486"/>
      <c r="E1486"/>
      <c r="F1486"/>
      <c r="G1486"/>
      <c r="H1486" s="13"/>
      <c r="I1486" s="13"/>
      <c r="J1486" s="13"/>
      <c r="K1486" s="13"/>
      <c r="L1486" s="13"/>
      <c r="M1486"/>
      <c r="N1486"/>
    </row>
    <row r="1487" spans="1:14" s="4" customFormat="1" ht="17.100000000000001" customHeight="1">
      <c r="A1487"/>
      <c r="B1487"/>
      <c r="C1487"/>
      <c r="D1487"/>
      <c r="E1487"/>
      <c r="F1487"/>
      <c r="G1487"/>
      <c r="H1487" s="13"/>
      <c r="I1487" s="13"/>
      <c r="J1487" s="13"/>
      <c r="K1487" s="13"/>
      <c r="L1487" s="13"/>
      <c r="M1487"/>
      <c r="N1487"/>
    </row>
    <row r="1488" spans="1:14" s="4" customFormat="1" ht="17.100000000000001" customHeight="1">
      <c r="A1488"/>
      <c r="B1488"/>
      <c r="C1488"/>
      <c r="D1488"/>
      <c r="E1488"/>
      <c r="F1488"/>
      <c r="G1488"/>
      <c r="H1488" s="13"/>
      <c r="I1488" s="13"/>
      <c r="J1488" s="13"/>
      <c r="K1488" s="13"/>
      <c r="L1488" s="13"/>
      <c r="M1488"/>
      <c r="N1488"/>
    </row>
    <row r="1489" spans="1:14" s="4" customFormat="1" ht="17.100000000000001" customHeight="1">
      <c r="A1489"/>
      <c r="B1489"/>
      <c r="C1489"/>
      <c r="D1489"/>
      <c r="E1489"/>
      <c r="F1489"/>
      <c r="G1489"/>
      <c r="H1489" s="13"/>
      <c r="I1489" s="13"/>
      <c r="J1489" s="13"/>
      <c r="K1489" s="13"/>
      <c r="L1489" s="13"/>
      <c r="M1489"/>
      <c r="N1489"/>
    </row>
    <row r="1490" spans="1:14" s="4" customFormat="1" ht="17.100000000000001" customHeight="1">
      <c r="A1490"/>
      <c r="B1490"/>
      <c r="C1490"/>
      <c r="D1490"/>
      <c r="E1490"/>
      <c r="F1490"/>
      <c r="G1490"/>
      <c r="H1490" s="13"/>
      <c r="I1490" s="13"/>
      <c r="J1490" s="13"/>
      <c r="K1490" s="13"/>
      <c r="L1490" s="13"/>
      <c r="M1490"/>
      <c r="N1490"/>
    </row>
    <row r="1491" spans="1:14" s="4" customFormat="1" ht="17.100000000000001" customHeight="1">
      <c r="A1491"/>
      <c r="B1491"/>
      <c r="C1491"/>
      <c r="D1491"/>
      <c r="E1491"/>
      <c r="F1491"/>
      <c r="G1491"/>
      <c r="H1491" s="13"/>
      <c r="I1491" s="13"/>
      <c r="J1491" s="13"/>
      <c r="K1491" s="13"/>
      <c r="L1491" s="13"/>
      <c r="M1491"/>
      <c r="N1491"/>
    </row>
    <row r="1492" spans="1:14" s="4" customFormat="1" ht="17.100000000000001" customHeight="1">
      <c r="A1492"/>
      <c r="B1492"/>
      <c r="C1492"/>
      <c r="D1492"/>
      <c r="E1492"/>
      <c r="F1492"/>
      <c r="G1492"/>
      <c r="H1492" s="13"/>
      <c r="I1492" s="13"/>
      <c r="J1492" s="13"/>
      <c r="K1492" s="13"/>
      <c r="L1492" s="13"/>
      <c r="M1492"/>
      <c r="N1492"/>
    </row>
    <row r="1493" spans="1:14" s="4" customFormat="1" ht="17.100000000000001" customHeight="1">
      <c r="A1493"/>
      <c r="B1493"/>
      <c r="C1493"/>
      <c r="D1493"/>
      <c r="E1493"/>
      <c r="F1493"/>
      <c r="G1493"/>
      <c r="H1493" s="13"/>
      <c r="I1493" s="13"/>
      <c r="J1493" s="13"/>
      <c r="K1493" s="13"/>
      <c r="L1493" s="13"/>
      <c r="M1493"/>
      <c r="N1493"/>
    </row>
    <row r="1494" spans="1:14" s="4" customFormat="1" ht="17.100000000000001" customHeight="1">
      <c r="A1494"/>
      <c r="B1494"/>
      <c r="C1494"/>
      <c r="D1494"/>
      <c r="E1494"/>
      <c r="F1494"/>
      <c r="G1494"/>
      <c r="H1494" s="13"/>
      <c r="I1494" s="13"/>
      <c r="J1494" s="13"/>
      <c r="K1494" s="13"/>
      <c r="L1494" s="13"/>
      <c r="M1494"/>
      <c r="N1494"/>
    </row>
    <row r="1495" spans="1:14" s="4" customFormat="1" ht="17.100000000000001" customHeight="1">
      <c r="A1495"/>
      <c r="B1495"/>
      <c r="C1495"/>
      <c r="D1495"/>
      <c r="E1495"/>
      <c r="F1495"/>
      <c r="G1495"/>
      <c r="H1495" s="13"/>
      <c r="I1495" s="13"/>
      <c r="J1495" s="13"/>
      <c r="K1495" s="13"/>
      <c r="L1495" s="13"/>
      <c r="M1495"/>
      <c r="N1495"/>
    </row>
    <row r="1496" spans="1:14" s="4" customFormat="1" ht="17.100000000000001" customHeight="1">
      <c r="A1496"/>
      <c r="B1496"/>
      <c r="C1496"/>
      <c r="D1496"/>
      <c r="E1496"/>
      <c r="F1496"/>
      <c r="G1496"/>
      <c r="H1496" s="13"/>
      <c r="I1496" s="13"/>
      <c r="J1496" s="13"/>
      <c r="K1496" s="13"/>
      <c r="L1496" s="13"/>
      <c r="M1496"/>
      <c r="N1496"/>
    </row>
    <row r="1497" spans="1:14" s="4" customFormat="1" ht="17.100000000000001" customHeight="1">
      <c r="A1497"/>
      <c r="B1497"/>
      <c r="C1497"/>
      <c r="D1497"/>
      <c r="E1497"/>
      <c r="F1497"/>
      <c r="G1497"/>
      <c r="H1497" s="13"/>
      <c r="I1497" s="13"/>
      <c r="J1497" s="13"/>
      <c r="K1497" s="13"/>
      <c r="L1497" s="13"/>
      <c r="M1497"/>
      <c r="N1497"/>
    </row>
    <row r="1498" spans="1:14" s="4" customFormat="1" ht="17.100000000000001" customHeight="1">
      <c r="A1498"/>
      <c r="B1498"/>
      <c r="C1498"/>
      <c r="D1498"/>
      <c r="E1498"/>
      <c r="F1498"/>
      <c r="G1498"/>
      <c r="H1498" s="13"/>
      <c r="I1498" s="13"/>
      <c r="J1498" s="13"/>
      <c r="K1498" s="13"/>
      <c r="L1498" s="13"/>
      <c r="M1498"/>
      <c r="N1498"/>
    </row>
    <row r="1499" spans="1:14" s="4" customFormat="1" ht="17.100000000000001" customHeight="1">
      <c r="A1499"/>
      <c r="B1499"/>
      <c r="C1499"/>
      <c r="D1499"/>
      <c r="E1499"/>
      <c r="F1499"/>
      <c r="G1499"/>
      <c r="H1499" s="13"/>
      <c r="I1499" s="13"/>
      <c r="J1499" s="13"/>
      <c r="K1499" s="13"/>
      <c r="L1499" s="13"/>
      <c r="M1499"/>
      <c r="N1499"/>
    </row>
    <row r="1500" spans="1:14" s="4" customFormat="1" ht="17.100000000000001" customHeight="1">
      <c r="A1500"/>
      <c r="B1500"/>
      <c r="C1500"/>
      <c r="D1500"/>
      <c r="E1500"/>
      <c r="F1500"/>
      <c r="G1500"/>
      <c r="H1500" s="13"/>
      <c r="I1500" s="13"/>
      <c r="J1500" s="13"/>
      <c r="K1500" s="13"/>
      <c r="L1500" s="13"/>
      <c r="M1500"/>
      <c r="N1500"/>
    </row>
    <row r="1501" spans="1:14" s="4" customFormat="1" ht="17.100000000000001" customHeight="1">
      <c r="A1501"/>
      <c r="B1501"/>
      <c r="C1501"/>
      <c r="D1501"/>
      <c r="E1501"/>
      <c r="F1501"/>
      <c r="G1501"/>
      <c r="H1501" s="13"/>
      <c r="I1501" s="13"/>
      <c r="J1501" s="13"/>
      <c r="K1501" s="13"/>
      <c r="L1501" s="13"/>
      <c r="M1501"/>
      <c r="N1501"/>
    </row>
    <row r="1502" spans="1:14" s="4" customFormat="1" ht="17.100000000000001" customHeight="1">
      <c r="A1502"/>
      <c r="B1502"/>
      <c r="C1502"/>
      <c r="D1502"/>
      <c r="E1502"/>
      <c r="F1502"/>
      <c r="G1502"/>
      <c r="H1502" s="13"/>
      <c r="I1502" s="13"/>
      <c r="J1502" s="13"/>
      <c r="K1502" s="13"/>
      <c r="L1502" s="13"/>
      <c r="M1502"/>
      <c r="N1502"/>
    </row>
    <row r="1503" spans="1:14" s="4" customFormat="1" ht="17.100000000000001" customHeight="1">
      <c r="A1503"/>
      <c r="B1503"/>
      <c r="C1503"/>
      <c r="D1503"/>
      <c r="E1503"/>
      <c r="F1503"/>
      <c r="G1503"/>
      <c r="H1503" s="13"/>
      <c r="I1503" s="13"/>
      <c r="J1503" s="13"/>
      <c r="K1503" s="13"/>
      <c r="L1503" s="13"/>
      <c r="M1503"/>
      <c r="N1503"/>
    </row>
    <row r="1504" spans="1:14" s="4" customFormat="1" ht="17.100000000000001" customHeight="1">
      <c r="A1504"/>
      <c r="B1504"/>
      <c r="C1504"/>
      <c r="D1504"/>
      <c r="E1504"/>
      <c r="F1504"/>
      <c r="G1504"/>
      <c r="H1504" s="13"/>
      <c r="I1504" s="13"/>
      <c r="J1504" s="13"/>
      <c r="K1504" s="13"/>
      <c r="L1504" s="13"/>
      <c r="M1504"/>
      <c r="N1504"/>
    </row>
    <row r="1505" spans="1:14" s="4" customFormat="1" ht="17.100000000000001" customHeight="1">
      <c r="A1505"/>
      <c r="B1505"/>
      <c r="C1505"/>
      <c r="D1505"/>
      <c r="E1505"/>
      <c r="F1505"/>
      <c r="G1505"/>
      <c r="H1505" s="13"/>
      <c r="I1505" s="13"/>
      <c r="J1505" s="13"/>
      <c r="K1505" s="13"/>
      <c r="L1505" s="13"/>
      <c r="M1505"/>
      <c r="N1505"/>
    </row>
    <row r="1506" spans="1:14" s="4" customFormat="1" ht="17.100000000000001" customHeight="1">
      <c r="A1506"/>
      <c r="B1506"/>
      <c r="C1506"/>
      <c r="D1506"/>
      <c r="E1506"/>
      <c r="F1506"/>
      <c r="G1506"/>
      <c r="H1506" s="13"/>
      <c r="I1506" s="13"/>
      <c r="J1506" s="13"/>
      <c r="K1506" s="13"/>
      <c r="L1506" s="13"/>
      <c r="M1506"/>
      <c r="N1506"/>
    </row>
    <row r="1507" spans="1:14" s="4" customFormat="1" ht="17.100000000000001" customHeight="1">
      <c r="A1507"/>
      <c r="B1507"/>
      <c r="C1507"/>
      <c r="D1507"/>
      <c r="E1507"/>
      <c r="F1507"/>
      <c r="G1507"/>
      <c r="H1507" s="13"/>
      <c r="I1507" s="13"/>
      <c r="J1507" s="13"/>
      <c r="K1507" s="13"/>
      <c r="L1507" s="13"/>
      <c r="M1507"/>
      <c r="N1507"/>
    </row>
    <row r="1508" spans="1:14" s="4" customFormat="1" ht="17.100000000000001" customHeight="1">
      <c r="A1508"/>
      <c r="B1508"/>
      <c r="C1508"/>
      <c r="D1508"/>
      <c r="E1508"/>
      <c r="F1508"/>
      <c r="G1508"/>
      <c r="H1508" s="13"/>
      <c r="I1508" s="13"/>
      <c r="J1508" s="13"/>
      <c r="K1508" s="13"/>
      <c r="L1508" s="13"/>
      <c r="M1508"/>
      <c r="N1508"/>
    </row>
    <row r="1509" spans="1:14" s="4" customFormat="1" ht="17.100000000000001" customHeight="1">
      <c r="A1509"/>
      <c r="B1509"/>
      <c r="C1509"/>
      <c r="D1509"/>
      <c r="E1509"/>
      <c r="F1509"/>
      <c r="G1509"/>
      <c r="H1509" s="13"/>
      <c r="I1509" s="13"/>
      <c r="J1509" s="13"/>
      <c r="K1509" s="13"/>
      <c r="L1509" s="13"/>
      <c r="M1509"/>
      <c r="N1509"/>
    </row>
    <row r="1510" spans="1:14" s="4" customFormat="1" ht="17.100000000000001" customHeight="1">
      <c r="A1510"/>
      <c r="B1510"/>
      <c r="C1510"/>
      <c r="D1510"/>
      <c r="E1510"/>
      <c r="F1510"/>
      <c r="G1510"/>
      <c r="H1510" s="13"/>
      <c r="I1510" s="13"/>
      <c r="J1510" s="13"/>
      <c r="K1510" s="13"/>
      <c r="L1510" s="13"/>
      <c r="M1510"/>
      <c r="N1510"/>
    </row>
    <row r="1511" spans="1:14" s="4" customFormat="1" ht="17.100000000000001" customHeight="1">
      <c r="A1511"/>
      <c r="B1511"/>
      <c r="C1511"/>
      <c r="D1511"/>
      <c r="E1511"/>
      <c r="F1511"/>
      <c r="G1511"/>
      <c r="H1511" s="13"/>
      <c r="I1511" s="13"/>
      <c r="J1511" s="13"/>
      <c r="K1511" s="13"/>
      <c r="L1511" s="13"/>
      <c r="M1511"/>
      <c r="N1511"/>
    </row>
    <row r="1512" spans="1:14" s="4" customFormat="1" ht="17.100000000000001" customHeight="1">
      <c r="A1512"/>
      <c r="B1512"/>
      <c r="C1512"/>
      <c r="D1512"/>
      <c r="E1512"/>
      <c r="F1512"/>
      <c r="G1512"/>
      <c r="H1512" s="13"/>
      <c r="I1512" s="13"/>
      <c r="J1512" s="13"/>
      <c r="K1512" s="13"/>
      <c r="L1512" s="13"/>
      <c r="M1512"/>
      <c r="N1512"/>
    </row>
    <row r="1513" spans="1:14" s="4" customFormat="1" ht="17.100000000000001" customHeight="1">
      <c r="A1513"/>
      <c r="B1513"/>
      <c r="C1513"/>
      <c r="D1513"/>
      <c r="E1513"/>
      <c r="F1513"/>
      <c r="G1513"/>
      <c r="H1513" s="13"/>
      <c r="I1513" s="13"/>
      <c r="J1513" s="13"/>
      <c r="K1513" s="13"/>
      <c r="L1513" s="13"/>
      <c r="M1513"/>
      <c r="N1513"/>
    </row>
    <row r="1514" spans="1:14" s="4" customFormat="1" ht="17.100000000000001" customHeight="1">
      <c r="A1514"/>
      <c r="B1514"/>
      <c r="C1514"/>
      <c r="D1514"/>
      <c r="E1514"/>
      <c r="F1514"/>
      <c r="G1514"/>
      <c r="H1514" s="13"/>
      <c r="I1514" s="13"/>
      <c r="J1514" s="13"/>
      <c r="K1514" s="13"/>
      <c r="L1514" s="13"/>
      <c r="M1514"/>
      <c r="N1514"/>
    </row>
    <row r="1515" spans="1:14" s="4" customFormat="1" ht="17.100000000000001" customHeight="1">
      <c r="A1515"/>
      <c r="B1515"/>
      <c r="C1515"/>
      <c r="D1515"/>
      <c r="E1515"/>
      <c r="F1515"/>
      <c r="G1515"/>
      <c r="H1515" s="13"/>
      <c r="I1515" s="13"/>
      <c r="J1515" s="13"/>
      <c r="K1515" s="13"/>
      <c r="L1515" s="13"/>
      <c r="M1515"/>
      <c r="N1515"/>
    </row>
    <row r="1516" spans="1:14" s="4" customFormat="1" ht="17.100000000000001" customHeight="1">
      <c r="A1516"/>
      <c r="B1516"/>
      <c r="C1516"/>
      <c r="D1516"/>
      <c r="E1516"/>
      <c r="F1516"/>
      <c r="G1516"/>
      <c r="H1516" s="13"/>
      <c r="I1516" s="13"/>
      <c r="J1516" s="13"/>
      <c r="K1516" s="13"/>
      <c r="L1516" s="13"/>
      <c r="M1516"/>
      <c r="N1516"/>
    </row>
    <row r="1517" spans="1:14" s="4" customFormat="1" ht="17.100000000000001" customHeight="1">
      <c r="A1517"/>
      <c r="B1517"/>
      <c r="C1517"/>
      <c r="D1517"/>
      <c r="E1517"/>
      <c r="F1517"/>
      <c r="G1517"/>
      <c r="H1517" s="13"/>
      <c r="I1517" s="13"/>
      <c r="J1517" s="13"/>
      <c r="K1517" s="13"/>
      <c r="L1517" s="13"/>
      <c r="M1517"/>
      <c r="N1517"/>
    </row>
    <row r="1518" spans="1:14" s="4" customFormat="1" ht="17.100000000000001" customHeight="1">
      <c r="A1518"/>
      <c r="B1518"/>
      <c r="C1518"/>
      <c r="D1518"/>
      <c r="E1518"/>
      <c r="F1518"/>
      <c r="G1518"/>
      <c r="H1518" s="13"/>
      <c r="I1518" s="13"/>
      <c r="J1518" s="13"/>
      <c r="K1518" s="13"/>
      <c r="L1518" s="13"/>
      <c r="M1518"/>
      <c r="N1518"/>
    </row>
    <row r="1519" spans="1:14" s="4" customFormat="1" ht="17.100000000000001" customHeight="1">
      <c r="A1519"/>
      <c r="B1519"/>
      <c r="C1519"/>
      <c r="D1519"/>
      <c r="E1519"/>
      <c r="F1519"/>
      <c r="G1519"/>
      <c r="H1519" s="13"/>
      <c r="I1519" s="13"/>
      <c r="J1519" s="13"/>
      <c r="K1519" s="13"/>
      <c r="L1519" s="13"/>
      <c r="M1519"/>
      <c r="N1519"/>
    </row>
    <row r="1520" spans="1:14" s="4" customFormat="1" ht="17.100000000000001" customHeight="1">
      <c r="A1520"/>
      <c r="B1520"/>
      <c r="C1520"/>
      <c r="D1520"/>
      <c r="E1520"/>
      <c r="F1520"/>
      <c r="G1520"/>
      <c r="H1520" s="13"/>
      <c r="I1520" s="13"/>
      <c r="J1520" s="13"/>
      <c r="K1520" s="13"/>
      <c r="L1520" s="13"/>
      <c r="M1520"/>
      <c r="N1520"/>
    </row>
    <row r="1521" spans="1:14" s="4" customFormat="1" ht="17.100000000000001" customHeight="1">
      <c r="A1521"/>
      <c r="B1521"/>
      <c r="C1521"/>
      <c r="D1521"/>
      <c r="E1521"/>
      <c r="F1521"/>
      <c r="G1521"/>
      <c r="H1521" s="13"/>
      <c r="I1521" s="13"/>
      <c r="J1521" s="13"/>
      <c r="K1521" s="13"/>
      <c r="L1521" s="13"/>
      <c r="M1521"/>
      <c r="N1521"/>
    </row>
    <row r="1522" spans="1:14" s="4" customFormat="1" ht="17.100000000000001" customHeight="1">
      <c r="A1522"/>
      <c r="B1522"/>
      <c r="C1522"/>
      <c r="D1522"/>
      <c r="E1522"/>
      <c r="F1522"/>
      <c r="G1522"/>
      <c r="H1522" s="13"/>
      <c r="I1522" s="13"/>
      <c r="J1522" s="13"/>
      <c r="K1522" s="13"/>
      <c r="L1522" s="13"/>
      <c r="M1522"/>
      <c r="N1522"/>
    </row>
    <row r="1523" spans="1:14" s="4" customFormat="1" ht="17.100000000000001" customHeight="1">
      <c r="A1523"/>
      <c r="B1523"/>
      <c r="C1523"/>
      <c r="D1523"/>
      <c r="E1523"/>
      <c r="F1523"/>
      <c r="G1523"/>
      <c r="H1523" s="13"/>
      <c r="I1523" s="13"/>
      <c r="J1523" s="13"/>
      <c r="K1523" s="13"/>
      <c r="L1523" s="13"/>
      <c r="M1523"/>
      <c r="N1523"/>
    </row>
    <row r="1524" spans="1:14" s="4" customFormat="1" ht="17.100000000000001" customHeight="1">
      <c r="A1524"/>
      <c r="B1524"/>
      <c r="C1524"/>
      <c r="D1524"/>
      <c r="E1524"/>
      <c r="F1524"/>
      <c r="G1524"/>
      <c r="H1524" s="13"/>
      <c r="I1524" s="13"/>
      <c r="J1524" s="13"/>
      <c r="K1524" s="13"/>
      <c r="L1524" s="13"/>
      <c r="M1524"/>
      <c r="N1524"/>
    </row>
    <row r="1525" spans="1:14" s="4" customFormat="1" ht="17.100000000000001" customHeight="1">
      <c r="A1525"/>
      <c r="B1525"/>
      <c r="C1525"/>
      <c r="D1525"/>
      <c r="E1525"/>
      <c r="F1525"/>
      <c r="G1525"/>
      <c r="H1525" s="13"/>
      <c r="I1525" s="13"/>
      <c r="J1525" s="13"/>
      <c r="K1525" s="13"/>
      <c r="L1525" s="13"/>
      <c r="M1525"/>
      <c r="N1525"/>
    </row>
    <row r="1526" spans="1:14" s="4" customFormat="1" ht="17.100000000000001" customHeight="1">
      <c r="A1526"/>
      <c r="B1526"/>
      <c r="C1526"/>
      <c r="D1526"/>
      <c r="E1526"/>
      <c r="F1526"/>
      <c r="G1526"/>
      <c r="H1526" s="13"/>
      <c r="I1526" s="13"/>
      <c r="J1526" s="13"/>
      <c r="K1526" s="13"/>
      <c r="L1526" s="13"/>
      <c r="M1526"/>
      <c r="N1526"/>
    </row>
    <row r="1527" spans="1:14" s="4" customFormat="1" ht="17.100000000000001" customHeight="1">
      <c r="A1527"/>
      <c r="B1527"/>
      <c r="C1527"/>
      <c r="D1527"/>
      <c r="E1527"/>
      <c r="F1527"/>
      <c r="G1527"/>
      <c r="H1527" s="13"/>
      <c r="I1527" s="13"/>
      <c r="J1527" s="13"/>
      <c r="K1527" s="13"/>
      <c r="L1527" s="13"/>
      <c r="M1527"/>
      <c r="N1527"/>
    </row>
    <row r="1528" spans="1:14" s="4" customFormat="1" ht="17.100000000000001" customHeight="1">
      <c r="A1528"/>
      <c r="B1528"/>
      <c r="C1528"/>
      <c r="D1528"/>
      <c r="E1528"/>
      <c r="F1528"/>
      <c r="G1528"/>
      <c r="H1528" s="13"/>
      <c r="I1528" s="13"/>
      <c r="J1528" s="13"/>
      <c r="K1528" s="13"/>
      <c r="L1528" s="13"/>
      <c r="M1528"/>
      <c r="N1528"/>
    </row>
    <row r="1529" spans="1:14" s="4" customFormat="1" ht="17.100000000000001" customHeight="1">
      <c r="A1529"/>
      <c r="B1529"/>
      <c r="C1529"/>
      <c r="D1529"/>
      <c r="E1529"/>
      <c r="F1529"/>
      <c r="G1529"/>
      <c r="H1529" s="13"/>
      <c r="I1529" s="13"/>
      <c r="J1529" s="13"/>
      <c r="K1529" s="13"/>
      <c r="L1529" s="13"/>
      <c r="M1529"/>
      <c r="N1529"/>
    </row>
    <row r="1530" spans="1:14" s="4" customFormat="1" ht="17.100000000000001" customHeight="1">
      <c r="A1530"/>
      <c r="B1530"/>
      <c r="C1530"/>
      <c r="D1530"/>
      <c r="E1530"/>
      <c r="F1530"/>
      <c r="G1530"/>
      <c r="H1530" s="13"/>
      <c r="I1530" s="13"/>
      <c r="J1530" s="13"/>
      <c r="K1530" s="13"/>
      <c r="L1530" s="13"/>
      <c r="M1530"/>
      <c r="N1530"/>
    </row>
    <row r="1531" spans="1:14" s="4" customFormat="1" ht="17.100000000000001" customHeight="1">
      <c r="A1531"/>
      <c r="B1531"/>
      <c r="C1531"/>
      <c r="D1531"/>
      <c r="E1531"/>
      <c r="F1531"/>
      <c r="G1531"/>
      <c r="H1531" s="13"/>
      <c r="I1531" s="13"/>
      <c r="J1531" s="13"/>
      <c r="K1531" s="13"/>
      <c r="L1531" s="13"/>
      <c r="M1531"/>
      <c r="N1531"/>
    </row>
    <row r="1532" spans="1:14" s="4" customFormat="1" ht="17.100000000000001" customHeight="1">
      <c r="A1532"/>
      <c r="B1532"/>
      <c r="C1532"/>
      <c r="D1532"/>
      <c r="E1532"/>
      <c r="F1532"/>
      <c r="G1532"/>
      <c r="H1532" s="13"/>
      <c r="I1532" s="13"/>
      <c r="J1532" s="13"/>
      <c r="K1532" s="13"/>
      <c r="L1532" s="13"/>
      <c r="M1532"/>
      <c r="N1532"/>
    </row>
    <row r="1533" spans="1:14" s="4" customFormat="1" ht="17.100000000000001" customHeight="1">
      <c r="A1533"/>
      <c r="B1533"/>
      <c r="C1533"/>
      <c r="D1533"/>
      <c r="E1533"/>
      <c r="F1533"/>
      <c r="G1533"/>
      <c r="H1533" s="13"/>
      <c r="I1533" s="13"/>
      <c r="J1533" s="13"/>
      <c r="K1533" s="13"/>
      <c r="L1533" s="13"/>
      <c r="M1533"/>
      <c r="N1533"/>
    </row>
    <row r="1534" spans="1:14" s="4" customFormat="1" ht="17.100000000000001" customHeight="1">
      <c r="A1534"/>
      <c r="B1534"/>
      <c r="C1534"/>
      <c r="D1534"/>
      <c r="E1534"/>
      <c r="F1534"/>
      <c r="G1534"/>
      <c r="H1534" s="13"/>
      <c r="I1534" s="13"/>
      <c r="J1534" s="13"/>
      <c r="K1534" s="13"/>
      <c r="L1534" s="13"/>
      <c r="M1534"/>
      <c r="N1534"/>
    </row>
    <row r="1535" spans="1:14" s="4" customFormat="1" ht="17.100000000000001" customHeight="1">
      <c r="A1535"/>
      <c r="B1535"/>
      <c r="C1535"/>
      <c r="D1535"/>
      <c r="E1535"/>
      <c r="F1535"/>
      <c r="G1535"/>
      <c r="H1535" s="13"/>
      <c r="I1535" s="13"/>
      <c r="J1535" s="13"/>
      <c r="K1535" s="13"/>
      <c r="L1535" s="13"/>
      <c r="M1535"/>
      <c r="N1535"/>
    </row>
    <row r="1536" spans="1:14" s="4" customFormat="1" ht="17.100000000000001" customHeight="1">
      <c r="A1536"/>
      <c r="B1536"/>
      <c r="C1536"/>
      <c r="D1536"/>
      <c r="E1536"/>
      <c r="F1536"/>
      <c r="G1536"/>
      <c r="H1536" s="13"/>
      <c r="I1536" s="13"/>
      <c r="J1536" s="13"/>
      <c r="K1536" s="13"/>
      <c r="L1536" s="13"/>
      <c r="M1536"/>
      <c r="N1536"/>
    </row>
    <row r="1537" spans="1:14" s="4" customFormat="1" ht="17.100000000000001" customHeight="1">
      <c r="A1537"/>
      <c r="B1537"/>
      <c r="C1537"/>
      <c r="D1537"/>
      <c r="E1537"/>
      <c r="F1537"/>
      <c r="G1537"/>
      <c r="H1537" s="13"/>
      <c r="I1537" s="13"/>
      <c r="J1537" s="13"/>
      <c r="K1537" s="13"/>
      <c r="L1537" s="13"/>
      <c r="M1537"/>
      <c r="N1537"/>
    </row>
    <row r="1538" spans="1:14" s="4" customFormat="1" ht="17.100000000000001" customHeight="1">
      <c r="A1538"/>
      <c r="B1538"/>
      <c r="C1538"/>
      <c r="D1538"/>
      <c r="E1538"/>
      <c r="F1538"/>
      <c r="G1538"/>
      <c r="H1538" s="13"/>
      <c r="I1538" s="13"/>
      <c r="J1538" s="13"/>
      <c r="K1538" s="13"/>
      <c r="L1538" s="13"/>
      <c r="M1538"/>
      <c r="N1538"/>
    </row>
    <row r="1539" spans="1:14" s="4" customFormat="1" ht="17.100000000000001" customHeight="1">
      <c r="A1539"/>
      <c r="B1539"/>
      <c r="C1539"/>
      <c r="D1539"/>
      <c r="E1539"/>
      <c r="F1539"/>
      <c r="G1539"/>
      <c r="H1539" s="13"/>
      <c r="I1539" s="13"/>
      <c r="J1539" s="13"/>
      <c r="K1539" s="13"/>
      <c r="L1539" s="13"/>
      <c r="M1539"/>
      <c r="N1539"/>
    </row>
    <row r="1540" spans="1:14" s="4" customFormat="1" ht="17.100000000000001" customHeight="1">
      <c r="A1540"/>
      <c r="B1540"/>
      <c r="C1540"/>
      <c r="D1540"/>
      <c r="E1540"/>
      <c r="F1540"/>
      <c r="G1540"/>
      <c r="H1540" s="13"/>
      <c r="I1540" s="13"/>
      <c r="J1540" s="13"/>
      <c r="K1540" s="13"/>
      <c r="L1540" s="13"/>
      <c r="M1540"/>
      <c r="N1540"/>
    </row>
    <row r="1541" spans="1:14" s="4" customFormat="1" ht="17.100000000000001" customHeight="1">
      <c r="A1541"/>
      <c r="B1541"/>
      <c r="C1541"/>
      <c r="D1541"/>
      <c r="E1541"/>
      <c r="F1541"/>
      <c r="G1541"/>
      <c r="H1541" s="13"/>
      <c r="I1541" s="13"/>
      <c r="J1541" s="13"/>
      <c r="K1541" s="13"/>
      <c r="L1541" s="13"/>
      <c r="M1541"/>
      <c r="N1541"/>
    </row>
    <row r="1542" spans="1:14" s="4" customFormat="1" ht="17.100000000000001" customHeight="1">
      <c r="A1542"/>
      <c r="B1542"/>
      <c r="C1542"/>
      <c r="D1542"/>
      <c r="E1542"/>
      <c r="F1542"/>
      <c r="G1542"/>
      <c r="H1542" s="13"/>
      <c r="I1542" s="13"/>
      <c r="J1542" s="13"/>
      <c r="K1542" s="13"/>
      <c r="L1542" s="13"/>
      <c r="M1542"/>
      <c r="N1542"/>
    </row>
    <row r="1543" spans="1:14" s="4" customFormat="1" ht="17.100000000000001" customHeight="1">
      <c r="A1543"/>
      <c r="B1543"/>
      <c r="C1543"/>
      <c r="D1543"/>
      <c r="E1543"/>
      <c r="F1543"/>
      <c r="G1543"/>
      <c r="H1543" s="13"/>
      <c r="I1543" s="13"/>
      <c r="J1543" s="13"/>
      <c r="K1543" s="13"/>
      <c r="L1543" s="13"/>
      <c r="M1543"/>
      <c r="N1543"/>
    </row>
    <row r="1544" spans="1:14" s="4" customFormat="1" ht="17.100000000000001" customHeight="1">
      <c r="A1544"/>
      <c r="B1544"/>
      <c r="C1544"/>
      <c r="D1544"/>
      <c r="E1544"/>
      <c r="F1544"/>
      <c r="G1544"/>
      <c r="H1544" s="13"/>
      <c r="I1544" s="13"/>
      <c r="J1544" s="13"/>
      <c r="K1544" s="13"/>
      <c r="L1544" s="13"/>
      <c r="M1544"/>
      <c r="N1544"/>
    </row>
    <row r="1545" spans="1:14" s="4" customFormat="1" ht="17.100000000000001" customHeight="1">
      <c r="A1545"/>
      <c r="B1545"/>
      <c r="C1545"/>
      <c r="D1545"/>
      <c r="E1545"/>
      <c r="F1545"/>
      <c r="G1545"/>
      <c r="H1545" s="13"/>
      <c r="I1545" s="13"/>
      <c r="J1545" s="13"/>
      <c r="K1545" s="13"/>
      <c r="L1545" s="13"/>
      <c r="M1545"/>
      <c r="N1545"/>
    </row>
    <row r="1546" spans="1:14" s="4" customFormat="1" ht="17.100000000000001" customHeight="1">
      <c r="A1546"/>
      <c r="B1546"/>
      <c r="C1546"/>
      <c r="D1546"/>
      <c r="E1546"/>
      <c r="F1546"/>
      <c r="G1546"/>
      <c r="H1546" s="13"/>
      <c r="I1546" s="13"/>
      <c r="J1546" s="13"/>
      <c r="K1546" s="13"/>
      <c r="L1546" s="13"/>
      <c r="M1546"/>
      <c r="N1546"/>
    </row>
    <row r="1547" spans="1:14" s="4" customFormat="1" ht="17.100000000000001" customHeight="1">
      <c r="A1547"/>
      <c r="B1547"/>
      <c r="C1547"/>
      <c r="D1547"/>
      <c r="E1547"/>
      <c r="F1547"/>
      <c r="G1547"/>
      <c r="H1547" s="13"/>
      <c r="I1547" s="13"/>
      <c r="J1547" s="13"/>
      <c r="K1547" s="13"/>
      <c r="L1547" s="13"/>
      <c r="M1547"/>
      <c r="N1547"/>
    </row>
    <row r="1548" spans="1:14" s="4" customFormat="1" ht="17.100000000000001" customHeight="1">
      <c r="A1548"/>
      <c r="B1548"/>
      <c r="C1548"/>
      <c r="D1548"/>
      <c r="E1548"/>
      <c r="F1548"/>
      <c r="G1548"/>
      <c r="H1548" s="13"/>
      <c r="I1548" s="13"/>
      <c r="J1548" s="13"/>
      <c r="K1548" s="13"/>
      <c r="L1548" s="13"/>
      <c r="M1548"/>
      <c r="N1548"/>
    </row>
    <row r="1549" spans="1:14" s="4" customFormat="1" ht="17.100000000000001" customHeight="1">
      <c r="A1549"/>
      <c r="B1549"/>
      <c r="C1549"/>
      <c r="D1549"/>
      <c r="E1549"/>
      <c r="F1549"/>
      <c r="G1549"/>
      <c r="H1549" s="13"/>
      <c r="I1549" s="13"/>
      <c r="J1549" s="13"/>
      <c r="K1549" s="13"/>
      <c r="L1549" s="13"/>
      <c r="M1549"/>
      <c r="N1549"/>
    </row>
    <row r="1550" spans="1:14" s="4" customFormat="1" ht="17.100000000000001" customHeight="1">
      <c r="A1550"/>
      <c r="B1550"/>
      <c r="C1550"/>
      <c r="D1550"/>
      <c r="E1550"/>
      <c r="F1550"/>
      <c r="G1550"/>
      <c r="H1550" s="13"/>
      <c r="I1550" s="13"/>
      <c r="J1550" s="13"/>
      <c r="K1550" s="13"/>
      <c r="L1550" s="13"/>
      <c r="M1550"/>
      <c r="N1550"/>
    </row>
    <row r="1551" spans="1:14" s="4" customFormat="1" ht="17.100000000000001" customHeight="1">
      <c r="A1551"/>
      <c r="B1551"/>
      <c r="C1551"/>
      <c r="D1551"/>
      <c r="E1551"/>
      <c r="F1551"/>
      <c r="G1551"/>
      <c r="H1551" s="13"/>
      <c r="I1551" s="13"/>
      <c r="J1551" s="13"/>
      <c r="K1551" s="13"/>
      <c r="L1551" s="13"/>
      <c r="M1551"/>
      <c r="N1551"/>
    </row>
    <row r="1552" spans="1:14" s="4" customFormat="1" ht="17.100000000000001" customHeight="1">
      <c r="A1552"/>
      <c r="B1552"/>
      <c r="C1552"/>
      <c r="D1552"/>
      <c r="E1552"/>
      <c r="F1552"/>
      <c r="G1552"/>
      <c r="H1552" s="13"/>
      <c r="I1552" s="13"/>
      <c r="J1552" s="13"/>
      <c r="K1552" s="13"/>
      <c r="L1552" s="13"/>
      <c r="M1552"/>
      <c r="N1552"/>
    </row>
    <row r="1553" spans="1:14" s="4" customFormat="1" ht="17.100000000000001" customHeight="1">
      <c r="A1553"/>
      <c r="B1553"/>
      <c r="C1553"/>
      <c r="D1553"/>
      <c r="E1553"/>
      <c r="F1553"/>
      <c r="G1553"/>
      <c r="H1553" s="13"/>
      <c r="I1553" s="13"/>
      <c r="J1553" s="13"/>
      <c r="K1553" s="13"/>
      <c r="L1553" s="13"/>
      <c r="M1553"/>
      <c r="N1553"/>
    </row>
    <row r="1554" spans="1:14" s="4" customFormat="1" ht="17.100000000000001" customHeight="1">
      <c r="A1554"/>
      <c r="B1554"/>
      <c r="C1554"/>
      <c r="D1554"/>
      <c r="E1554"/>
      <c r="F1554"/>
      <c r="G1554"/>
      <c r="H1554" s="13"/>
      <c r="I1554" s="13"/>
      <c r="J1554" s="13"/>
      <c r="K1554" s="13"/>
      <c r="L1554" s="13"/>
      <c r="M1554"/>
      <c r="N1554"/>
    </row>
    <row r="1555" spans="1:14" s="4" customFormat="1" ht="17.100000000000001" customHeight="1">
      <c r="A1555"/>
      <c r="B1555"/>
      <c r="C1555"/>
      <c r="D1555"/>
      <c r="E1555"/>
      <c r="F1555"/>
      <c r="G1555"/>
      <c r="H1555" s="13"/>
      <c r="I1555" s="13"/>
      <c r="J1555" s="13"/>
      <c r="K1555" s="13"/>
      <c r="L1555" s="13"/>
      <c r="M1555"/>
      <c r="N1555"/>
    </row>
    <row r="1556" spans="1:14" s="4" customFormat="1" ht="17.100000000000001" customHeight="1">
      <c r="A1556"/>
      <c r="B1556"/>
      <c r="C1556"/>
      <c r="D1556"/>
      <c r="E1556"/>
      <c r="F1556"/>
      <c r="G1556"/>
      <c r="H1556" s="13"/>
      <c r="I1556" s="13"/>
      <c r="J1556" s="13"/>
      <c r="K1556" s="13"/>
      <c r="L1556" s="13"/>
      <c r="M1556"/>
      <c r="N1556"/>
    </row>
    <row r="1557" spans="1:14" s="4" customFormat="1" ht="17.100000000000001" customHeight="1">
      <c r="A1557"/>
      <c r="B1557"/>
      <c r="C1557"/>
      <c r="D1557"/>
      <c r="E1557"/>
      <c r="F1557"/>
      <c r="G1557"/>
      <c r="H1557" s="13"/>
      <c r="I1557" s="13"/>
      <c r="J1557" s="13"/>
      <c r="K1557" s="13"/>
      <c r="L1557" s="13"/>
      <c r="M1557"/>
      <c r="N1557"/>
    </row>
    <row r="1558" spans="1:14" s="4" customFormat="1" ht="17.100000000000001" customHeight="1">
      <c r="A1558"/>
      <c r="B1558"/>
      <c r="C1558"/>
      <c r="D1558"/>
      <c r="E1558"/>
      <c r="F1558"/>
      <c r="G1558"/>
      <c r="H1558" s="13"/>
      <c r="I1558" s="13"/>
      <c r="J1558" s="13"/>
      <c r="K1558" s="13"/>
      <c r="L1558" s="13"/>
      <c r="M1558"/>
      <c r="N1558"/>
    </row>
    <row r="1559" spans="1:14" s="4" customFormat="1" ht="17.100000000000001" customHeight="1">
      <c r="A1559"/>
      <c r="B1559"/>
      <c r="C1559"/>
      <c r="D1559"/>
      <c r="E1559"/>
      <c r="F1559"/>
      <c r="G1559"/>
      <c r="H1559" s="13"/>
      <c r="I1559" s="13"/>
      <c r="J1559" s="13"/>
      <c r="K1559" s="13"/>
      <c r="L1559" s="13"/>
      <c r="M1559"/>
      <c r="N1559"/>
    </row>
    <row r="1560" spans="1:14" s="4" customFormat="1" ht="17.100000000000001" customHeight="1">
      <c r="A1560"/>
      <c r="B1560"/>
      <c r="C1560"/>
      <c r="D1560"/>
      <c r="E1560"/>
      <c r="F1560"/>
      <c r="G1560"/>
      <c r="H1560" s="13"/>
      <c r="I1560" s="13"/>
      <c r="J1560" s="13"/>
      <c r="K1560" s="13"/>
      <c r="L1560" s="13"/>
      <c r="M1560"/>
      <c r="N1560"/>
    </row>
    <row r="1561" spans="1:14" s="4" customFormat="1" ht="17.100000000000001" customHeight="1">
      <c r="A1561"/>
      <c r="B1561"/>
      <c r="C1561"/>
      <c r="D1561"/>
      <c r="E1561"/>
      <c r="F1561"/>
      <c r="G1561"/>
      <c r="H1561" s="13"/>
      <c r="I1561" s="13"/>
      <c r="J1561" s="13"/>
      <c r="K1561" s="13"/>
      <c r="L1561" s="13"/>
      <c r="M1561"/>
      <c r="N1561"/>
    </row>
    <row r="1562" spans="1:14" s="4" customFormat="1" ht="17.100000000000001" customHeight="1">
      <c r="A1562"/>
      <c r="B1562"/>
      <c r="C1562"/>
      <c r="D1562"/>
      <c r="E1562"/>
      <c r="F1562"/>
      <c r="G1562"/>
      <c r="H1562" s="13"/>
      <c r="I1562" s="13"/>
      <c r="J1562" s="13"/>
      <c r="K1562" s="13"/>
      <c r="L1562" s="13"/>
      <c r="M1562"/>
      <c r="N1562"/>
    </row>
    <row r="1563" spans="1:14" s="4" customFormat="1" ht="17.100000000000001" customHeight="1">
      <c r="A1563"/>
      <c r="B1563"/>
      <c r="C1563"/>
      <c r="D1563"/>
      <c r="E1563"/>
      <c r="F1563"/>
      <c r="G1563"/>
      <c r="H1563" s="13"/>
      <c r="I1563" s="13"/>
      <c r="J1563" s="13"/>
      <c r="K1563" s="13"/>
      <c r="L1563" s="13"/>
      <c r="M1563"/>
      <c r="N1563"/>
    </row>
    <row r="1564" spans="1:14" s="4" customFormat="1" ht="17.100000000000001" customHeight="1">
      <c r="A1564"/>
      <c r="B1564"/>
      <c r="C1564"/>
      <c r="D1564"/>
      <c r="E1564"/>
      <c r="F1564"/>
      <c r="G1564"/>
      <c r="H1564" s="13"/>
      <c r="I1564" s="13"/>
      <c r="J1564" s="13"/>
      <c r="K1564" s="13"/>
      <c r="L1564" s="13"/>
      <c r="M1564"/>
      <c r="N1564"/>
    </row>
    <row r="1565" spans="1:14" s="4" customFormat="1" ht="17.100000000000001" customHeight="1">
      <c r="A1565"/>
      <c r="B1565"/>
      <c r="C1565"/>
      <c r="D1565"/>
      <c r="E1565"/>
      <c r="F1565"/>
      <c r="G1565"/>
      <c r="H1565" s="13"/>
      <c r="I1565" s="13"/>
      <c r="J1565" s="13"/>
      <c r="K1565" s="13"/>
      <c r="L1565" s="13"/>
      <c r="M1565"/>
      <c r="N1565"/>
    </row>
    <row r="1566" spans="1:14" s="4" customFormat="1" ht="17.100000000000001" customHeight="1">
      <c r="A1566"/>
      <c r="B1566"/>
      <c r="C1566"/>
      <c r="D1566"/>
      <c r="E1566"/>
      <c r="F1566"/>
      <c r="G1566"/>
      <c r="H1566" s="13"/>
      <c r="I1566" s="13"/>
      <c r="J1566" s="13"/>
      <c r="K1566" s="13"/>
      <c r="L1566" s="13"/>
      <c r="M1566"/>
      <c r="N1566"/>
    </row>
    <row r="1567" spans="1:14" s="4" customFormat="1" ht="17.100000000000001" customHeight="1">
      <c r="A1567"/>
      <c r="B1567"/>
      <c r="C1567"/>
      <c r="D1567"/>
      <c r="E1567"/>
      <c r="F1567"/>
      <c r="G1567"/>
      <c r="H1567" s="13"/>
      <c r="I1567" s="13"/>
      <c r="J1567" s="13"/>
      <c r="K1567" s="13"/>
      <c r="L1567" s="13"/>
      <c r="M1567"/>
      <c r="N1567"/>
    </row>
    <row r="1568" spans="1:14" s="4" customFormat="1" ht="17.100000000000001" customHeight="1">
      <c r="A1568"/>
      <c r="B1568"/>
      <c r="C1568"/>
      <c r="D1568"/>
      <c r="E1568"/>
      <c r="F1568"/>
      <c r="G1568"/>
      <c r="H1568" s="13"/>
      <c r="I1568" s="13"/>
      <c r="J1568" s="13"/>
      <c r="K1568" s="13"/>
      <c r="L1568" s="13"/>
      <c r="M1568"/>
      <c r="N1568"/>
    </row>
    <row r="1569" spans="1:14" s="4" customFormat="1" ht="17.100000000000001" customHeight="1">
      <c r="A1569"/>
      <c r="B1569"/>
      <c r="C1569"/>
      <c r="D1569"/>
      <c r="E1569"/>
      <c r="F1569"/>
      <c r="G1569"/>
      <c r="H1569" s="13"/>
      <c r="I1569" s="13"/>
      <c r="J1569" s="13"/>
      <c r="K1569" s="13"/>
      <c r="L1569" s="13"/>
      <c r="M1569"/>
      <c r="N1569"/>
    </row>
    <row r="1570" spans="1:14" s="4" customFormat="1" ht="17.100000000000001" customHeight="1">
      <c r="A1570"/>
      <c r="B1570"/>
      <c r="C1570"/>
      <c r="D1570"/>
      <c r="E1570"/>
      <c r="F1570"/>
      <c r="G1570"/>
      <c r="H1570" s="13"/>
      <c r="I1570" s="13"/>
      <c r="J1570" s="13"/>
      <c r="K1570" s="13"/>
      <c r="L1570" s="13"/>
      <c r="M1570"/>
      <c r="N1570"/>
    </row>
    <row r="1571" spans="1:14" s="4" customFormat="1" ht="17.100000000000001" customHeight="1">
      <c r="A1571"/>
      <c r="B1571"/>
      <c r="C1571"/>
      <c r="D1571"/>
      <c r="E1571"/>
      <c r="F1571"/>
      <c r="G1571"/>
      <c r="H1571" s="13"/>
      <c r="I1571" s="13"/>
      <c r="J1571" s="13"/>
      <c r="K1571" s="13"/>
      <c r="L1571" s="13"/>
      <c r="M1571"/>
      <c r="N1571"/>
    </row>
    <row r="1572" spans="1:14" s="4" customFormat="1" ht="17.100000000000001" customHeight="1">
      <c r="A1572"/>
      <c r="B1572"/>
      <c r="C1572"/>
      <c r="D1572"/>
      <c r="E1572"/>
      <c r="F1572"/>
      <c r="G1572"/>
      <c r="H1572" s="13"/>
      <c r="I1572" s="13"/>
      <c r="J1572" s="13"/>
      <c r="K1572" s="13"/>
      <c r="L1572" s="13"/>
      <c r="M1572"/>
      <c r="N1572"/>
    </row>
    <row r="1573" spans="1:14" s="4" customFormat="1" ht="17.100000000000001" customHeight="1">
      <c r="A1573"/>
      <c r="B1573"/>
      <c r="C1573"/>
      <c r="D1573"/>
      <c r="E1573"/>
      <c r="F1573"/>
      <c r="G1573"/>
      <c r="H1573" s="13"/>
      <c r="I1573" s="13"/>
      <c r="J1573" s="13"/>
      <c r="K1573" s="13"/>
      <c r="L1573" s="13"/>
      <c r="M1573"/>
      <c r="N1573"/>
    </row>
    <row r="1574" spans="1:14" s="4" customFormat="1" ht="17.100000000000001" customHeight="1">
      <c r="A1574"/>
      <c r="B1574"/>
      <c r="C1574"/>
      <c r="D1574"/>
      <c r="E1574"/>
      <c r="F1574"/>
      <c r="G1574"/>
      <c r="H1574" s="13"/>
      <c r="I1574" s="13"/>
      <c r="J1574" s="13"/>
      <c r="K1574" s="13"/>
      <c r="L1574" s="13"/>
      <c r="M1574"/>
      <c r="N1574"/>
    </row>
    <row r="1575" spans="1:14" s="4" customFormat="1" ht="17.100000000000001" customHeight="1">
      <c r="A1575"/>
      <c r="B1575"/>
      <c r="C1575"/>
      <c r="D1575"/>
      <c r="E1575"/>
      <c r="F1575"/>
      <c r="G1575"/>
      <c r="H1575" s="13"/>
      <c r="I1575" s="13"/>
      <c r="J1575" s="13"/>
      <c r="K1575" s="13"/>
      <c r="L1575" s="13"/>
      <c r="M1575"/>
      <c r="N1575"/>
    </row>
    <row r="1576" spans="1:14" s="4" customFormat="1" ht="17.100000000000001" customHeight="1">
      <c r="A1576"/>
      <c r="B1576"/>
      <c r="C1576"/>
      <c r="D1576"/>
      <c r="E1576"/>
      <c r="F1576"/>
      <c r="G1576"/>
      <c r="H1576" s="13"/>
      <c r="I1576" s="13"/>
      <c r="J1576" s="13"/>
      <c r="K1576" s="13"/>
      <c r="L1576" s="13"/>
      <c r="M1576"/>
      <c r="N1576"/>
    </row>
    <row r="1577" spans="1:14" s="4" customFormat="1" ht="17.100000000000001" customHeight="1">
      <c r="A1577"/>
      <c r="B1577"/>
      <c r="C1577"/>
      <c r="D1577"/>
      <c r="E1577"/>
      <c r="F1577"/>
      <c r="G1577"/>
      <c r="H1577" s="13"/>
      <c r="I1577" s="13"/>
      <c r="J1577" s="13"/>
      <c r="K1577" s="13"/>
      <c r="L1577" s="13"/>
      <c r="M1577"/>
      <c r="N1577"/>
    </row>
    <row r="1578" spans="1:14" s="4" customFormat="1" ht="17.100000000000001" customHeight="1">
      <c r="A1578"/>
      <c r="B1578"/>
      <c r="C1578"/>
      <c r="D1578"/>
      <c r="E1578"/>
      <c r="F1578"/>
      <c r="G1578"/>
      <c r="H1578" s="13"/>
      <c r="I1578" s="13"/>
      <c r="J1578" s="13"/>
      <c r="K1578" s="13"/>
      <c r="L1578" s="13"/>
      <c r="M1578"/>
      <c r="N1578"/>
    </row>
    <row r="1579" spans="1:14" s="4" customFormat="1" ht="17.100000000000001" customHeight="1">
      <c r="A1579"/>
      <c r="B1579"/>
      <c r="C1579"/>
      <c r="D1579"/>
      <c r="E1579"/>
      <c r="F1579"/>
      <c r="G1579"/>
      <c r="H1579" s="13"/>
      <c r="I1579" s="13"/>
      <c r="J1579" s="13"/>
      <c r="K1579" s="13"/>
      <c r="L1579" s="13"/>
      <c r="M1579"/>
      <c r="N1579"/>
    </row>
    <row r="1580" spans="1:14" s="4" customFormat="1" ht="17.100000000000001" customHeight="1">
      <c r="A1580"/>
      <c r="B1580"/>
      <c r="C1580"/>
      <c r="D1580"/>
      <c r="E1580"/>
      <c r="F1580"/>
      <c r="G1580"/>
      <c r="H1580" s="13"/>
      <c r="I1580" s="13"/>
      <c r="J1580" s="13"/>
      <c r="K1580" s="13"/>
      <c r="L1580" s="13"/>
      <c r="M1580"/>
      <c r="N1580"/>
    </row>
    <row r="1581" spans="1:14" s="4" customFormat="1" ht="17.100000000000001" customHeight="1">
      <c r="A1581"/>
      <c r="B1581"/>
      <c r="C1581"/>
      <c r="D1581"/>
      <c r="E1581"/>
      <c r="F1581"/>
      <c r="G1581"/>
      <c r="H1581" s="13"/>
      <c r="I1581" s="13"/>
      <c r="J1581" s="13"/>
      <c r="K1581" s="13"/>
      <c r="L1581" s="13"/>
      <c r="M1581"/>
      <c r="N1581"/>
    </row>
    <row r="1582" spans="1:14" s="4" customFormat="1" ht="17.100000000000001" customHeight="1">
      <c r="A1582"/>
      <c r="B1582"/>
      <c r="C1582"/>
      <c r="D1582"/>
      <c r="E1582"/>
      <c r="F1582"/>
      <c r="G1582"/>
      <c r="H1582" s="13"/>
      <c r="I1582" s="13"/>
      <c r="J1582" s="13"/>
      <c r="K1582" s="13"/>
      <c r="L1582" s="13"/>
      <c r="M1582"/>
      <c r="N1582"/>
    </row>
    <row r="1583" spans="1:14" s="4" customFormat="1" ht="17.100000000000001" customHeight="1">
      <c r="A1583"/>
      <c r="B1583"/>
      <c r="C1583"/>
      <c r="D1583"/>
      <c r="E1583"/>
      <c r="F1583"/>
      <c r="G1583"/>
      <c r="H1583" s="13"/>
      <c r="I1583" s="13"/>
      <c r="J1583" s="13"/>
      <c r="K1583" s="13"/>
      <c r="L1583" s="13"/>
      <c r="M1583"/>
      <c r="N1583"/>
    </row>
    <row r="1584" spans="1:14" s="4" customFormat="1" ht="17.100000000000001" customHeight="1">
      <c r="A1584"/>
      <c r="B1584"/>
      <c r="C1584"/>
      <c r="D1584"/>
      <c r="E1584"/>
      <c r="F1584"/>
      <c r="G1584"/>
      <c r="H1584" s="13"/>
      <c r="I1584" s="13"/>
      <c r="J1584" s="13"/>
      <c r="K1584" s="13"/>
      <c r="L1584" s="13"/>
      <c r="M1584"/>
      <c r="N1584"/>
    </row>
    <row r="1585" spans="1:14" s="4" customFormat="1" ht="17.100000000000001" customHeight="1">
      <c r="A1585"/>
      <c r="B1585"/>
      <c r="C1585"/>
      <c r="D1585"/>
      <c r="E1585"/>
      <c r="F1585"/>
      <c r="G1585"/>
      <c r="H1585" s="13"/>
      <c r="I1585" s="13"/>
      <c r="J1585" s="13"/>
      <c r="K1585" s="13"/>
      <c r="L1585" s="13"/>
      <c r="M1585"/>
      <c r="N1585"/>
    </row>
    <row r="1586" spans="1:14" s="4" customFormat="1" ht="17.100000000000001" customHeight="1">
      <c r="A1586"/>
      <c r="B1586"/>
      <c r="C1586"/>
      <c r="D1586"/>
      <c r="E1586"/>
      <c r="F1586"/>
      <c r="G1586"/>
      <c r="H1586" s="13"/>
      <c r="I1586" s="13"/>
      <c r="J1586" s="13"/>
      <c r="K1586" s="13"/>
      <c r="L1586" s="13"/>
      <c r="M1586"/>
      <c r="N1586"/>
    </row>
    <row r="1587" spans="1:14" s="4" customFormat="1" ht="17.100000000000001" customHeight="1">
      <c r="A1587"/>
      <c r="B1587"/>
      <c r="C1587"/>
      <c r="D1587"/>
      <c r="E1587"/>
      <c r="F1587"/>
      <c r="G1587"/>
      <c r="H1587" s="13"/>
      <c r="I1587" s="13"/>
      <c r="J1587" s="13"/>
      <c r="K1587" s="13"/>
      <c r="L1587" s="13"/>
      <c r="M1587"/>
      <c r="N1587"/>
    </row>
    <row r="1588" spans="1:14" s="4" customFormat="1" ht="17.100000000000001" customHeight="1">
      <c r="A1588"/>
      <c r="B1588"/>
      <c r="C1588"/>
      <c r="D1588"/>
      <c r="E1588"/>
      <c r="F1588"/>
      <c r="G1588"/>
      <c r="H1588" s="13"/>
      <c r="I1588" s="13"/>
      <c r="J1588" s="13"/>
      <c r="K1588" s="13"/>
      <c r="L1588" s="13"/>
      <c r="M1588"/>
      <c r="N1588"/>
    </row>
    <row r="1589" spans="1:14" s="4" customFormat="1" ht="17.100000000000001" customHeight="1">
      <c r="A1589"/>
      <c r="B1589"/>
      <c r="C1589"/>
      <c r="D1589"/>
      <c r="E1589"/>
      <c r="F1589"/>
      <c r="G1589"/>
      <c r="H1589" s="13"/>
      <c r="I1589" s="13"/>
      <c r="J1589" s="13"/>
      <c r="K1589" s="13"/>
      <c r="L1589" s="13"/>
      <c r="M1589"/>
      <c r="N1589"/>
    </row>
    <row r="1590" spans="1:14" s="4" customFormat="1" ht="17.100000000000001" customHeight="1">
      <c r="A1590"/>
      <c r="B1590"/>
      <c r="C1590"/>
      <c r="D1590"/>
      <c r="E1590"/>
      <c r="F1590"/>
      <c r="G1590"/>
      <c r="H1590" s="13"/>
      <c r="I1590" s="13"/>
      <c r="J1590" s="13"/>
      <c r="K1590" s="13"/>
      <c r="L1590" s="13"/>
      <c r="M1590"/>
      <c r="N1590"/>
    </row>
    <row r="1591" spans="1:14" s="4" customFormat="1" ht="17.100000000000001" customHeight="1">
      <c r="A1591"/>
      <c r="B1591"/>
      <c r="C1591"/>
      <c r="D1591"/>
      <c r="E1591"/>
      <c r="F1591"/>
      <c r="G1591"/>
      <c r="H1591" s="13"/>
      <c r="I1591" s="13"/>
      <c r="J1591" s="13"/>
      <c r="K1591" s="13"/>
      <c r="L1591" s="13"/>
      <c r="M1591"/>
      <c r="N1591"/>
    </row>
    <row r="1592" spans="1:14" s="4" customFormat="1" ht="17.100000000000001" customHeight="1">
      <c r="A1592"/>
      <c r="B1592"/>
      <c r="C1592"/>
      <c r="D1592"/>
      <c r="E1592"/>
      <c r="F1592"/>
      <c r="G1592"/>
      <c r="H1592" s="13"/>
      <c r="I1592" s="13"/>
      <c r="J1592" s="13"/>
      <c r="K1592" s="13"/>
      <c r="L1592" s="13"/>
      <c r="M1592"/>
      <c r="N1592"/>
    </row>
    <row r="1593" spans="1:14" s="4" customFormat="1" ht="17.100000000000001" customHeight="1">
      <c r="A1593"/>
      <c r="B1593"/>
      <c r="C1593"/>
      <c r="D1593"/>
      <c r="E1593"/>
      <c r="F1593"/>
      <c r="G1593"/>
      <c r="H1593" s="13"/>
      <c r="I1593" s="13"/>
      <c r="J1593" s="13"/>
      <c r="K1593" s="13"/>
      <c r="L1593" s="13"/>
      <c r="M1593"/>
      <c r="N1593"/>
    </row>
    <row r="1594" spans="1:14" s="4" customFormat="1" ht="17.100000000000001" customHeight="1">
      <c r="A1594"/>
      <c r="B1594"/>
      <c r="C1594"/>
      <c r="D1594"/>
      <c r="E1594"/>
      <c r="F1594"/>
      <c r="G1594"/>
      <c r="H1594" s="13"/>
      <c r="I1594" s="13"/>
      <c r="J1594" s="13"/>
      <c r="K1594" s="13"/>
      <c r="L1594" s="13"/>
      <c r="M1594"/>
      <c r="N1594"/>
    </row>
    <row r="1595" spans="1:14" s="4" customFormat="1" ht="17.100000000000001" customHeight="1">
      <c r="A1595"/>
      <c r="B1595"/>
      <c r="C1595"/>
      <c r="D1595"/>
      <c r="E1595"/>
      <c r="F1595"/>
      <c r="G1595"/>
      <c r="H1595" s="13"/>
      <c r="I1595" s="13"/>
      <c r="J1595" s="13"/>
      <c r="K1595" s="13"/>
      <c r="L1595" s="13"/>
      <c r="M1595"/>
      <c r="N1595"/>
    </row>
    <row r="1596" spans="1:14" s="4" customFormat="1" ht="17.100000000000001" customHeight="1">
      <c r="A1596"/>
      <c r="B1596"/>
      <c r="C1596"/>
      <c r="D1596"/>
      <c r="E1596"/>
      <c r="F1596"/>
      <c r="G1596"/>
      <c r="H1596" s="13"/>
      <c r="I1596" s="13"/>
      <c r="J1596" s="13"/>
      <c r="K1596" s="13"/>
      <c r="L1596" s="13"/>
      <c r="M1596"/>
      <c r="N1596"/>
    </row>
    <row r="1597" spans="1:14" s="4" customFormat="1" ht="17.100000000000001" customHeight="1">
      <c r="A1597"/>
      <c r="B1597"/>
      <c r="C1597"/>
      <c r="D1597"/>
      <c r="E1597"/>
      <c r="F1597"/>
      <c r="G1597"/>
      <c r="H1597" s="13"/>
      <c r="I1597" s="13"/>
      <c r="J1597" s="13"/>
      <c r="K1597" s="13"/>
      <c r="L1597" s="13"/>
      <c r="M1597"/>
      <c r="N1597"/>
    </row>
    <row r="1598" spans="1:14" s="4" customFormat="1" ht="17.100000000000001" customHeight="1">
      <c r="A1598"/>
      <c r="B1598"/>
      <c r="C1598"/>
      <c r="D1598"/>
      <c r="E1598"/>
      <c r="F1598"/>
      <c r="G1598"/>
      <c r="H1598" s="13"/>
      <c r="I1598" s="13"/>
      <c r="J1598" s="13"/>
      <c r="K1598" s="13"/>
      <c r="L1598" s="13"/>
      <c r="M1598"/>
      <c r="N1598"/>
    </row>
    <row r="1599" spans="1:14" s="4" customFormat="1" ht="17.100000000000001" customHeight="1">
      <c r="A1599"/>
      <c r="B1599"/>
      <c r="C1599"/>
      <c r="D1599"/>
      <c r="E1599"/>
      <c r="F1599"/>
      <c r="G1599"/>
      <c r="H1599" s="13"/>
      <c r="I1599" s="13"/>
      <c r="J1599" s="13"/>
      <c r="K1599" s="13"/>
      <c r="L1599" s="13"/>
      <c r="M1599"/>
      <c r="N1599"/>
    </row>
    <row r="1600" spans="1:14" s="4" customFormat="1" ht="17.100000000000001" customHeight="1">
      <c r="A1600"/>
      <c r="B1600"/>
      <c r="C1600"/>
      <c r="D1600"/>
      <c r="E1600"/>
      <c r="F1600"/>
      <c r="G1600"/>
      <c r="H1600" s="13"/>
      <c r="I1600" s="13"/>
      <c r="J1600" s="13"/>
      <c r="K1600" s="13"/>
      <c r="L1600" s="13"/>
      <c r="M1600"/>
      <c r="N1600"/>
    </row>
    <row r="1601" spans="1:14" s="4" customFormat="1" ht="17.100000000000001" customHeight="1">
      <c r="A1601"/>
      <c r="B1601"/>
      <c r="C1601"/>
      <c r="D1601"/>
      <c r="E1601"/>
      <c r="F1601"/>
      <c r="G1601"/>
      <c r="H1601" s="13"/>
      <c r="I1601" s="13"/>
      <c r="J1601" s="13"/>
      <c r="K1601" s="13"/>
      <c r="L1601" s="13"/>
      <c r="M1601"/>
      <c r="N1601"/>
    </row>
    <row r="1602" spans="1:14" s="4" customFormat="1" ht="17.100000000000001" customHeight="1">
      <c r="A1602"/>
      <c r="B1602"/>
      <c r="C1602"/>
      <c r="D1602"/>
      <c r="E1602"/>
      <c r="F1602"/>
      <c r="G1602"/>
      <c r="H1602" s="13"/>
      <c r="I1602" s="13"/>
      <c r="J1602" s="13"/>
      <c r="K1602" s="13"/>
      <c r="L1602" s="13"/>
      <c r="M1602"/>
      <c r="N1602"/>
    </row>
    <row r="1603" spans="1:14" s="4" customFormat="1" ht="17.100000000000001" customHeight="1">
      <c r="A1603"/>
      <c r="B1603"/>
      <c r="C1603"/>
      <c r="D1603"/>
      <c r="E1603"/>
      <c r="F1603"/>
      <c r="G1603"/>
      <c r="H1603" s="13"/>
      <c r="I1603" s="13"/>
      <c r="J1603" s="13"/>
      <c r="K1603" s="13"/>
      <c r="L1603" s="13"/>
      <c r="M1603"/>
      <c r="N1603"/>
    </row>
    <row r="1604" spans="1:14" s="4" customFormat="1" ht="17.100000000000001" customHeight="1">
      <c r="A1604"/>
      <c r="B1604"/>
      <c r="C1604"/>
      <c r="D1604"/>
      <c r="E1604"/>
      <c r="F1604"/>
      <c r="G1604"/>
      <c r="H1604" s="13"/>
      <c r="I1604" s="13"/>
      <c r="J1604" s="13"/>
      <c r="K1604" s="13"/>
      <c r="L1604" s="13"/>
      <c r="M1604"/>
      <c r="N1604"/>
    </row>
    <row r="1605" spans="1:14" s="4" customFormat="1" ht="17.100000000000001" customHeight="1">
      <c r="A1605"/>
      <c r="B1605"/>
      <c r="C1605"/>
      <c r="D1605"/>
      <c r="E1605"/>
      <c r="F1605"/>
      <c r="G1605"/>
      <c r="H1605" s="13"/>
      <c r="I1605" s="13"/>
      <c r="J1605" s="13"/>
      <c r="K1605" s="13"/>
      <c r="L1605" s="13"/>
      <c r="M1605"/>
      <c r="N1605"/>
    </row>
    <row r="1606" spans="1:14" s="4" customFormat="1" ht="17.100000000000001" customHeight="1">
      <c r="A1606"/>
      <c r="B1606"/>
      <c r="C1606"/>
      <c r="D1606"/>
      <c r="E1606"/>
      <c r="F1606"/>
      <c r="G1606"/>
      <c r="H1606" s="13"/>
      <c r="I1606" s="13"/>
      <c r="J1606" s="13"/>
      <c r="K1606" s="13"/>
      <c r="L1606" s="13"/>
      <c r="M1606"/>
      <c r="N1606"/>
    </row>
    <row r="1607" spans="1:14" s="4" customFormat="1" ht="17.100000000000001" customHeight="1">
      <c r="A1607"/>
      <c r="B1607"/>
      <c r="C1607"/>
      <c r="D1607"/>
      <c r="E1607"/>
      <c r="F1607"/>
      <c r="G1607"/>
      <c r="H1607" s="13"/>
      <c r="I1607" s="13"/>
      <c r="J1607" s="13"/>
      <c r="K1607" s="13"/>
      <c r="L1607" s="13"/>
      <c r="M1607"/>
      <c r="N1607"/>
    </row>
    <row r="1608" spans="1:14" s="4" customFormat="1" ht="17.100000000000001" customHeight="1">
      <c r="A1608"/>
      <c r="B1608"/>
      <c r="C1608"/>
      <c r="D1608"/>
      <c r="E1608"/>
      <c r="F1608"/>
      <c r="G1608"/>
      <c r="H1608" s="13"/>
      <c r="I1608" s="13"/>
      <c r="J1608" s="13"/>
      <c r="K1608" s="13"/>
      <c r="L1608" s="13"/>
      <c r="M1608"/>
      <c r="N1608"/>
    </row>
    <row r="1609" spans="1:14" s="4" customFormat="1" ht="17.100000000000001" customHeight="1">
      <c r="A1609"/>
      <c r="B1609"/>
      <c r="C1609"/>
      <c r="D1609"/>
      <c r="E1609"/>
      <c r="F1609"/>
      <c r="G1609"/>
      <c r="H1609" s="13"/>
      <c r="I1609" s="13"/>
      <c r="J1609" s="13"/>
      <c r="K1609" s="13"/>
      <c r="L1609" s="13"/>
      <c r="M1609"/>
      <c r="N1609"/>
    </row>
    <row r="1610" spans="1:14" s="4" customFormat="1" ht="17.100000000000001" customHeight="1">
      <c r="A1610"/>
      <c r="B1610"/>
      <c r="C1610"/>
      <c r="D1610"/>
      <c r="E1610"/>
      <c r="F1610"/>
      <c r="G1610"/>
      <c r="H1610" s="13"/>
      <c r="I1610" s="13"/>
      <c r="J1610" s="13"/>
      <c r="K1610" s="13"/>
      <c r="L1610" s="13"/>
      <c r="M1610"/>
      <c r="N1610"/>
    </row>
    <row r="1611" spans="1:14" s="4" customFormat="1" ht="17.100000000000001" customHeight="1">
      <c r="A1611"/>
      <c r="B1611"/>
      <c r="C1611"/>
      <c r="D1611"/>
      <c r="E1611"/>
      <c r="F1611"/>
      <c r="G1611"/>
      <c r="H1611" s="13"/>
      <c r="I1611" s="13"/>
      <c r="J1611" s="13"/>
      <c r="K1611" s="13"/>
      <c r="L1611" s="13"/>
      <c r="M1611"/>
      <c r="N1611"/>
    </row>
    <row r="1612" spans="1:14" s="4" customFormat="1" ht="17.100000000000001" customHeight="1">
      <c r="A1612"/>
      <c r="B1612"/>
      <c r="C1612"/>
      <c r="D1612"/>
      <c r="E1612"/>
      <c r="F1612"/>
      <c r="G1612"/>
      <c r="H1612" s="13"/>
      <c r="I1612" s="13"/>
      <c r="J1612" s="13"/>
      <c r="K1612" s="13"/>
      <c r="L1612" s="13"/>
      <c r="M1612"/>
      <c r="N1612"/>
    </row>
    <row r="1613" spans="1:14" s="4" customFormat="1" ht="17.100000000000001" customHeight="1">
      <c r="A1613"/>
      <c r="B1613"/>
      <c r="C1613"/>
      <c r="D1613"/>
      <c r="E1613"/>
      <c r="F1613"/>
      <c r="G1613"/>
      <c r="H1613" s="13"/>
      <c r="I1613" s="13"/>
      <c r="J1613" s="13"/>
      <c r="K1613" s="13"/>
      <c r="L1613" s="13"/>
      <c r="M1613"/>
      <c r="N1613"/>
    </row>
    <row r="1614" spans="1:14" s="4" customFormat="1" ht="17.100000000000001" customHeight="1">
      <c r="A1614"/>
      <c r="B1614"/>
      <c r="C1614"/>
      <c r="D1614"/>
      <c r="E1614"/>
      <c r="F1614"/>
      <c r="G1614"/>
      <c r="H1614" s="13"/>
      <c r="I1614" s="13"/>
      <c r="J1614" s="13"/>
      <c r="K1614" s="13"/>
      <c r="L1614" s="13"/>
      <c r="M1614"/>
      <c r="N1614"/>
    </row>
    <row r="1615" spans="1:14" s="4" customFormat="1" ht="17.100000000000001" customHeight="1">
      <c r="A1615"/>
      <c r="B1615"/>
      <c r="C1615"/>
      <c r="D1615"/>
      <c r="E1615"/>
      <c r="F1615"/>
      <c r="G1615"/>
      <c r="H1615" s="13"/>
      <c r="I1615" s="13"/>
      <c r="J1615" s="13"/>
      <c r="K1615" s="13"/>
      <c r="L1615" s="13"/>
      <c r="M1615"/>
      <c r="N1615"/>
    </row>
    <row r="1616" spans="1:14" s="4" customFormat="1" ht="17.100000000000001" customHeight="1">
      <c r="A1616"/>
      <c r="B1616"/>
      <c r="C1616"/>
      <c r="D1616"/>
      <c r="E1616"/>
      <c r="F1616"/>
      <c r="G1616"/>
      <c r="H1616" s="13"/>
      <c r="I1616" s="13"/>
      <c r="J1616" s="13"/>
      <c r="K1616" s="13"/>
      <c r="L1616" s="13"/>
      <c r="M1616"/>
      <c r="N1616"/>
    </row>
    <row r="1617" spans="1:14" s="4" customFormat="1" ht="17.100000000000001" customHeight="1">
      <c r="A1617"/>
      <c r="B1617"/>
      <c r="C1617"/>
      <c r="D1617"/>
      <c r="E1617"/>
      <c r="F1617"/>
      <c r="G1617"/>
      <c r="H1617" s="13"/>
      <c r="I1617" s="13"/>
      <c r="J1617" s="13"/>
      <c r="K1617" s="13"/>
      <c r="L1617" s="13"/>
      <c r="M1617"/>
      <c r="N1617"/>
    </row>
    <row r="1618" spans="1:14" s="4" customFormat="1" ht="17.100000000000001" customHeight="1">
      <c r="A1618"/>
      <c r="B1618"/>
      <c r="C1618"/>
      <c r="D1618"/>
      <c r="E1618"/>
      <c r="F1618"/>
      <c r="G1618"/>
      <c r="H1618" s="13"/>
      <c r="I1618" s="13"/>
      <c r="J1618" s="13"/>
      <c r="K1618" s="13"/>
      <c r="L1618" s="13"/>
      <c r="M1618"/>
      <c r="N1618"/>
    </row>
    <row r="1619" spans="1:14" s="4" customFormat="1" ht="17.100000000000001" customHeight="1">
      <c r="A1619"/>
      <c r="B1619"/>
      <c r="C1619"/>
      <c r="D1619"/>
      <c r="E1619"/>
      <c r="F1619"/>
      <c r="G1619"/>
      <c r="H1619" s="13"/>
      <c r="I1619" s="13"/>
      <c r="J1619" s="13"/>
      <c r="K1619" s="13"/>
      <c r="L1619" s="13"/>
      <c r="M1619"/>
      <c r="N1619"/>
    </row>
    <row r="1620" spans="1:14" s="4" customFormat="1" ht="17.100000000000001" customHeight="1">
      <c r="A1620"/>
      <c r="B1620"/>
      <c r="C1620"/>
      <c r="D1620"/>
      <c r="E1620"/>
      <c r="F1620"/>
      <c r="G1620"/>
      <c r="H1620" s="13"/>
      <c r="I1620" s="13"/>
      <c r="J1620" s="13"/>
      <c r="K1620" s="13"/>
      <c r="L1620" s="13"/>
      <c r="M1620"/>
      <c r="N1620"/>
    </row>
    <row r="1621" spans="1:14" s="4" customFormat="1" ht="17.100000000000001" customHeight="1">
      <c r="A1621"/>
      <c r="B1621"/>
      <c r="C1621"/>
      <c r="D1621"/>
      <c r="E1621"/>
      <c r="F1621"/>
      <c r="G1621"/>
      <c r="H1621" s="13"/>
      <c r="I1621" s="13"/>
      <c r="J1621" s="13"/>
      <c r="K1621" s="13"/>
      <c r="L1621" s="13"/>
      <c r="M1621"/>
      <c r="N1621"/>
    </row>
    <row r="1622" spans="1:14" s="4" customFormat="1" ht="17.100000000000001" customHeight="1">
      <c r="A1622"/>
      <c r="B1622"/>
      <c r="C1622"/>
      <c r="D1622"/>
      <c r="E1622"/>
      <c r="F1622"/>
      <c r="G1622"/>
      <c r="H1622" s="13"/>
      <c r="I1622" s="13"/>
      <c r="J1622" s="13"/>
      <c r="K1622" s="13"/>
      <c r="L1622" s="13"/>
      <c r="M1622"/>
      <c r="N1622"/>
    </row>
    <row r="1623" spans="1:14" s="4" customFormat="1" ht="17.100000000000001" customHeight="1">
      <c r="A1623"/>
      <c r="B1623"/>
      <c r="C1623"/>
      <c r="D1623"/>
      <c r="E1623"/>
      <c r="F1623"/>
      <c r="G1623"/>
      <c r="H1623" s="13"/>
      <c r="I1623" s="13"/>
      <c r="J1623" s="13"/>
      <c r="K1623" s="13"/>
      <c r="L1623" s="13"/>
      <c r="M1623"/>
      <c r="N1623"/>
    </row>
    <row r="1624" spans="1:14" s="4" customFormat="1" ht="17.100000000000001" customHeight="1">
      <c r="A1624"/>
      <c r="B1624"/>
      <c r="C1624"/>
      <c r="D1624"/>
      <c r="E1624"/>
      <c r="F1624"/>
      <c r="G1624"/>
      <c r="H1624" s="13"/>
      <c r="I1624" s="13"/>
      <c r="J1624" s="13"/>
      <c r="K1624" s="13"/>
      <c r="L1624" s="13"/>
      <c r="M1624"/>
      <c r="N1624"/>
    </row>
    <row r="1625" spans="1:14" s="4" customFormat="1" ht="17.100000000000001" customHeight="1">
      <c r="A1625"/>
      <c r="B1625"/>
      <c r="C1625"/>
      <c r="D1625"/>
      <c r="E1625"/>
      <c r="F1625"/>
      <c r="G1625"/>
      <c r="H1625" s="13"/>
      <c r="I1625" s="13"/>
      <c r="J1625" s="13"/>
      <c r="K1625" s="13"/>
      <c r="L1625" s="13"/>
      <c r="M1625"/>
      <c r="N1625"/>
    </row>
    <row r="1626" spans="1:14" s="4" customFormat="1" ht="17.100000000000001" customHeight="1">
      <c r="A1626"/>
      <c r="B1626"/>
      <c r="C1626"/>
      <c r="D1626"/>
      <c r="E1626"/>
      <c r="F1626"/>
      <c r="G1626"/>
      <c r="H1626" s="13"/>
      <c r="I1626" s="13"/>
      <c r="J1626" s="13"/>
      <c r="K1626" s="13"/>
      <c r="L1626" s="13"/>
      <c r="M1626"/>
      <c r="N1626"/>
    </row>
    <row r="1627" spans="1:14" s="4" customFormat="1" ht="17.100000000000001" customHeight="1">
      <c r="A1627"/>
      <c r="B1627"/>
      <c r="C1627"/>
      <c r="D1627"/>
      <c r="E1627"/>
      <c r="F1627"/>
      <c r="G1627"/>
      <c r="H1627" s="13"/>
      <c r="I1627" s="13"/>
      <c r="J1627" s="13"/>
      <c r="K1627" s="13"/>
      <c r="L1627" s="13"/>
      <c r="M1627"/>
      <c r="N1627"/>
    </row>
    <row r="1628" spans="1:14" s="4" customFormat="1" ht="17.100000000000001" customHeight="1">
      <c r="A1628"/>
      <c r="B1628"/>
      <c r="C1628"/>
      <c r="D1628"/>
      <c r="E1628"/>
      <c r="F1628"/>
      <c r="G1628"/>
      <c r="H1628" s="13"/>
      <c r="I1628" s="13"/>
      <c r="J1628" s="13"/>
      <c r="K1628" s="13"/>
      <c r="L1628" s="13"/>
      <c r="M1628"/>
      <c r="N1628"/>
    </row>
    <row r="1629" spans="1:14" s="4" customFormat="1" ht="17.100000000000001" customHeight="1">
      <c r="A1629"/>
      <c r="B1629"/>
      <c r="C1629"/>
      <c r="D1629"/>
      <c r="E1629"/>
      <c r="F1629"/>
      <c r="G1629"/>
      <c r="H1629" s="13"/>
      <c r="I1629" s="13"/>
      <c r="J1629" s="13"/>
      <c r="K1629" s="13"/>
      <c r="L1629" s="13"/>
      <c r="M1629"/>
      <c r="N1629"/>
    </row>
    <row r="1630" spans="1:14" s="4" customFormat="1" ht="17.100000000000001" customHeight="1">
      <c r="A1630"/>
      <c r="B1630"/>
      <c r="C1630"/>
      <c r="D1630"/>
      <c r="E1630"/>
      <c r="F1630"/>
      <c r="G1630"/>
      <c r="H1630" s="13"/>
      <c r="I1630" s="13"/>
      <c r="J1630" s="13"/>
      <c r="K1630" s="13"/>
      <c r="L1630" s="13"/>
      <c r="M1630"/>
      <c r="N1630"/>
    </row>
    <row r="1631" spans="1:14" s="4" customFormat="1" ht="17.100000000000001" customHeight="1">
      <c r="A1631"/>
      <c r="B1631"/>
      <c r="C1631"/>
      <c r="D1631"/>
      <c r="E1631"/>
      <c r="F1631"/>
      <c r="G1631"/>
      <c r="H1631" s="13"/>
      <c r="I1631" s="13"/>
      <c r="J1631" s="13"/>
      <c r="K1631" s="13"/>
      <c r="L1631" s="13"/>
      <c r="M1631"/>
      <c r="N1631"/>
    </row>
    <row r="1632" spans="1:14" s="4" customFormat="1" ht="17.100000000000001" customHeight="1">
      <c r="A1632"/>
      <c r="B1632"/>
      <c r="C1632"/>
      <c r="D1632"/>
      <c r="E1632"/>
      <c r="F1632"/>
      <c r="G1632"/>
      <c r="H1632" s="13"/>
      <c r="I1632" s="13"/>
      <c r="J1632" s="13"/>
      <c r="K1632" s="13"/>
      <c r="L1632" s="13"/>
      <c r="M1632"/>
      <c r="N1632"/>
    </row>
    <row r="1633" spans="1:14" s="4" customFormat="1" ht="17.100000000000001" customHeight="1">
      <c r="A1633"/>
      <c r="B1633"/>
      <c r="C1633"/>
      <c r="D1633"/>
      <c r="E1633"/>
      <c r="F1633"/>
      <c r="G1633"/>
      <c r="H1633" s="13"/>
      <c r="I1633" s="13"/>
      <c r="J1633" s="13"/>
      <c r="K1633" s="13"/>
      <c r="L1633" s="13"/>
      <c r="M1633"/>
      <c r="N1633"/>
    </row>
    <row r="1634" spans="1:14" s="4" customFormat="1" ht="17.100000000000001" customHeight="1">
      <c r="A1634"/>
      <c r="B1634"/>
      <c r="C1634"/>
      <c r="D1634"/>
      <c r="E1634"/>
      <c r="F1634"/>
      <c r="G1634"/>
      <c r="H1634" s="13"/>
      <c r="I1634" s="13"/>
      <c r="J1634" s="13"/>
      <c r="K1634" s="13"/>
      <c r="L1634" s="13"/>
      <c r="M1634"/>
      <c r="N1634"/>
    </row>
    <row r="1635" spans="1:14" s="4" customFormat="1" ht="17.100000000000001" customHeight="1">
      <c r="A1635"/>
      <c r="B1635"/>
      <c r="C1635"/>
      <c r="D1635"/>
      <c r="E1635"/>
      <c r="F1635"/>
      <c r="G1635"/>
      <c r="H1635" s="13"/>
      <c r="I1635" s="13"/>
      <c r="J1635" s="13"/>
      <c r="K1635" s="13"/>
      <c r="L1635" s="13"/>
      <c r="M1635"/>
      <c r="N1635"/>
    </row>
    <row r="1636" spans="1:14" s="4" customFormat="1" ht="17.100000000000001" customHeight="1">
      <c r="A1636"/>
      <c r="B1636"/>
      <c r="C1636"/>
      <c r="D1636"/>
      <c r="E1636"/>
      <c r="F1636"/>
      <c r="G1636"/>
      <c r="H1636" s="13"/>
      <c r="I1636" s="13"/>
      <c r="J1636" s="13"/>
      <c r="K1636" s="13"/>
      <c r="L1636" s="13"/>
      <c r="M1636"/>
      <c r="N1636"/>
    </row>
    <row r="1637" spans="1:14" s="4" customFormat="1" ht="17.100000000000001" customHeight="1">
      <c r="A1637"/>
      <c r="B1637"/>
      <c r="C1637"/>
      <c r="D1637"/>
      <c r="E1637"/>
      <c r="F1637"/>
      <c r="G1637"/>
      <c r="H1637" s="13"/>
      <c r="I1637" s="13"/>
      <c r="J1637" s="13"/>
      <c r="K1637" s="13"/>
      <c r="L1637" s="13"/>
      <c r="M1637"/>
      <c r="N1637"/>
    </row>
    <row r="1638" spans="1:14" s="4" customFormat="1" ht="17.100000000000001" customHeight="1">
      <c r="A1638"/>
      <c r="B1638"/>
      <c r="C1638"/>
      <c r="D1638"/>
      <c r="E1638"/>
      <c r="F1638"/>
      <c r="G1638"/>
      <c r="H1638" s="13"/>
      <c r="I1638" s="13"/>
      <c r="J1638" s="13"/>
      <c r="K1638" s="13"/>
      <c r="L1638" s="13"/>
      <c r="M1638"/>
      <c r="N1638"/>
    </row>
    <row r="1639" spans="1:14" s="4" customFormat="1" ht="17.100000000000001" customHeight="1">
      <c r="A1639"/>
      <c r="B1639"/>
      <c r="C1639"/>
      <c r="D1639"/>
      <c r="E1639"/>
      <c r="F1639"/>
      <c r="G1639"/>
      <c r="H1639" s="13"/>
      <c r="I1639" s="13"/>
      <c r="J1639" s="13"/>
      <c r="K1639" s="13"/>
      <c r="L1639" s="13"/>
      <c r="M1639"/>
      <c r="N1639"/>
    </row>
    <row r="1640" spans="1:14" s="4" customFormat="1" ht="17.100000000000001" customHeight="1">
      <c r="A1640"/>
      <c r="B1640"/>
      <c r="C1640"/>
      <c r="D1640"/>
      <c r="E1640"/>
      <c r="F1640"/>
      <c r="G1640"/>
      <c r="H1640" s="13"/>
      <c r="I1640" s="13"/>
      <c r="J1640" s="13"/>
      <c r="K1640" s="13"/>
      <c r="L1640" s="13"/>
      <c r="M1640"/>
      <c r="N1640"/>
    </row>
    <row r="1641" spans="1:14" s="4" customFormat="1" ht="17.100000000000001" customHeight="1">
      <c r="A1641"/>
      <c r="B1641"/>
      <c r="C1641"/>
      <c r="D1641"/>
      <c r="E1641"/>
      <c r="F1641"/>
      <c r="G1641"/>
      <c r="H1641" s="13"/>
      <c r="I1641" s="13"/>
      <c r="J1641" s="13"/>
      <c r="K1641" s="13"/>
      <c r="L1641" s="13"/>
      <c r="M1641"/>
      <c r="N1641"/>
    </row>
    <row r="1642" spans="1:14" s="4" customFormat="1" ht="17.100000000000001" customHeight="1">
      <c r="A1642"/>
      <c r="B1642"/>
      <c r="C1642"/>
      <c r="D1642"/>
      <c r="E1642"/>
      <c r="F1642"/>
      <c r="G1642"/>
      <c r="H1642" s="13"/>
      <c r="I1642" s="13"/>
      <c r="J1642" s="13"/>
      <c r="K1642" s="13"/>
      <c r="L1642" s="13"/>
      <c r="M1642"/>
      <c r="N1642"/>
    </row>
    <row r="1643" spans="1:14" s="4" customFormat="1" ht="17.100000000000001" customHeight="1">
      <c r="A1643"/>
      <c r="B1643"/>
      <c r="C1643"/>
      <c r="D1643"/>
      <c r="E1643"/>
      <c r="F1643"/>
      <c r="G1643"/>
      <c r="H1643" s="13"/>
      <c r="I1643" s="13"/>
      <c r="J1643" s="13"/>
      <c r="K1643" s="13"/>
      <c r="L1643" s="13"/>
      <c r="M1643"/>
      <c r="N1643"/>
    </row>
    <row r="1644" spans="1:14" s="4" customFormat="1" ht="17.100000000000001" customHeight="1">
      <c r="A1644"/>
      <c r="B1644"/>
      <c r="C1644"/>
      <c r="D1644"/>
      <c r="E1644"/>
      <c r="F1644"/>
      <c r="G1644"/>
      <c r="H1644" s="13"/>
      <c r="I1644" s="13"/>
      <c r="J1644" s="13"/>
      <c r="K1644" s="13"/>
      <c r="L1644" s="13"/>
      <c r="M1644"/>
      <c r="N1644"/>
    </row>
    <row r="1645" spans="1:14" s="4" customFormat="1" ht="17.100000000000001" customHeight="1">
      <c r="A1645"/>
      <c r="B1645"/>
      <c r="C1645"/>
      <c r="D1645"/>
      <c r="E1645"/>
      <c r="F1645"/>
      <c r="G1645"/>
      <c r="H1645" s="13"/>
      <c r="I1645" s="13"/>
      <c r="J1645" s="13"/>
      <c r="K1645" s="13"/>
      <c r="L1645" s="13"/>
      <c r="M1645"/>
      <c r="N1645"/>
    </row>
    <row r="1646" spans="1:14" s="4" customFormat="1" ht="17.100000000000001" customHeight="1">
      <c r="A1646"/>
      <c r="B1646"/>
      <c r="C1646"/>
      <c r="D1646"/>
      <c r="E1646"/>
      <c r="F1646"/>
      <c r="G1646"/>
      <c r="H1646" s="13"/>
      <c r="I1646" s="13"/>
      <c r="J1646" s="13"/>
      <c r="K1646" s="13"/>
      <c r="L1646" s="13"/>
      <c r="M1646"/>
      <c r="N1646"/>
    </row>
    <row r="1647" spans="1:14" s="4" customFormat="1" ht="17.100000000000001" customHeight="1">
      <c r="A1647"/>
      <c r="B1647"/>
      <c r="C1647"/>
      <c r="D1647"/>
      <c r="E1647"/>
      <c r="F1647"/>
      <c r="G1647"/>
      <c r="H1647" s="13"/>
      <c r="I1647" s="13"/>
      <c r="J1647" s="13"/>
      <c r="K1647" s="13"/>
      <c r="L1647" s="13"/>
      <c r="M1647"/>
      <c r="N1647"/>
    </row>
    <row r="1648" spans="1:14" s="4" customFormat="1" ht="17.100000000000001" customHeight="1">
      <c r="A1648"/>
      <c r="B1648"/>
      <c r="C1648"/>
      <c r="D1648"/>
      <c r="E1648"/>
      <c r="F1648"/>
      <c r="G1648"/>
      <c r="H1648" s="13"/>
      <c r="I1648" s="13"/>
      <c r="J1648" s="13"/>
      <c r="K1648" s="13"/>
      <c r="L1648" s="13"/>
      <c r="M1648"/>
      <c r="N1648"/>
    </row>
    <row r="1649" spans="1:14" s="4" customFormat="1" ht="17.100000000000001" customHeight="1">
      <c r="A1649"/>
      <c r="B1649"/>
      <c r="C1649"/>
      <c r="D1649"/>
      <c r="E1649"/>
      <c r="F1649"/>
      <c r="G1649"/>
      <c r="H1649" s="13"/>
      <c r="I1649" s="13"/>
      <c r="J1649" s="13"/>
      <c r="K1649" s="13"/>
      <c r="L1649" s="13"/>
      <c r="M1649"/>
      <c r="N1649"/>
    </row>
    <row r="1650" spans="1:14" s="4" customFormat="1" ht="17.100000000000001" customHeight="1">
      <c r="A1650"/>
      <c r="B1650"/>
      <c r="C1650"/>
      <c r="D1650"/>
      <c r="E1650"/>
      <c r="F1650"/>
      <c r="G1650"/>
      <c r="H1650" s="13"/>
      <c r="I1650" s="13"/>
      <c r="J1650" s="13"/>
      <c r="K1650" s="13"/>
      <c r="L1650" s="13"/>
      <c r="M1650"/>
      <c r="N1650"/>
    </row>
    <row r="1651" spans="1:14" s="4" customFormat="1" ht="17.100000000000001" customHeight="1">
      <c r="A1651"/>
      <c r="B1651"/>
      <c r="C1651"/>
      <c r="D1651"/>
      <c r="E1651"/>
      <c r="F1651"/>
      <c r="G1651"/>
      <c r="H1651" s="13"/>
      <c r="I1651" s="13"/>
      <c r="J1651" s="13"/>
      <c r="K1651" s="13"/>
      <c r="L1651" s="13"/>
      <c r="M1651"/>
      <c r="N1651"/>
    </row>
    <row r="1652" spans="1:14" s="4" customFormat="1" ht="17.100000000000001" customHeight="1">
      <c r="A1652"/>
      <c r="B1652"/>
      <c r="C1652"/>
      <c r="D1652"/>
      <c r="E1652"/>
      <c r="F1652"/>
      <c r="G1652"/>
      <c r="H1652" s="13"/>
      <c r="I1652" s="13"/>
      <c r="J1652" s="13"/>
      <c r="K1652" s="13"/>
      <c r="L1652" s="13"/>
      <c r="M1652"/>
      <c r="N1652"/>
    </row>
    <row r="1653" spans="1:14" s="4" customFormat="1" ht="17.100000000000001" customHeight="1">
      <c r="A1653"/>
      <c r="B1653"/>
      <c r="C1653"/>
      <c r="D1653"/>
      <c r="E1653"/>
      <c r="F1653"/>
      <c r="G1653"/>
      <c r="H1653" s="13"/>
      <c r="I1653" s="13"/>
      <c r="J1653" s="13"/>
      <c r="K1653" s="13"/>
      <c r="L1653" s="13"/>
      <c r="M1653"/>
      <c r="N1653"/>
    </row>
    <row r="1654" spans="1:14" s="4" customFormat="1" ht="17.100000000000001" customHeight="1">
      <c r="A1654"/>
      <c r="B1654"/>
      <c r="C1654"/>
      <c r="D1654"/>
      <c r="E1654"/>
      <c r="F1654"/>
      <c r="G1654"/>
      <c r="H1654" s="13"/>
      <c r="I1654" s="13"/>
      <c r="J1654" s="13"/>
      <c r="K1654" s="13"/>
      <c r="L1654" s="13"/>
      <c r="M1654"/>
      <c r="N1654"/>
    </row>
    <row r="1655" spans="1:14" s="4" customFormat="1" ht="17.100000000000001" customHeight="1">
      <c r="A1655"/>
      <c r="B1655"/>
      <c r="C1655"/>
      <c r="D1655"/>
      <c r="E1655"/>
      <c r="F1655"/>
      <c r="G1655"/>
      <c r="H1655" s="13"/>
      <c r="I1655" s="13"/>
      <c r="J1655" s="13"/>
      <c r="K1655" s="13"/>
      <c r="L1655" s="13"/>
      <c r="M1655"/>
      <c r="N1655"/>
    </row>
    <row r="1656" spans="1:14" s="4" customFormat="1" ht="17.100000000000001" customHeight="1">
      <c r="A1656"/>
      <c r="B1656"/>
      <c r="C1656"/>
      <c r="D1656"/>
      <c r="E1656"/>
      <c r="F1656"/>
      <c r="G1656"/>
      <c r="H1656" s="13"/>
      <c r="I1656" s="13"/>
      <c r="J1656" s="13"/>
      <c r="K1656" s="13"/>
      <c r="L1656" s="13"/>
      <c r="M1656"/>
      <c r="N1656"/>
    </row>
    <row r="1657" spans="1:14" s="4" customFormat="1" ht="17.100000000000001" customHeight="1">
      <c r="A1657"/>
      <c r="B1657"/>
      <c r="C1657"/>
      <c r="D1657"/>
      <c r="E1657"/>
      <c r="F1657"/>
      <c r="G1657"/>
      <c r="H1657" s="13"/>
      <c r="I1657" s="13"/>
      <c r="J1657" s="13"/>
      <c r="K1657" s="13"/>
      <c r="L1657" s="13"/>
      <c r="M1657"/>
      <c r="N1657"/>
    </row>
    <row r="1658" spans="1:14" s="4" customFormat="1" ht="17.100000000000001" customHeight="1">
      <c r="A1658"/>
      <c r="B1658"/>
      <c r="C1658"/>
      <c r="D1658"/>
      <c r="E1658"/>
      <c r="F1658"/>
      <c r="G1658"/>
      <c r="H1658" s="13"/>
      <c r="I1658" s="13"/>
      <c r="J1658" s="13"/>
      <c r="K1658" s="13"/>
      <c r="L1658" s="13"/>
      <c r="M1658"/>
      <c r="N1658"/>
    </row>
    <row r="1659" spans="1:14" s="4" customFormat="1" ht="17.100000000000001" customHeight="1">
      <c r="A1659"/>
      <c r="B1659"/>
      <c r="C1659"/>
      <c r="D1659"/>
      <c r="E1659"/>
      <c r="F1659"/>
      <c r="G1659"/>
      <c r="H1659" s="13"/>
      <c r="I1659" s="13"/>
      <c r="J1659" s="13"/>
      <c r="K1659" s="13"/>
      <c r="L1659" s="13"/>
      <c r="M1659"/>
      <c r="N1659"/>
    </row>
    <row r="1660" spans="1:14" s="4" customFormat="1" ht="17.100000000000001" customHeight="1">
      <c r="A1660"/>
      <c r="B1660"/>
      <c r="C1660"/>
      <c r="D1660"/>
      <c r="E1660"/>
      <c r="F1660"/>
      <c r="G1660"/>
      <c r="H1660" s="13"/>
      <c r="I1660" s="13"/>
      <c r="J1660" s="13"/>
      <c r="K1660" s="13"/>
      <c r="L1660" s="13"/>
      <c r="M1660"/>
      <c r="N1660"/>
    </row>
    <row r="1661" spans="1:14" s="4" customFormat="1" ht="17.100000000000001" customHeight="1">
      <c r="A1661"/>
      <c r="B1661"/>
      <c r="C1661"/>
      <c r="D1661"/>
      <c r="E1661"/>
      <c r="F1661"/>
      <c r="G1661"/>
      <c r="H1661" s="13"/>
      <c r="I1661" s="13"/>
      <c r="J1661" s="13"/>
      <c r="K1661" s="13"/>
      <c r="L1661" s="13"/>
      <c r="M1661"/>
      <c r="N1661"/>
    </row>
    <row r="1662" spans="1:14" s="4" customFormat="1" ht="17.100000000000001" customHeight="1">
      <c r="A1662"/>
      <c r="B1662"/>
      <c r="C1662"/>
      <c r="D1662"/>
      <c r="E1662"/>
      <c r="F1662"/>
      <c r="G1662"/>
      <c r="H1662" s="13"/>
      <c r="I1662" s="13"/>
      <c r="J1662" s="13"/>
      <c r="K1662" s="13"/>
      <c r="L1662" s="13"/>
      <c r="M1662"/>
      <c r="N1662"/>
    </row>
    <row r="1663" spans="1:14" s="4" customFormat="1" ht="17.100000000000001" customHeight="1">
      <c r="A1663"/>
      <c r="B1663"/>
      <c r="C1663"/>
      <c r="D1663"/>
      <c r="E1663"/>
      <c r="F1663"/>
      <c r="G1663"/>
      <c r="H1663" s="13"/>
      <c r="I1663" s="13"/>
      <c r="J1663" s="13"/>
      <c r="K1663" s="13"/>
      <c r="L1663" s="13"/>
      <c r="M1663"/>
      <c r="N1663"/>
    </row>
    <row r="1664" spans="1:14" s="4" customFormat="1" ht="17.100000000000001" customHeight="1">
      <c r="A1664"/>
      <c r="B1664"/>
      <c r="C1664"/>
      <c r="D1664"/>
      <c r="E1664"/>
      <c r="F1664"/>
      <c r="G1664"/>
      <c r="H1664" s="13"/>
      <c r="I1664" s="13"/>
      <c r="J1664" s="13"/>
      <c r="K1664" s="13"/>
      <c r="L1664" s="13"/>
      <c r="M1664"/>
      <c r="N1664"/>
    </row>
    <row r="1665" spans="1:14" s="4" customFormat="1" ht="17.100000000000001" customHeight="1">
      <c r="A1665"/>
      <c r="B1665"/>
      <c r="C1665"/>
      <c r="D1665"/>
      <c r="E1665"/>
      <c r="F1665"/>
      <c r="G1665"/>
      <c r="H1665" s="13"/>
      <c r="I1665" s="13"/>
      <c r="J1665" s="13"/>
      <c r="K1665" s="13"/>
      <c r="L1665" s="13"/>
      <c r="M1665"/>
      <c r="N1665"/>
    </row>
    <row r="1666" spans="1:14" s="4" customFormat="1" ht="17.100000000000001" customHeight="1">
      <c r="A1666"/>
      <c r="B1666"/>
      <c r="C1666"/>
      <c r="D1666"/>
      <c r="E1666"/>
      <c r="F1666"/>
      <c r="G1666"/>
      <c r="H1666" s="13"/>
      <c r="I1666" s="13"/>
      <c r="J1666" s="13"/>
      <c r="K1666" s="13"/>
      <c r="L1666" s="13"/>
      <c r="M1666"/>
      <c r="N1666"/>
    </row>
    <row r="1667" spans="1:14" s="4" customFormat="1" ht="17.100000000000001" customHeight="1">
      <c r="A1667"/>
      <c r="B1667"/>
      <c r="C1667"/>
      <c r="D1667"/>
      <c r="E1667"/>
      <c r="F1667"/>
      <c r="G1667"/>
      <c r="H1667" s="13"/>
      <c r="I1667" s="13"/>
      <c r="J1667" s="13"/>
      <c r="K1667" s="13"/>
      <c r="L1667" s="13"/>
      <c r="M1667"/>
      <c r="N1667"/>
    </row>
    <row r="1668" spans="1:14" s="4" customFormat="1" ht="17.100000000000001" customHeight="1">
      <c r="A1668"/>
      <c r="B1668"/>
      <c r="C1668"/>
      <c r="D1668"/>
      <c r="E1668"/>
      <c r="F1668"/>
      <c r="G1668"/>
      <c r="H1668" s="13"/>
      <c r="I1668" s="13"/>
      <c r="J1668" s="13"/>
      <c r="K1668" s="13"/>
      <c r="L1668" s="13"/>
      <c r="M1668"/>
      <c r="N1668"/>
    </row>
    <row r="1669" spans="1:14" s="4" customFormat="1" ht="17.100000000000001" customHeight="1">
      <c r="A1669"/>
      <c r="B1669"/>
      <c r="C1669"/>
      <c r="D1669"/>
      <c r="E1669"/>
      <c r="F1669"/>
      <c r="G1669"/>
      <c r="H1669" s="13"/>
      <c r="I1669" s="13"/>
      <c r="J1669" s="13"/>
      <c r="K1669" s="13"/>
      <c r="L1669" s="13"/>
      <c r="M1669"/>
      <c r="N1669"/>
    </row>
    <row r="1670" spans="1:14" s="4" customFormat="1" ht="17.100000000000001" customHeight="1">
      <c r="A1670"/>
      <c r="B1670"/>
      <c r="C1670"/>
      <c r="D1670"/>
      <c r="E1670"/>
      <c r="F1670"/>
      <c r="G1670"/>
      <c r="H1670" s="13"/>
      <c r="I1670" s="13"/>
      <c r="J1670" s="13"/>
      <c r="K1670" s="13"/>
      <c r="L1670" s="13"/>
      <c r="M1670"/>
      <c r="N1670"/>
    </row>
    <row r="1671" spans="1:14" s="4" customFormat="1" ht="17.100000000000001" customHeight="1">
      <c r="A1671"/>
      <c r="B1671"/>
      <c r="C1671"/>
      <c r="D1671"/>
      <c r="E1671"/>
      <c r="F1671"/>
      <c r="G1671"/>
      <c r="H1671" s="13"/>
      <c r="I1671" s="13"/>
      <c r="J1671" s="13"/>
      <c r="K1671" s="13"/>
      <c r="L1671" s="13"/>
      <c r="M1671"/>
      <c r="N1671"/>
    </row>
    <row r="1672" spans="1:14" s="4" customFormat="1" ht="17.100000000000001" customHeight="1">
      <c r="A1672"/>
      <c r="B1672"/>
      <c r="C1672"/>
      <c r="D1672"/>
      <c r="E1672"/>
      <c r="F1672"/>
      <c r="G1672"/>
      <c r="H1672" s="13"/>
      <c r="I1672" s="13"/>
      <c r="J1672" s="13"/>
      <c r="K1672" s="13"/>
      <c r="L1672" s="13"/>
      <c r="M1672"/>
      <c r="N1672"/>
    </row>
    <row r="1673" spans="1:14" s="4" customFormat="1" ht="17.100000000000001" customHeight="1">
      <c r="A1673"/>
      <c r="B1673"/>
      <c r="C1673"/>
      <c r="D1673"/>
      <c r="E1673"/>
      <c r="F1673"/>
      <c r="G1673"/>
      <c r="H1673" s="13"/>
      <c r="I1673" s="13"/>
      <c r="J1673" s="13"/>
      <c r="K1673" s="13"/>
      <c r="L1673" s="13"/>
      <c r="M1673"/>
      <c r="N1673"/>
    </row>
    <row r="1674" spans="1:14" s="4" customFormat="1" ht="17.100000000000001" customHeight="1">
      <c r="A1674"/>
      <c r="B1674"/>
      <c r="C1674"/>
      <c r="D1674"/>
      <c r="E1674"/>
      <c r="F1674"/>
      <c r="G1674"/>
      <c r="H1674" s="13"/>
      <c r="I1674" s="13"/>
      <c r="J1674" s="13"/>
      <c r="K1674" s="13"/>
      <c r="L1674" s="13"/>
      <c r="M1674"/>
      <c r="N1674"/>
    </row>
    <row r="1675" spans="1:14" s="4" customFormat="1" ht="17.100000000000001" customHeight="1">
      <c r="A1675"/>
      <c r="B1675"/>
      <c r="C1675"/>
      <c r="D1675"/>
      <c r="E1675"/>
      <c r="F1675"/>
      <c r="G1675"/>
      <c r="H1675" s="13"/>
      <c r="I1675" s="13"/>
      <c r="J1675" s="13"/>
      <c r="K1675" s="13"/>
      <c r="L1675" s="13"/>
      <c r="M1675"/>
      <c r="N1675"/>
    </row>
    <row r="1676" spans="1:14" s="4" customFormat="1" ht="17.100000000000001" customHeight="1">
      <c r="A1676"/>
      <c r="B1676"/>
      <c r="C1676"/>
      <c r="D1676"/>
      <c r="E1676"/>
      <c r="F1676"/>
      <c r="G1676"/>
      <c r="H1676" s="13"/>
      <c r="I1676" s="13"/>
      <c r="J1676" s="13"/>
      <c r="K1676" s="13"/>
      <c r="L1676" s="13"/>
      <c r="M1676"/>
      <c r="N1676"/>
    </row>
    <row r="1677" spans="1:14" s="4" customFormat="1" ht="17.100000000000001" customHeight="1">
      <c r="A1677"/>
      <c r="B1677"/>
      <c r="C1677"/>
      <c r="D1677"/>
      <c r="E1677"/>
      <c r="F1677"/>
      <c r="G1677"/>
      <c r="H1677" s="13"/>
      <c r="I1677" s="13"/>
      <c r="J1677" s="13"/>
      <c r="K1677" s="13"/>
      <c r="L1677" s="13"/>
      <c r="M1677"/>
      <c r="N1677"/>
    </row>
    <row r="1678" spans="1:14" s="4" customFormat="1" ht="17.100000000000001" customHeight="1">
      <c r="A1678"/>
      <c r="B1678"/>
      <c r="C1678"/>
      <c r="D1678"/>
      <c r="E1678"/>
      <c r="F1678"/>
      <c r="G1678"/>
      <c r="H1678" s="13"/>
      <c r="I1678" s="13"/>
      <c r="J1678" s="13"/>
      <c r="K1678" s="13"/>
      <c r="L1678" s="13"/>
      <c r="M1678"/>
      <c r="N1678"/>
    </row>
    <row r="1679" spans="1:14" s="4" customFormat="1" ht="17.100000000000001" customHeight="1">
      <c r="A1679"/>
      <c r="B1679"/>
      <c r="C1679"/>
      <c r="D1679"/>
      <c r="E1679"/>
      <c r="F1679"/>
      <c r="G1679"/>
      <c r="H1679" s="13"/>
      <c r="I1679" s="13"/>
      <c r="J1679" s="13"/>
      <c r="K1679" s="13"/>
      <c r="L1679" s="13"/>
      <c r="M1679"/>
      <c r="N1679"/>
    </row>
    <row r="1680" spans="1:14" s="4" customFormat="1" ht="17.100000000000001" customHeight="1">
      <c r="A1680"/>
      <c r="B1680"/>
      <c r="C1680"/>
      <c r="D1680"/>
      <c r="E1680"/>
      <c r="F1680"/>
      <c r="G1680"/>
      <c r="H1680" s="13"/>
      <c r="I1680" s="13"/>
      <c r="J1680" s="13"/>
      <c r="K1680" s="13"/>
      <c r="L1680" s="13"/>
      <c r="M1680"/>
      <c r="N1680"/>
    </row>
    <row r="1681" spans="1:14" s="4" customFormat="1" ht="17.100000000000001" customHeight="1">
      <c r="A1681"/>
      <c r="B1681"/>
      <c r="C1681"/>
      <c r="D1681"/>
      <c r="E1681"/>
      <c r="F1681"/>
      <c r="G1681"/>
      <c r="H1681" s="13"/>
      <c r="I1681" s="13"/>
      <c r="J1681" s="13"/>
      <c r="K1681" s="13"/>
      <c r="L1681" s="13"/>
      <c r="M1681"/>
      <c r="N1681"/>
    </row>
    <row r="1682" spans="1:14" s="4" customFormat="1" ht="17.100000000000001" customHeight="1">
      <c r="A1682"/>
      <c r="B1682"/>
      <c r="C1682"/>
      <c r="D1682"/>
      <c r="E1682"/>
      <c r="F1682"/>
      <c r="G1682"/>
      <c r="H1682" s="13"/>
      <c r="I1682" s="13"/>
      <c r="J1682" s="13"/>
      <c r="K1682" s="13"/>
      <c r="L1682" s="13"/>
      <c r="M1682"/>
      <c r="N1682"/>
    </row>
    <row r="1683" spans="1:14" s="4" customFormat="1" ht="17.100000000000001" customHeight="1">
      <c r="A1683"/>
      <c r="B1683"/>
      <c r="C1683"/>
      <c r="D1683"/>
      <c r="E1683"/>
      <c r="F1683"/>
      <c r="G1683"/>
      <c r="H1683" s="13"/>
      <c r="I1683" s="13"/>
      <c r="J1683" s="13"/>
      <c r="K1683" s="13"/>
      <c r="L1683" s="13"/>
      <c r="M1683"/>
      <c r="N1683"/>
    </row>
    <row r="1684" spans="1:14" s="4" customFormat="1" ht="17.100000000000001" customHeight="1">
      <c r="A1684"/>
      <c r="B1684"/>
      <c r="C1684"/>
      <c r="D1684"/>
      <c r="E1684"/>
      <c r="F1684"/>
      <c r="G1684"/>
      <c r="H1684" s="13"/>
      <c r="I1684" s="13"/>
      <c r="J1684" s="13"/>
      <c r="K1684" s="13"/>
      <c r="L1684" s="13"/>
      <c r="M1684"/>
      <c r="N1684"/>
    </row>
    <row r="1685" spans="1:14" s="4" customFormat="1" ht="17.100000000000001" customHeight="1">
      <c r="A1685"/>
      <c r="B1685"/>
      <c r="C1685"/>
      <c r="D1685"/>
      <c r="E1685"/>
      <c r="F1685"/>
      <c r="G1685"/>
      <c r="H1685" s="13"/>
      <c r="I1685" s="13"/>
      <c r="J1685" s="13"/>
      <c r="K1685" s="13"/>
      <c r="L1685" s="13"/>
      <c r="M1685"/>
      <c r="N1685"/>
    </row>
    <row r="1686" spans="1:14" s="4" customFormat="1" ht="17.100000000000001" customHeight="1">
      <c r="A1686"/>
      <c r="B1686"/>
      <c r="C1686"/>
      <c r="D1686"/>
      <c r="E1686"/>
      <c r="F1686"/>
      <c r="G1686"/>
      <c r="H1686" s="13"/>
      <c r="I1686" s="13"/>
      <c r="J1686" s="13"/>
      <c r="K1686" s="13"/>
      <c r="L1686" s="13"/>
      <c r="M1686"/>
      <c r="N1686"/>
    </row>
    <row r="1687" spans="1:14" s="4" customFormat="1" ht="17.100000000000001" customHeight="1">
      <c r="A1687"/>
      <c r="B1687"/>
      <c r="C1687"/>
      <c r="D1687"/>
      <c r="E1687"/>
      <c r="F1687"/>
      <c r="G1687"/>
      <c r="H1687" s="13"/>
      <c r="I1687" s="13"/>
      <c r="J1687" s="13"/>
      <c r="K1687" s="13"/>
      <c r="L1687" s="13"/>
      <c r="M1687"/>
      <c r="N1687"/>
    </row>
    <row r="1688" spans="1:14" s="4" customFormat="1" ht="17.100000000000001" customHeight="1">
      <c r="A1688"/>
      <c r="B1688"/>
      <c r="C1688"/>
      <c r="D1688"/>
      <c r="E1688"/>
      <c r="F1688"/>
      <c r="G1688"/>
      <c r="H1688" s="13"/>
      <c r="I1688" s="13"/>
      <c r="J1688" s="13"/>
      <c r="K1688" s="13"/>
      <c r="L1688" s="13"/>
      <c r="M1688"/>
      <c r="N1688"/>
    </row>
    <row r="1689" spans="1:14" s="4" customFormat="1" ht="17.100000000000001" customHeight="1">
      <c r="A1689"/>
      <c r="B1689"/>
      <c r="C1689"/>
      <c r="D1689"/>
      <c r="E1689"/>
      <c r="F1689"/>
      <c r="G1689"/>
      <c r="H1689" s="13"/>
      <c r="I1689" s="13"/>
      <c r="J1689" s="13"/>
      <c r="K1689" s="13"/>
      <c r="L1689" s="13"/>
      <c r="M1689"/>
      <c r="N1689"/>
    </row>
    <row r="1690" spans="1:14" s="4" customFormat="1" ht="17.100000000000001" customHeight="1">
      <c r="A1690"/>
      <c r="B1690"/>
      <c r="C1690"/>
      <c r="D1690"/>
      <c r="E1690"/>
      <c r="F1690"/>
      <c r="G1690"/>
      <c r="H1690" s="13"/>
      <c r="I1690" s="13"/>
      <c r="J1690" s="13"/>
      <c r="K1690" s="13"/>
      <c r="L1690" s="13"/>
      <c r="M1690"/>
      <c r="N1690"/>
    </row>
    <row r="1691" spans="1:14" s="4" customFormat="1" ht="17.100000000000001" customHeight="1">
      <c r="A1691"/>
      <c r="B1691"/>
      <c r="C1691"/>
      <c r="D1691"/>
      <c r="E1691"/>
      <c r="F1691"/>
      <c r="G1691"/>
      <c r="H1691" s="13"/>
      <c r="I1691" s="13"/>
      <c r="J1691" s="13"/>
      <c r="K1691" s="13"/>
      <c r="L1691" s="13"/>
      <c r="M1691"/>
      <c r="N1691"/>
    </row>
    <row r="1692" spans="1:14" s="4" customFormat="1" ht="17.100000000000001" customHeight="1">
      <c r="A1692"/>
      <c r="B1692"/>
      <c r="C1692"/>
      <c r="D1692"/>
      <c r="E1692"/>
      <c r="F1692"/>
      <c r="G1692"/>
      <c r="H1692" s="13"/>
      <c r="I1692" s="13"/>
      <c r="J1692" s="13"/>
      <c r="K1692" s="13"/>
      <c r="L1692" s="13"/>
      <c r="M1692"/>
      <c r="N1692"/>
    </row>
    <row r="1693" spans="1:14" s="4" customFormat="1" ht="17.100000000000001" customHeight="1">
      <c r="A1693"/>
      <c r="B1693"/>
      <c r="C1693"/>
      <c r="D1693"/>
      <c r="E1693"/>
      <c r="F1693"/>
      <c r="G1693"/>
      <c r="H1693" s="13"/>
      <c r="I1693" s="13"/>
      <c r="J1693" s="13"/>
      <c r="K1693" s="13"/>
      <c r="L1693" s="13"/>
      <c r="M1693"/>
      <c r="N1693"/>
    </row>
    <row r="1694" spans="1:14" s="4" customFormat="1" ht="17.100000000000001" customHeight="1">
      <c r="A1694"/>
      <c r="B1694"/>
      <c r="C1694"/>
      <c r="D1694"/>
      <c r="E1694"/>
      <c r="F1694"/>
      <c r="G1694"/>
      <c r="H1694" s="13"/>
      <c r="I1694" s="13"/>
      <c r="J1694" s="13"/>
      <c r="K1694" s="13"/>
      <c r="L1694" s="13"/>
      <c r="M1694"/>
      <c r="N1694"/>
    </row>
    <row r="1695" spans="1:14" s="4" customFormat="1" ht="17.100000000000001" customHeight="1">
      <c r="A1695"/>
      <c r="B1695"/>
      <c r="C1695"/>
      <c r="D1695"/>
      <c r="E1695"/>
      <c r="F1695"/>
      <c r="G1695"/>
      <c r="H1695" s="13"/>
      <c r="I1695" s="13"/>
      <c r="J1695" s="13"/>
      <c r="K1695" s="13"/>
      <c r="L1695" s="13"/>
      <c r="M1695"/>
      <c r="N1695"/>
    </row>
    <row r="1696" spans="1:14" s="4" customFormat="1" ht="17.100000000000001" customHeight="1">
      <c r="A1696"/>
      <c r="B1696"/>
      <c r="C1696"/>
      <c r="D1696"/>
      <c r="E1696"/>
      <c r="F1696"/>
      <c r="G1696"/>
      <c r="H1696" s="13"/>
      <c r="I1696" s="13"/>
      <c r="J1696" s="13"/>
      <c r="K1696" s="13"/>
      <c r="L1696" s="13"/>
      <c r="M1696"/>
      <c r="N1696"/>
    </row>
    <row r="1697" spans="1:14" s="4" customFormat="1" ht="17.100000000000001" customHeight="1">
      <c r="A1697"/>
      <c r="B1697"/>
      <c r="C1697"/>
      <c r="D1697"/>
      <c r="E1697"/>
      <c r="F1697"/>
      <c r="G1697"/>
      <c r="H1697" s="13"/>
      <c r="I1697" s="13"/>
      <c r="J1697" s="13"/>
      <c r="K1697" s="13"/>
      <c r="L1697" s="13"/>
      <c r="M1697"/>
      <c r="N1697"/>
    </row>
    <row r="1698" spans="1:14" s="4" customFormat="1" ht="17.100000000000001" customHeight="1">
      <c r="A1698"/>
      <c r="B1698"/>
      <c r="C1698"/>
      <c r="D1698"/>
      <c r="E1698"/>
      <c r="F1698"/>
      <c r="G1698"/>
      <c r="H1698" s="13"/>
      <c r="I1698" s="13"/>
      <c r="J1698" s="13"/>
      <c r="K1698" s="13"/>
      <c r="L1698" s="13"/>
      <c r="M1698"/>
      <c r="N1698"/>
    </row>
    <row r="1699" spans="1:14" s="4" customFormat="1" ht="17.100000000000001" customHeight="1">
      <c r="A1699"/>
      <c r="B1699"/>
      <c r="C1699"/>
      <c r="D1699"/>
      <c r="E1699"/>
      <c r="F1699"/>
      <c r="G1699"/>
      <c r="H1699" s="13"/>
      <c r="I1699" s="13"/>
      <c r="J1699" s="13"/>
      <c r="K1699" s="13"/>
      <c r="L1699" s="13"/>
      <c r="M1699"/>
      <c r="N1699"/>
    </row>
    <row r="1700" spans="1:14" s="4" customFormat="1" ht="17.100000000000001" customHeight="1">
      <c r="A1700"/>
      <c r="B1700"/>
      <c r="C1700"/>
      <c r="D1700"/>
      <c r="E1700"/>
      <c r="F1700"/>
      <c r="G1700"/>
      <c r="H1700" s="13"/>
      <c r="I1700" s="13"/>
      <c r="J1700" s="13"/>
      <c r="K1700" s="13"/>
      <c r="L1700" s="13"/>
      <c r="M1700"/>
      <c r="N1700"/>
    </row>
    <row r="1701" spans="1:14" s="4" customFormat="1" ht="17.100000000000001" customHeight="1">
      <c r="A1701"/>
      <c r="B1701"/>
      <c r="C1701"/>
      <c r="D1701"/>
      <c r="E1701"/>
      <c r="F1701"/>
      <c r="G1701"/>
      <c r="H1701" s="13"/>
      <c r="I1701" s="13"/>
      <c r="J1701" s="13"/>
      <c r="K1701" s="13"/>
      <c r="L1701" s="13"/>
      <c r="M1701"/>
      <c r="N1701"/>
    </row>
    <row r="1702" spans="1:14" s="4" customFormat="1" ht="17.100000000000001" customHeight="1">
      <c r="A1702"/>
      <c r="B1702"/>
      <c r="C1702"/>
      <c r="D1702"/>
      <c r="E1702"/>
      <c r="F1702"/>
      <c r="G1702"/>
      <c r="H1702" s="13"/>
      <c r="I1702" s="13"/>
      <c r="J1702" s="13"/>
      <c r="K1702" s="13"/>
      <c r="L1702" s="13"/>
      <c r="M1702"/>
      <c r="N1702"/>
    </row>
    <row r="1703" spans="1:14" s="4" customFormat="1" ht="17.100000000000001" customHeight="1">
      <c r="A1703"/>
      <c r="B1703"/>
      <c r="C1703"/>
      <c r="D1703"/>
      <c r="E1703"/>
      <c r="F1703"/>
      <c r="G1703"/>
      <c r="H1703" s="13"/>
      <c r="I1703" s="13"/>
      <c r="J1703" s="13"/>
      <c r="K1703" s="13"/>
      <c r="L1703" s="13"/>
      <c r="M1703"/>
      <c r="N1703"/>
    </row>
    <row r="1704" spans="1:14" s="4" customFormat="1" ht="17.100000000000001" customHeight="1">
      <c r="A1704"/>
      <c r="B1704"/>
      <c r="C1704"/>
      <c r="D1704"/>
      <c r="E1704"/>
      <c r="F1704"/>
      <c r="G1704"/>
      <c r="H1704" s="13"/>
      <c r="I1704" s="13"/>
      <c r="J1704" s="13"/>
      <c r="K1704" s="13"/>
      <c r="L1704" s="13"/>
      <c r="M1704"/>
      <c r="N1704"/>
    </row>
    <row r="1705" spans="1:14" s="4" customFormat="1" ht="17.100000000000001" customHeight="1">
      <c r="A1705"/>
      <c r="B1705"/>
      <c r="C1705"/>
      <c r="D1705"/>
      <c r="E1705"/>
      <c r="F1705"/>
      <c r="G1705"/>
      <c r="H1705" s="13"/>
      <c r="I1705" s="13"/>
      <c r="J1705" s="13"/>
      <c r="K1705" s="13"/>
      <c r="L1705" s="13"/>
      <c r="M1705"/>
      <c r="N1705"/>
    </row>
    <row r="1706" spans="1:14" s="4" customFormat="1" ht="17.100000000000001" customHeight="1">
      <c r="A1706"/>
      <c r="B1706"/>
      <c r="C1706"/>
      <c r="D1706"/>
      <c r="E1706"/>
      <c r="F1706"/>
      <c r="G1706"/>
      <c r="H1706" s="13"/>
      <c r="I1706" s="13"/>
      <c r="J1706" s="13"/>
      <c r="K1706" s="13"/>
      <c r="L1706" s="13"/>
      <c r="M1706"/>
      <c r="N1706"/>
    </row>
    <row r="1707" spans="1:14" s="4" customFormat="1" ht="17.100000000000001" customHeight="1">
      <c r="A1707"/>
      <c r="B1707"/>
      <c r="C1707"/>
      <c r="D1707"/>
      <c r="E1707"/>
      <c r="F1707"/>
      <c r="G1707"/>
      <c r="H1707" s="13"/>
      <c r="I1707" s="13"/>
      <c r="J1707" s="13"/>
      <c r="K1707" s="13"/>
      <c r="L1707" s="13"/>
      <c r="M1707"/>
      <c r="N1707"/>
    </row>
    <row r="1708" spans="1:14" s="4" customFormat="1" ht="17.100000000000001" customHeight="1">
      <c r="A1708"/>
      <c r="B1708"/>
      <c r="C1708"/>
      <c r="D1708"/>
      <c r="E1708"/>
      <c r="F1708"/>
      <c r="G1708"/>
      <c r="H1708" s="13"/>
      <c r="I1708" s="13"/>
      <c r="J1708" s="13"/>
      <c r="K1708" s="13"/>
      <c r="L1708" s="13"/>
      <c r="M1708"/>
      <c r="N1708"/>
    </row>
    <row r="1709" spans="1:14" s="4" customFormat="1" ht="17.100000000000001" customHeight="1">
      <c r="A1709"/>
      <c r="B1709"/>
      <c r="C1709"/>
      <c r="D1709"/>
      <c r="E1709"/>
      <c r="F1709"/>
      <c r="G1709"/>
      <c r="H1709" s="13"/>
      <c r="I1709" s="13"/>
      <c r="J1709" s="13"/>
      <c r="K1709" s="13"/>
      <c r="L1709" s="13"/>
      <c r="M1709"/>
      <c r="N1709"/>
    </row>
    <row r="1710" spans="1:14" s="4" customFormat="1" ht="17.100000000000001" customHeight="1">
      <c r="A1710"/>
      <c r="B1710"/>
      <c r="C1710"/>
      <c r="D1710"/>
      <c r="E1710"/>
      <c r="F1710"/>
      <c r="G1710"/>
      <c r="H1710" s="13"/>
      <c r="I1710" s="13"/>
      <c r="J1710" s="13"/>
      <c r="K1710" s="13"/>
      <c r="L1710" s="13"/>
      <c r="M1710"/>
      <c r="N1710"/>
    </row>
    <row r="1711" spans="1:14" s="4" customFormat="1" ht="17.100000000000001" customHeight="1">
      <c r="A1711"/>
      <c r="B1711"/>
      <c r="C1711"/>
      <c r="D1711"/>
      <c r="E1711"/>
      <c r="F1711"/>
      <c r="G1711"/>
      <c r="H1711" s="13"/>
      <c r="I1711" s="13"/>
      <c r="J1711" s="13"/>
      <c r="K1711" s="13"/>
      <c r="L1711" s="13"/>
      <c r="M1711"/>
      <c r="N1711"/>
    </row>
    <row r="1712" spans="1:14" s="4" customFormat="1" ht="17.100000000000001" customHeight="1">
      <c r="A1712"/>
      <c r="B1712"/>
      <c r="C1712"/>
      <c r="D1712"/>
      <c r="E1712"/>
      <c r="F1712"/>
      <c r="G1712"/>
      <c r="H1712" s="13"/>
      <c r="I1712" s="13"/>
      <c r="J1712" s="13"/>
      <c r="K1712" s="13"/>
      <c r="L1712" s="13"/>
      <c r="M1712"/>
      <c r="N1712"/>
    </row>
    <row r="1713" spans="1:14" s="4" customFormat="1" ht="17.100000000000001" customHeight="1">
      <c r="A1713"/>
      <c r="B1713"/>
      <c r="C1713"/>
      <c r="D1713"/>
      <c r="E1713"/>
      <c r="F1713"/>
      <c r="G1713"/>
      <c r="H1713" s="13"/>
      <c r="I1713" s="13"/>
      <c r="J1713" s="13"/>
      <c r="K1713" s="13"/>
      <c r="L1713" s="13"/>
      <c r="M1713"/>
      <c r="N1713"/>
    </row>
    <row r="1714" spans="1:14" s="4" customFormat="1" ht="17.100000000000001" customHeight="1">
      <c r="A1714"/>
      <c r="B1714"/>
      <c r="C1714"/>
      <c r="D1714"/>
      <c r="E1714"/>
      <c r="F1714"/>
      <c r="G1714"/>
      <c r="H1714" s="13"/>
      <c r="I1714" s="13"/>
      <c r="J1714" s="13"/>
      <c r="K1714" s="13"/>
      <c r="L1714" s="13"/>
      <c r="M1714"/>
      <c r="N1714"/>
    </row>
    <row r="1715" spans="1:14" s="4" customFormat="1" ht="17.100000000000001" customHeight="1">
      <c r="A1715"/>
      <c r="B1715"/>
      <c r="C1715"/>
      <c r="D1715"/>
      <c r="E1715"/>
      <c r="F1715"/>
      <c r="G1715"/>
      <c r="H1715" s="13"/>
      <c r="I1715" s="13"/>
      <c r="J1715" s="13"/>
      <c r="K1715" s="13"/>
      <c r="L1715" s="13"/>
      <c r="M1715"/>
      <c r="N1715"/>
    </row>
    <row r="1716" spans="1:14" s="4" customFormat="1" ht="17.100000000000001" customHeight="1">
      <c r="A1716"/>
      <c r="B1716"/>
      <c r="C1716"/>
      <c r="D1716"/>
      <c r="E1716"/>
      <c r="F1716"/>
      <c r="G1716"/>
      <c r="H1716" s="13"/>
      <c r="I1716" s="13"/>
      <c r="J1716" s="13"/>
      <c r="K1716" s="13"/>
      <c r="L1716" s="13"/>
      <c r="M1716"/>
      <c r="N1716"/>
    </row>
    <row r="1717" spans="1:14" s="4" customFormat="1" ht="17.100000000000001" customHeight="1">
      <c r="A1717"/>
      <c r="B1717"/>
      <c r="C1717"/>
      <c r="D1717"/>
      <c r="E1717"/>
      <c r="F1717"/>
      <c r="G1717"/>
      <c r="H1717" s="13"/>
      <c r="I1717" s="13"/>
      <c r="J1717" s="13"/>
      <c r="K1717" s="13"/>
      <c r="L1717" s="13"/>
      <c r="M1717"/>
      <c r="N1717"/>
    </row>
    <row r="1718" spans="1:14" s="4" customFormat="1" ht="17.100000000000001" customHeight="1">
      <c r="A1718"/>
      <c r="B1718"/>
      <c r="C1718"/>
      <c r="D1718"/>
      <c r="E1718"/>
      <c r="F1718"/>
      <c r="G1718"/>
      <c r="H1718" s="13"/>
      <c r="I1718" s="13"/>
      <c r="J1718" s="13"/>
      <c r="K1718" s="13"/>
      <c r="L1718" s="13"/>
      <c r="M1718"/>
      <c r="N1718"/>
    </row>
    <row r="1719" spans="1:14" s="4" customFormat="1" ht="17.100000000000001" customHeight="1">
      <c r="A1719"/>
      <c r="B1719"/>
      <c r="C1719"/>
      <c r="D1719"/>
      <c r="E1719"/>
      <c r="F1719"/>
      <c r="G1719"/>
      <c r="H1719" s="13"/>
      <c r="I1719" s="13"/>
      <c r="J1719" s="13"/>
      <c r="K1719" s="13"/>
      <c r="L1719" s="13"/>
      <c r="M1719"/>
      <c r="N1719"/>
    </row>
    <row r="1720" spans="1:14" s="4" customFormat="1" ht="17.100000000000001" customHeight="1">
      <c r="A1720"/>
      <c r="B1720"/>
      <c r="C1720"/>
      <c r="D1720"/>
      <c r="E1720"/>
      <c r="F1720"/>
      <c r="G1720"/>
      <c r="H1720" s="13"/>
      <c r="I1720" s="13"/>
      <c r="J1720" s="13"/>
      <c r="K1720" s="13"/>
      <c r="L1720" s="13"/>
      <c r="M1720"/>
      <c r="N1720"/>
    </row>
    <row r="1721" spans="1:14" s="4" customFormat="1" ht="17.100000000000001" customHeight="1">
      <c r="A1721"/>
      <c r="B1721"/>
      <c r="C1721"/>
      <c r="D1721"/>
      <c r="E1721"/>
      <c r="F1721"/>
      <c r="G1721"/>
      <c r="H1721" s="13"/>
      <c r="I1721" s="13"/>
      <c r="J1721" s="13"/>
      <c r="K1721" s="13"/>
      <c r="L1721" s="13"/>
      <c r="M1721"/>
      <c r="N1721"/>
    </row>
    <row r="1722" spans="1:14" s="4" customFormat="1" ht="17.100000000000001" customHeight="1">
      <c r="A1722"/>
      <c r="B1722"/>
      <c r="C1722"/>
      <c r="D1722"/>
      <c r="E1722"/>
      <c r="F1722"/>
      <c r="G1722"/>
      <c r="H1722" s="13"/>
      <c r="I1722" s="13"/>
      <c r="J1722" s="13"/>
      <c r="K1722" s="13"/>
      <c r="L1722" s="13"/>
      <c r="M1722"/>
      <c r="N1722"/>
    </row>
    <row r="1723" spans="1:14" s="4" customFormat="1" ht="17.100000000000001" customHeight="1">
      <c r="A1723"/>
      <c r="B1723"/>
      <c r="C1723"/>
      <c r="D1723"/>
      <c r="E1723"/>
      <c r="F1723"/>
      <c r="G1723"/>
      <c r="H1723" s="13"/>
      <c r="I1723" s="13"/>
      <c r="J1723" s="13"/>
      <c r="K1723" s="13"/>
      <c r="L1723" s="13"/>
      <c r="M1723"/>
      <c r="N1723"/>
    </row>
    <row r="1724" spans="1:14" s="4" customFormat="1" ht="17.100000000000001" customHeight="1">
      <c r="A1724"/>
      <c r="B1724"/>
      <c r="C1724"/>
      <c r="D1724"/>
      <c r="E1724"/>
      <c r="F1724"/>
      <c r="G1724"/>
      <c r="H1724" s="13"/>
      <c r="I1724" s="13"/>
      <c r="J1724" s="13"/>
      <c r="K1724" s="13"/>
      <c r="L1724" s="13"/>
      <c r="M1724"/>
      <c r="N1724"/>
    </row>
    <row r="1725" spans="1:14" s="4" customFormat="1" ht="17.100000000000001" customHeight="1">
      <c r="A1725"/>
      <c r="B1725"/>
      <c r="C1725"/>
      <c r="D1725"/>
      <c r="E1725"/>
      <c r="F1725"/>
      <c r="G1725"/>
      <c r="H1725" s="13"/>
      <c r="I1725" s="13"/>
      <c r="J1725" s="13"/>
      <c r="K1725" s="13"/>
      <c r="L1725" s="13"/>
      <c r="M1725"/>
      <c r="N1725"/>
    </row>
    <row r="1726" spans="1:14" s="4" customFormat="1" ht="17.100000000000001" customHeight="1">
      <c r="A1726"/>
      <c r="B1726"/>
      <c r="C1726"/>
      <c r="D1726"/>
      <c r="E1726"/>
      <c r="F1726"/>
      <c r="G1726"/>
      <c r="H1726" s="13"/>
      <c r="I1726" s="13"/>
      <c r="J1726" s="13"/>
      <c r="K1726" s="13"/>
      <c r="L1726" s="13"/>
      <c r="M1726"/>
      <c r="N1726"/>
    </row>
    <row r="1727" spans="1:14" s="4" customFormat="1" ht="17.100000000000001" customHeight="1">
      <c r="A1727"/>
      <c r="B1727"/>
      <c r="C1727"/>
      <c r="D1727"/>
      <c r="E1727"/>
      <c r="F1727"/>
      <c r="G1727"/>
      <c r="H1727" s="13"/>
      <c r="I1727" s="13"/>
      <c r="J1727" s="13"/>
      <c r="K1727" s="13"/>
      <c r="L1727" s="13"/>
      <c r="M1727"/>
      <c r="N1727"/>
    </row>
    <row r="1728" spans="1:14" s="4" customFormat="1" ht="17.100000000000001" customHeight="1">
      <c r="A1728"/>
      <c r="B1728"/>
      <c r="C1728"/>
      <c r="D1728"/>
      <c r="E1728"/>
      <c r="F1728"/>
      <c r="G1728"/>
      <c r="H1728" s="13"/>
      <c r="I1728" s="13"/>
      <c r="J1728" s="13"/>
      <c r="K1728" s="13"/>
      <c r="L1728" s="13"/>
      <c r="M1728"/>
      <c r="N1728"/>
    </row>
    <row r="1729" spans="1:14" s="4" customFormat="1" ht="17.100000000000001" customHeight="1">
      <c r="A1729"/>
      <c r="B1729"/>
      <c r="C1729"/>
      <c r="D1729"/>
      <c r="E1729"/>
      <c r="F1729"/>
      <c r="G1729"/>
      <c r="H1729" s="13"/>
      <c r="I1729" s="13"/>
      <c r="J1729" s="13"/>
      <c r="K1729" s="13"/>
      <c r="L1729" s="13"/>
      <c r="M1729"/>
      <c r="N1729"/>
    </row>
    <row r="1730" spans="1:14" s="4" customFormat="1" ht="17.100000000000001" customHeight="1">
      <c r="A1730"/>
      <c r="B1730"/>
      <c r="C1730"/>
      <c r="D1730"/>
      <c r="E1730"/>
      <c r="F1730"/>
      <c r="G1730"/>
      <c r="H1730" s="13"/>
      <c r="I1730" s="13"/>
      <c r="J1730" s="13"/>
      <c r="K1730" s="13"/>
      <c r="L1730" s="13"/>
      <c r="M1730"/>
      <c r="N1730"/>
    </row>
    <row r="1731" spans="1:14" s="4" customFormat="1" ht="17.100000000000001" customHeight="1">
      <c r="A1731"/>
      <c r="B1731"/>
      <c r="C1731"/>
      <c r="D1731"/>
      <c r="E1731"/>
      <c r="F1731"/>
      <c r="G1731"/>
      <c r="H1731" s="13"/>
      <c r="I1731" s="13"/>
      <c r="J1731" s="13"/>
      <c r="K1731" s="13"/>
      <c r="L1731" s="13"/>
      <c r="M1731"/>
      <c r="N1731"/>
    </row>
    <row r="1732" spans="1:14" s="4" customFormat="1" ht="17.100000000000001" customHeight="1">
      <c r="A1732"/>
      <c r="B1732"/>
      <c r="C1732"/>
      <c r="D1732"/>
      <c r="E1732"/>
      <c r="F1732"/>
      <c r="G1732"/>
      <c r="H1732" s="13"/>
      <c r="I1732" s="13"/>
      <c r="J1732" s="13"/>
      <c r="K1732" s="13"/>
      <c r="L1732" s="13"/>
      <c r="M1732"/>
      <c r="N1732"/>
    </row>
    <row r="1733" spans="1:14" s="4" customFormat="1" ht="17.100000000000001" customHeight="1">
      <c r="A1733"/>
      <c r="B1733"/>
      <c r="C1733"/>
      <c r="D1733"/>
      <c r="E1733"/>
      <c r="F1733"/>
      <c r="G1733"/>
      <c r="H1733" s="13"/>
      <c r="I1733" s="13"/>
      <c r="J1733" s="13"/>
      <c r="K1733" s="13"/>
      <c r="L1733" s="13"/>
      <c r="M1733"/>
      <c r="N1733"/>
    </row>
    <row r="1734" spans="1:14" s="4" customFormat="1" ht="17.100000000000001" customHeight="1">
      <c r="A1734"/>
      <c r="B1734"/>
      <c r="C1734"/>
      <c r="D1734"/>
      <c r="E1734"/>
      <c r="F1734"/>
      <c r="G1734"/>
      <c r="H1734" s="13"/>
      <c r="I1734" s="13"/>
      <c r="J1734" s="13"/>
      <c r="K1734" s="13"/>
      <c r="L1734" s="13"/>
      <c r="M1734"/>
      <c r="N1734"/>
    </row>
    <row r="1735" spans="1:14" s="4" customFormat="1" ht="17.100000000000001" customHeight="1">
      <c r="A1735"/>
      <c r="B1735"/>
      <c r="C1735"/>
      <c r="D1735"/>
      <c r="E1735"/>
      <c r="F1735"/>
      <c r="G1735"/>
      <c r="H1735" s="13"/>
      <c r="I1735" s="13"/>
      <c r="J1735" s="13"/>
      <c r="K1735" s="13"/>
      <c r="L1735" s="13"/>
      <c r="M1735"/>
      <c r="N1735"/>
    </row>
    <row r="1736" spans="1:14" s="4" customFormat="1" ht="17.100000000000001" customHeight="1">
      <c r="A1736"/>
      <c r="B1736"/>
      <c r="C1736"/>
      <c r="D1736"/>
      <c r="E1736"/>
      <c r="F1736"/>
      <c r="G1736"/>
      <c r="H1736" s="13"/>
      <c r="I1736" s="13"/>
      <c r="J1736" s="13"/>
      <c r="K1736" s="13"/>
      <c r="L1736" s="13"/>
      <c r="M1736"/>
      <c r="N1736"/>
    </row>
    <row r="1737" spans="1:14" s="4" customFormat="1" ht="17.100000000000001" customHeight="1">
      <c r="A1737"/>
      <c r="B1737"/>
      <c r="C1737"/>
      <c r="D1737"/>
      <c r="E1737"/>
      <c r="F1737"/>
      <c r="G1737"/>
      <c r="H1737" s="13"/>
      <c r="I1737" s="13"/>
      <c r="J1737" s="13"/>
      <c r="K1737" s="13"/>
      <c r="L1737" s="13"/>
      <c r="M1737"/>
      <c r="N1737"/>
    </row>
    <row r="1738" spans="1:14" s="4" customFormat="1" ht="17.100000000000001" customHeight="1">
      <c r="A1738"/>
      <c r="B1738"/>
      <c r="C1738"/>
      <c r="D1738"/>
      <c r="E1738"/>
      <c r="F1738"/>
      <c r="G1738"/>
      <c r="H1738" s="13"/>
      <c r="I1738" s="13"/>
      <c r="J1738" s="13"/>
      <c r="K1738" s="13"/>
      <c r="L1738" s="13"/>
      <c r="M1738"/>
      <c r="N1738"/>
    </row>
    <row r="1739" spans="1:14" s="4" customFormat="1" ht="17.100000000000001" customHeight="1">
      <c r="A1739"/>
      <c r="B1739"/>
      <c r="C1739"/>
      <c r="D1739"/>
      <c r="E1739"/>
      <c r="F1739"/>
      <c r="G1739"/>
      <c r="H1739" s="13"/>
      <c r="I1739" s="13"/>
      <c r="J1739" s="13"/>
      <c r="K1739" s="13"/>
      <c r="L1739" s="13"/>
      <c r="M1739"/>
      <c r="N1739"/>
    </row>
    <row r="1740" spans="1:14" s="4" customFormat="1" ht="17.100000000000001" customHeight="1">
      <c r="A1740"/>
      <c r="B1740"/>
      <c r="C1740"/>
      <c r="D1740"/>
      <c r="E1740"/>
      <c r="F1740"/>
      <c r="G1740"/>
      <c r="H1740" s="13"/>
      <c r="I1740" s="13"/>
      <c r="J1740" s="13"/>
      <c r="K1740" s="13"/>
      <c r="L1740" s="13"/>
      <c r="M1740"/>
      <c r="N1740"/>
    </row>
    <row r="1741" spans="1:14" s="4" customFormat="1" ht="17.100000000000001" customHeight="1">
      <c r="A1741"/>
      <c r="B1741"/>
      <c r="C1741"/>
      <c r="D1741"/>
      <c r="E1741"/>
      <c r="F1741"/>
      <c r="G1741"/>
      <c r="H1741" s="13"/>
      <c r="I1741" s="13"/>
      <c r="J1741" s="13"/>
      <c r="K1741" s="13"/>
      <c r="L1741" s="13"/>
      <c r="M1741"/>
      <c r="N1741"/>
    </row>
    <row r="1742" spans="1:14" s="4" customFormat="1" ht="17.100000000000001" customHeight="1">
      <c r="A1742"/>
      <c r="B1742"/>
      <c r="C1742"/>
      <c r="D1742"/>
      <c r="E1742"/>
      <c r="F1742"/>
      <c r="G1742"/>
      <c r="H1742" s="13"/>
      <c r="I1742" s="13"/>
      <c r="J1742" s="13"/>
      <c r="K1742" s="13"/>
      <c r="L1742" s="13"/>
      <c r="M1742"/>
      <c r="N1742"/>
    </row>
    <row r="1743" spans="1:14" s="4" customFormat="1" ht="17.100000000000001" customHeight="1">
      <c r="A1743"/>
      <c r="B1743"/>
      <c r="C1743"/>
      <c r="D1743"/>
      <c r="E1743"/>
      <c r="F1743"/>
      <c r="G1743"/>
      <c r="H1743" s="13"/>
      <c r="I1743" s="13"/>
      <c r="J1743" s="13"/>
      <c r="K1743" s="13"/>
      <c r="L1743" s="13"/>
      <c r="M1743"/>
      <c r="N1743"/>
    </row>
    <row r="1744" spans="1:14" s="4" customFormat="1" ht="17.100000000000001" customHeight="1">
      <c r="A1744"/>
      <c r="B1744"/>
      <c r="C1744"/>
      <c r="D1744"/>
      <c r="E1744"/>
      <c r="F1744"/>
      <c r="G1744"/>
      <c r="H1744" s="13"/>
      <c r="I1744" s="13"/>
      <c r="J1744" s="13"/>
      <c r="K1744" s="13"/>
      <c r="L1744" s="13"/>
      <c r="M1744"/>
      <c r="N1744"/>
    </row>
    <row r="1745" spans="1:14" s="4" customFormat="1" ht="17.100000000000001" customHeight="1">
      <c r="A1745"/>
      <c r="B1745"/>
      <c r="C1745"/>
      <c r="D1745"/>
      <c r="E1745"/>
      <c r="F1745"/>
      <c r="G1745"/>
      <c r="H1745" s="13"/>
      <c r="I1745" s="13"/>
      <c r="J1745" s="13"/>
      <c r="K1745" s="13"/>
      <c r="L1745" s="13"/>
      <c r="M1745"/>
      <c r="N1745"/>
    </row>
    <row r="1746" spans="1:14" s="4" customFormat="1" ht="17.100000000000001" customHeight="1">
      <c r="A1746"/>
      <c r="B1746"/>
      <c r="C1746"/>
      <c r="D1746"/>
      <c r="E1746"/>
      <c r="F1746"/>
      <c r="G1746"/>
      <c r="H1746" s="13"/>
      <c r="I1746" s="13"/>
      <c r="J1746" s="13"/>
      <c r="K1746" s="13"/>
      <c r="L1746" s="13"/>
      <c r="M1746"/>
      <c r="N1746"/>
    </row>
    <row r="1747" spans="1:14" s="4" customFormat="1" ht="17.100000000000001" customHeight="1">
      <c r="A1747"/>
      <c r="B1747"/>
      <c r="C1747"/>
      <c r="D1747"/>
      <c r="E1747"/>
      <c r="F1747"/>
      <c r="G1747"/>
      <c r="H1747" s="13"/>
      <c r="I1747" s="13"/>
      <c r="J1747" s="13"/>
      <c r="K1747" s="13"/>
      <c r="L1747" s="13"/>
      <c r="M1747"/>
      <c r="N1747"/>
    </row>
    <row r="1748" spans="1:14" s="4" customFormat="1" ht="17.100000000000001" customHeight="1">
      <c r="A1748"/>
      <c r="B1748"/>
      <c r="C1748"/>
      <c r="D1748"/>
      <c r="E1748"/>
      <c r="F1748"/>
      <c r="G1748"/>
      <c r="H1748" s="13"/>
      <c r="I1748" s="13"/>
      <c r="J1748" s="13"/>
      <c r="K1748" s="13"/>
      <c r="L1748" s="13"/>
      <c r="M1748"/>
      <c r="N1748"/>
    </row>
    <row r="1749" spans="1:14" s="4" customFormat="1" ht="17.100000000000001" customHeight="1">
      <c r="A1749"/>
      <c r="B1749"/>
      <c r="C1749"/>
      <c r="D1749"/>
      <c r="E1749"/>
      <c r="F1749"/>
      <c r="G1749"/>
      <c r="H1749" s="13"/>
      <c r="I1749" s="13"/>
      <c r="J1749" s="13"/>
      <c r="K1749" s="13"/>
      <c r="L1749" s="13"/>
      <c r="M1749"/>
      <c r="N1749"/>
    </row>
    <row r="1750" spans="1:14" s="4" customFormat="1" ht="17.100000000000001" customHeight="1">
      <c r="A1750"/>
      <c r="B1750"/>
      <c r="C1750"/>
      <c r="D1750"/>
      <c r="E1750"/>
      <c r="F1750"/>
      <c r="G1750"/>
      <c r="H1750" s="13"/>
      <c r="I1750" s="13"/>
      <c r="J1750" s="13"/>
      <c r="K1750" s="13"/>
      <c r="L1750" s="13"/>
      <c r="M1750"/>
      <c r="N1750"/>
    </row>
    <row r="1751" spans="1:14" s="4" customFormat="1" ht="17.100000000000001" customHeight="1">
      <c r="A1751"/>
      <c r="B1751"/>
      <c r="C1751"/>
      <c r="D1751"/>
      <c r="E1751"/>
      <c r="F1751"/>
      <c r="G1751"/>
      <c r="H1751" s="13"/>
      <c r="I1751" s="13"/>
      <c r="J1751" s="13"/>
      <c r="K1751" s="13"/>
      <c r="L1751" s="13"/>
      <c r="M1751"/>
      <c r="N1751"/>
    </row>
    <row r="1752" spans="1:14" s="4" customFormat="1" ht="17.100000000000001" customHeight="1">
      <c r="A1752"/>
      <c r="B1752"/>
      <c r="C1752"/>
      <c r="D1752"/>
      <c r="E1752"/>
      <c r="F1752"/>
      <c r="G1752"/>
      <c r="H1752" s="13"/>
      <c r="I1752" s="13"/>
      <c r="J1752" s="13"/>
      <c r="K1752" s="13"/>
      <c r="L1752" s="13"/>
      <c r="M1752"/>
      <c r="N1752"/>
    </row>
    <row r="1753" spans="1:14" s="4" customFormat="1" ht="17.100000000000001" customHeight="1">
      <c r="A1753"/>
      <c r="B1753"/>
      <c r="C1753"/>
      <c r="D1753"/>
      <c r="E1753"/>
      <c r="F1753"/>
      <c r="G1753"/>
      <c r="H1753" s="13"/>
      <c r="I1753" s="13"/>
      <c r="J1753" s="13"/>
      <c r="K1753" s="13"/>
      <c r="L1753" s="13"/>
      <c r="M1753"/>
      <c r="N1753"/>
    </row>
    <row r="1754" spans="1:14" s="4" customFormat="1" ht="17.100000000000001" customHeight="1">
      <c r="A1754"/>
      <c r="B1754"/>
      <c r="C1754"/>
      <c r="D1754"/>
      <c r="E1754"/>
      <c r="F1754"/>
      <c r="G1754"/>
      <c r="H1754" s="13"/>
      <c r="I1754" s="13"/>
      <c r="J1754" s="13"/>
      <c r="K1754" s="13"/>
      <c r="L1754" s="13"/>
      <c r="M1754"/>
      <c r="N1754"/>
    </row>
    <row r="1755" spans="1:14" s="4" customFormat="1" ht="17.100000000000001" customHeight="1">
      <c r="A1755"/>
      <c r="B1755"/>
      <c r="C1755"/>
      <c r="D1755"/>
      <c r="E1755"/>
      <c r="F1755"/>
      <c r="G1755"/>
      <c r="H1755" s="13"/>
      <c r="I1755" s="13"/>
      <c r="J1755" s="13"/>
      <c r="K1755" s="13"/>
      <c r="L1755" s="13"/>
      <c r="M1755"/>
      <c r="N1755"/>
    </row>
    <row r="1756" spans="1:14" s="4" customFormat="1" ht="17.100000000000001" customHeight="1">
      <c r="A1756"/>
      <c r="B1756"/>
      <c r="C1756"/>
      <c r="D1756"/>
      <c r="E1756"/>
      <c r="F1756"/>
      <c r="G1756"/>
      <c r="H1756" s="13"/>
      <c r="I1756" s="13"/>
      <c r="J1756" s="13"/>
      <c r="K1756" s="13"/>
      <c r="L1756" s="13"/>
      <c r="M1756"/>
      <c r="N1756"/>
    </row>
    <row r="1757" spans="1:14" s="4" customFormat="1" ht="17.100000000000001" customHeight="1">
      <c r="A1757"/>
      <c r="B1757"/>
      <c r="C1757"/>
      <c r="D1757"/>
      <c r="E1757"/>
      <c r="F1757"/>
      <c r="G1757"/>
      <c r="H1757" s="13"/>
      <c r="I1757" s="13"/>
      <c r="J1757" s="13"/>
      <c r="K1757" s="13"/>
      <c r="L1757" s="13"/>
      <c r="M1757"/>
      <c r="N1757"/>
    </row>
    <row r="1758" spans="1:14" s="4" customFormat="1" ht="17.100000000000001" customHeight="1">
      <c r="A1758"/>
      <c r="B1758"/>
      <c r="C1758"/>
      <c r="D1758"/>
      <c r="E1758"/>
      <c r="F1758"/>
      <c r="G1758"/>
      <c r="H1758" s="13"/>
      <c r="I1758" s="13"/>
      <c r="J1758" s="13"/>
      <c r="K1758" s="13"/>
      <c r="L1758" s="13"/>
      <c r="M1758"/>
      <c r="N1758"/>
    </row>
    <row r="1759" spans="1:14" s="4" customFormat="1" ht="17.100000000000001" customHeight="1">
      <c r="A1759"/>
      <c r="B1759"/>
      <c r="C1759"/>
      <c r="D1759"/>
      <c r="E1759"/>
      <c r="F1759"/>
      <c r="G1759"/>
      <c r="H1759" s="13"/>
      <c r="I1759" s="13"/>
      <c r="J1759" s="13"/>
      <c r="K1759" s="13"/>
      <c r="L1759" s="13"/>
      <c r="M1759"/>
      <c r="N1759"/>
    </row>
    <row r="1760" spans="1:14" s="4" customFormat="1" ht="17.100000000000001" customHeight="1">
      <c r="A1760"/>
      <c r="B1760"/>
      <c r="C1760"/>
      <c r="D1760"/>
      <c r="E1760"/>
      <c r="F1760"/>
      <c r="G1760"/>
      <c r="H1760" s="13"/>
      <c r="I1760" s="13"/>
      <c r="J1760" s="13"/>
      <c r="K1760" s="13"/>
      <c r="L1760" s="13"/>
      <c r="M1760"/>
      <c r="N1760"/>
    </row>
    <row r="1761" spans="1:14" s="4" customFormat="1" ht="17.100000000000001" customHeight="1">
      <c r="A1761"/>
      <c r="B1761"/>
      <c r="C1761"/>
      <c r="D1761"/>
      <c r="E1761"/>
      <c r="F1761"/>
      <c r="G1761"/>
      <c r="H1761" s="13"/>
      <c r="I1761" s="13"/>
      <c r="J1761" s="13"/>
      <c r="K1761" s="13"/>
      <c r="L1761" s="13"/>
      <c r="M1761"/>
      <c r="N1761"/>
    </row>
    <row r="1762" spans="1:14" s="4" customFormat="1" ht="17.100000000000001" customHeight="1">
      <c r="A1762"/>
      <c r="B1762"/>
      <c r="C1762"/>
      <c r="D1762"/>
      <c r="E1762"/>
      <c r="F1762"/>
      <c r="G1762"/>
      <c r="H1762" s="13"/>
      <c r="I1762" s="13"/>
      <c r="J1762" s="13"/>
      <c r="K1762" s="13"/>
      <c r="L1762" s="13"/>
      <c r="M1762"/>
      <c r="N1762"/>
    </row>
    <row r="1763" spans="1:14" s="4" customFormat="1" ht="17.100000000000001" customHeight="1">
      <c r="A1763"/>
      <c r="B1763"/>
      <c r="C1763"/>
      <c r="D1763"/>
      <c r="E1763"/>
      <c r="F1763"/>
      <c r="G1763"/>
      <c r="H1763" s="13"/>
      <c r="I1763" s="13"/>
      <c r="J1763" s="13"/>
      <c r="K1763" s="13"/>
      <c r="L1763" s="13"/>
      <c r="M1763"/>
      <c r="N1763"/>
    </row>
    <row r="1764" spans="1:14" s="4" customFormat="1" ht="17.100000000000001" customHeight="1">
      <c r="A1764"/>
      <c r="B1764"/>
      <c r="C1764"/>
      <c r="D1764"/>
      <c r="E1764"/>
      <c r="F1764"/>
      <c r="G1764"/>
      <c r="H1764" s="13"/>
      <c r="I1764" s="13"/>
      <c r="J1764" s="13"/>
      <c r="K1764" s="13"/>
      <c r="L1764" s="13"/>
      <c r="M1764"/>
      <c r="N1764"/>
    </row>
    <row r="1765" spans="1:14" s="4" customFormat="1" ht="17.100000000000001" customHeight="1">
      <c r="A1765"/>
      <c r="B1765"/>
      <c r="C1765"/>
      <c r="D1765"/>
      <c r="E1765"/>
      <c r="F1765"/>
      <c r="G1765"/>
      <c r="H1765" s="13"/>
      <c r="I1765" s="13"/>
      <c r="J1765" s="13"/>
      <c r="K1765" s="13"/>
      <c r="L1765" s="13"/>
      <c r="M1765"/>
      <c r="N1765"/>
    </row>
    <row r="1766" spans="1:14" s="4" customFormat="1" ht="17.100000000000001" customHeight="1">
      <c r="A1766"/>
      <c r="B1766"/>
      <c r="C1766"/>
      <c r="D1766"/>
      <c r="E1766"/>
      <c r="F1766"/>
      <c r="G1766"/>
      <c r="H1766" s="13"/>
      <c r="I1766" s="13"/>
      <c r="J1766" s="13"/>
      <c r="K1766" s="13"/>
      <c r="L1766" s="13"/>
      <c r="M1766"/>
      <c r="N1766"/>
    </row>
    <row r="1767" spans="1:14" s="4" customFormat="1" ht="17.100000000000001" customHeight="1">
      <c r="A1767"/>
      <c r="B1767"/>
      <c r="C1767"/>
      <c r="D1767"/>
      <c r="E1767"/>
      <c r="F1767"/>
      <c r="G1767"/>
      <c r="H1767" s="13"/>
      <c r="I1767" s="13"/>
      <c r="J1767" s="13"/>
      <c r="K1767" s="13"/>
      <c r="L1767" s="13"/>
      <c r="M1767"/>
      <c r="N1767"/>
    </row>
    <row r="1768" spans="1:14" s="4" customFormat="1" ht="17.100000000000001" customHeight="1">
      <c r="A1768"/>
      <c r="B1768"/>
      <c r="C1768"/>
      <c r="D1768"/>
      <c r="E1768"/>
      <c r="F1768"/>
      <c r="G1768"/>
      <c r="H1768" s="13"/>
      <c r="I1768" s="13"/>
      <c r="J1768" s="13"/>
      <c r="K1768" s="13"/>
      <c r="L1768" s="13"/>
      <c r="M1768"/>
      <c r="N1768"/>
    </row>
    <row r="1769" spans="1:14" s="4" customFormat="1" ht="17.100000000000001" customHeight="1">
      <c r="A1769"/>
      <c r="B1769"/>
      <c r="C1769"/>
      <c r="D1769"/>
      <c r="E1769"/>
      <c r="F1769"/>
      <c r="G1769"/>
      <c r="H1769" s="13"/>
      <c r="I1769" s="13"/>
      <c r="J1769" s="13"/>
      <c r="K1769" s="13"/>
      <c r="L1769" s="13"/>
      <c r="M1769"/>
      <c r="N1769"/>
    </row>
    <row r="1770" spans="1:14" s="4" customFormat="1" ht="17.100000000000001" customHeight="1">
      <c r="A1770"/>
      <c r="B1770"/>
      <c r="C1770"/>
      <c r="D1770"/>
      <c r="E1770"/>
      <c r="F1770"/>
      <c r="G1770"/>
      <c r="H1770" s="13"/>
      <c r="I1770" s="13"/>
      <c r="J1770" s="13"/>
      <c r="K1770" s="13"/>
      <c r="L1770" s="13"/>
      <c r="M1770"/>
      <c r="N1770"/>
    </row>
    <row r="1771" spans="1:14" s="4" customFormat="1" ht="17.100000000000001" customHeight="1">
      <c r="A1771"/>
      <c r="B1771"/>
      <c r="C1771"/>
      <c r="D1771"/>
      <c r="E1771"/>
      <c r="F1771"/>
      <c r="G1771"/>
      <c r="H1771" s="13"/>
      <c r="I1771" s="13"/>
      <c r="J1771" s="13"/>
      <c r="K1771" s="13"/>
      <c r="L1771" s="13"/>
      <c r="M1771"/>
      <c r="N1771"/>
    </row>
    <row r="1772" spans="1:14" s="4" customFormat="1" ht="17.100000000000001" customHeight="1">
      <c r="A1772"/>
      <c r="B1772"/>
      <c r="C1772"/>
      <c r="D1772"/>
      <c r="E1772"/>
      <c r="F1772"/>
      <c r="G1772"/>
      <c r="H1772" s="13"/>
      <c r="I1772" s="13"/>
      <c r="J1772" s="13"/>
      <c r="K1772" s="13"/>
      <c r="L1772" s="13"/>
      <c r="M1772"/>
      <c r="N1772"/>
    </row>
    <row r="1773" spans="1:14" s="4" customFormat="1" ht="17.100000000000001" customHeight="1">
      <c r="A1773"/>
      <c r="B1773"/>
      <c r="C1773"/>
      <c r="D1773"/>
      <c r="E1773"/>
      <c r="F1773"/>
      <c r="G1773"/>
      <c r="H1773" s="13"/>
      <c r="I1773" s="13"/>
      <c r="J1773" s="13"/>
      <c r="K1773" s="13"/>
      <c r="L1773" s="13"/>
      <c r="M1773"/>
      <c r="N1773"/>
    </row>
    <row r="1774" spans="1:14" s="4" customFormat="1" ht="17.100000000000001" customHeight="1">
      <c r="A1774"/>
      <c r="B1774"/>
      <c r="C1774"/>
      <c r="D1774"/>
      <c r="E1774"/>
      <c r="F1774"/>
      <c r="G1774"/>
      <c r="H1774" s="13"/>
      <c r="I1774" s="13"/>
      <c r="J1774" s="13"/>
      <c r="K1774" s="13"/>
      <c r="L1774" s="13"/>
      <c r="M1774"/>
      <c r="N1774"/>
    </row>
    <row r="1775" spans="1:14" s="4" customFormat="1" ht="17.100000000000001" customHeight="1">
      <c r="A1775"/>
      <c r="B1775"/>
      <c r="C1775"/>
      <c r="D1775"/>
      <c r="E1775"/>
      <c r="F1775"/>
      <c r="G1775"/>
      <c r="H1775" s="13"/>
      <c r="I1775" s="13"/>
      <c r="J1775" s="13"/>
      <c r="K1775" s="13"/>
      <c r="L1775" s="13"/>
      <c r="M1775"/>
      <c r="N1775"/>
    </row>
    <row r="1776" spans="1:14" s="4" customFormat="1" ht="17.100000000000001" customHeight="1">
      <c r="A1776"/>
      <c r="B1776"/>
      <c r="C1776"/>
      <c r="D1776"/>
      <c r="E1776"/>
      <c r="F1776"/>
      <c r="G1776"/>
      <c r="H1776" s="13"/>
      <c r="I1776" s="13"/>
      <c r="J1776" s="13"/>
      <c r="K1776" s="13"/>
      <c r="L1776" s="13"/>
      <c r="M1776"/>
      <c r="N1776"/>
    </row>
    <row r="1777" spans="1:14" s="4" customFormat="1" ht="17.100000000000001" customHeight="1">
      <c r="A1777"/>
      <c r="B1777"/>
      <c r="C1777"/>
      <c r="D1777"/>
      <c r="E1777"/>
      <c r="F1777"/>
      <c r="G1777"/>
      <c r="H1777" s="13"/>
      <c r="I1777" s="13"/>
      <c r="J1777" s="13"/>
      <c r="K1777" s="13"/>
      <c r="L1777" s="13"/>
      <c r="M1777"/>
      <c r="N1777"/>
    </row>
    <row r="1778" spans="1:14" s="4" customFormat="1" ht="17.100000000000001" customHeight="1">
      <c r="A1778"/>
      <c r="B1778"/>
      <c r="C1778"/>
      <c r="D1778"/>
      <c r="E1778"/>
      <c r="F1778"/>
      <c r="G1778"/>
      <c r="H1778" s="13"/>
      <c r="I1778" s="13"/>
      <c r="J1778" s="13"/>
      <c r="K1778" s="13"/>
      <c r="L1778" s="13"/>
      <c r="M1778"/>
      <c r="N1778"/>
    </row>
    <row r="1779" spans="1:14" s="4" customFormat="1" ht="17.100000000000001" customHeight="1">
      <c r="A1779"/>
      <c r="B1779"/>
      <c r="C1779"/>
      <c r="D1779"/>
      <c r="E1779"/>
      <c r="F1779"/>
      <c r="G1779"/>
      <c r="H1779" s="13"/>
      <c r="I1779" s="13"/>
      <c r="J1779" s="13"/>
      <c r="K1779" s="13"/>
      <c r="L1779" s="13"/>
      <c r="M1779"/>
      <c r="N1779"/>
    </row>
    <row r="1780" spans="1:14" s="4" customFormat="1" ht="17.100000000000001" customHeight="1">
      <c r="A1780"/>
      <c r="B1780"/>
      <c r="C1780"/>
      <c r="D1780"/>
      <c r="E1780"/>
      <c r="F1780"/>
      <c r="G1780"/>
      <c r="H1780" s="13"/>
      <c r="I1780" s="13"/>
      <c r="J1780" s="13"/>
      <c r="K1780" s="13"/>
      <c r="L1780" s="13"/>
      <c r="M1780"/>
      <c r="N1780"/>
    </row>
    <row r="1781" spans="1:14" s="4" customFormat="1" ht="17.100000000000001" customHeight="1">
      <c r="A1781"/>
      <c r="B1781"/>
      <c r="C1781"/>
      <c r="D1781"/>
      <c r="E1781"/>
      <c r="F1781"/>
      <c r="G1781"/>
      <c r="H1781" s="13"/>
      <c r="I1781" s="13"/>
      <c r="J1781" s="13"/>
      <c r="K1781" s="13"/>
      <c r="L1781" s="13"/>
      <c r="M1781"/>
      <c r="N1781"/>
    </row>
    <row r="1782" spans="1:14" s="4" customFormat="1" ht="17.100000000000001" customHeight="1">
      <c r="A1782"/>
      <c r="B1782"/>
      <c r="C1782"/>
      <c r="D1782"/>
      <c r="E1782"/>
      <c r="F1782"/>
      <c r="G1782"/>
      <c r="H1782" s="13"/>
      <c r="I1782" s="13"/>
      <c r="J1782" s="13"/>
      <c r="K1782" s="13"/>
      <c r="L1782" s="13"/>
      <c r="M1782"/>
      <c r="N1782"/>
    </row>
    <row r="1783" spans="1:14" s="4" customFormat="1" ht="17.100000000000001" customHeight="1">
      <c r="A1783"/>
      <c r="B1783"/>
      <c r="C1783"/>
      <c r="D1783"/>
      <c r="E1783"/>
      <c r="F1783"/>
      <c r="G1783"/>
      <c r="H1783" s="13"/>
      <c r="I1783" s="13"/>
      <c r="J1783" s="13"/>
      <c r="K1783" s="13"/>
      <c r="L1783" s="13"/>
      <c r="M1783"/>
      <c r="N1783"/>
    </row>
    <row r="1784" spans="1:14" s="4" customFormat="1" ht="17.100000000000001" customHeight="1">
      <c r="A1784"/>
      <c r="B1784"/>
      <c r="C1784"/>
      <c r="D1784"/>
      <c r="E1784"/>
      <c r="F1784"/>
      <c r="G1784"/>
      <c r="H1784" s="13"/>
      <c r="I1784" s="13"/>
      <c r="J1784" s="13"/>
      <c r="K1784" s="13"/>
      <c r="L1784" s="13"/>
      <c r="M1784"/>
      <c r="N1784"/>
    </row>
    <row r="1785" spans="1:14" s="4" customFormat="1" ht="17.100000000000001" customHeight="1">
      <c r="A1785"/>
      <c r="B1785"/>
      <c r="C1785"/>
      <c r="D1785"/>
      <c r="E1785"/>
      <c r="F1785"/>
      <c r="G1785"/>
      <c r="H1785" s="13"/>
      <c r="I1785" s="13"/>
      <c r="J1785" s="13"/>
      <c r="K1785" s="13"/>
      <c r="L1785" s="13"/>
      <c r="M1785"/>
      <c r="N1785"/>
    </row>
    <row r="1786" spans="1:14" s="4" customFormat="1" ht="17.100000000000001" customHeight="1">
      <c r="A1786"/>
      <c r="B1786"/>
      <c r="C1786"/>
      <c r="D1786"/>
      <c r="E1786"/>
      <c r="F1786"/>
      <c r="G1786"/>
      <c r="H1786" s="13"/>
      <c r="I1786" s="13"/>
      <c r="J1786" s="13"/>
      <c r="K1786" s="13"/>
      <c r="L1786" s="13"/>
      <c r="M1786"/>
      <c r="N1786"/>
    </row>
    <row r="1787" spans="1:14" s="4" customFormat="1" ht="17.100000000000001" customHeight="1">
      <c r="A1787"/>
      <c r="B1787"/>
      <c r="C1787"/>
      <c r="D1787"/>
      <c r="E1787"/>
      <c r="F1787"/>
      <c r="G1787"/>
      <c r="H1787" s="13"/>
      <c r="I1787" s="13"/>
      <c r="J1787" s="13"/>
      <c r="K1787" s="13"/>
      <c r="L1787" s="13"/>
      <c r="M1787"/>
      <c r="N1787"/>
    </row>
    <row r="1788" spans="1:14" s="4" customFormat="1" ht="17.100000000000001" customHeight="1">
      <c r="A1788"/>
      <c r="B1788"/>
      <c r="C1788"/>
      <c r="D1788"/>
      <c r="E1788"/>
      <c r="F1788"/>
      <c r="G1788"/>
      <c r="H1788" s="13"/>
      <c r="I1788" s="13"/>
      <c r="J1788" s="13"/>
      <c r="K1788" s="13"/>
      <c r="L1788" s="13"/>
      <c r="M1788"/>
      <c r="N1788"/>
    </row>
    <row r="1789" spans="1:14" s="4" customFormat="1" ht="17.100000000000001" customHeight="1">
      <c r="A1789"/>
      <c r="B1789"/>
      <c r="C1789"/>
      <c r="D1789"/>
      <c r="E1789"/>
      <c r="F1789"/>
      <c r="G1789"/>
      <c r="H1789" s="13"/>
      <c r="I1789" s="13"/>
      <c r="J1789" s="13"/>
      <c r="K1789" s="13"/>
      <c r="L1789" s="13"/>
      <c r="M1789"/>
      <c r="N1789"/>
    </row>
    <row r="1790" spans="1:14" s="4" customFormat="1" ht="17.100000000000001" customHeight="1">
      <c r="A1790"/>
      <c r="B1790"/>
      <c r="C1790"/>
      <c r="D1790"/>
      <c r="E1790"/>
      <c r="F1790"/>
      <c r="G1790"/>
      <c r="H1790" s="13"/>
      <c r="I1790" s="13"/>
      <c r="J1790" s="13"/>
      <c r="K1790" s="13"/>
      <c r="L1790" s="13"/>
      <c r="M1790"/>
      <c r="N1790"/>
    </row>
    <row r="1791" spans="1:14" s="4" customFormat="1" ht="17.100000000000001" customHeight="1">
      <c r="A1791"/>
      <c r="B1791"/>
      <c r="C1791"/>
      <c r="D1791"/>
      <c r="E1791"/>
      <c r="F1791"/>
      <c r="G1791"/>
      <c r="H1791" s="13"/>
      <c r="I1791" s="13"/>
      <c r="J1791" s="13"/>
      <c r="K1791" s="13"/>
      <c r="L1791" s="13"/>
      <c r="M1791"/>
      <c r="N1791"/>
    </row>
    <row r="1792" spans="1:14" s="4" customFormat="1" ht="17.100000000000001" customHeight="1">
      <c r="A1792"/>
      <c r="B1792"/>
      <c r="C1792"/>
      <c r="D1792"/>
      <c r="E1792"/>
      <c r="F1792"/>
      <c r="G1792"/>
      <c r="H1792" s="13"/>
      <c r="I1792" s="13"/>
      <c r="J1792" s="13"/>
      <c r="K1792" s="13"/>
      <c r="L1792" s="13"/>
      <c r="M1792"/>
      <c r="N1792"/>
    </row>
    <row r="1793" spans="1:14" s="4" customFormat="1" ht="17.100000000000001" customHeight="1">
      <c r="A1793"/>
      <c r="B1793"/>
      <c r="C1793"/>
      <c r="D1793"/>
      <c r="E1793"/>
      <c r="F1793"/>
      <c r="G1793"/>
      <c r="H1793" s="13"/>
      <c r="I1793" s="13"/>
      <c r="J1793" s="13"/>
      <c r="K1793" s="13"/>
      <c r="L1793" s="13"/>
      <c r="M1793"/>
      <c r="N1793"/>
    </row>
    <row r="1794" spans="1:14" s="4" customFormat="1" ht="17.100000000000001" customHeight="1">
      <c r="A1794"/>
      <c r="B1794"/>
      <c r="C1794"/>
      <c r="D1794"/>
      <c r="E1794"/>
      <c r="F1794"/>
      <c r="G1794"/>
      <c r="H1794" s="13"/>
      <c r="I1794" s="13"/>
      <c r="J1794" s="13"/>
      <c r="K1794" s="13"/>
      <c r="L1794" s="13"/>
      <c r="M1794"/>
      <c r="N1794"/>
    </row>
    <row r="1795" spans="1:14" s="4" customFormat="1" ht="17.100000000000001" customHeight="1">
      <c r="A1795"/>
      <c r="B1795"/>
      <c r="C1795"/>
      <c r="D1795"/>
      <c r="E1795"/>
      <c r="F1795"/>
      <c r="G1795"/>
      <c r="H1795" s="13"/>
      <c r="I1795" s="13"/>
      <c r="J1795" s="13"/>
      <c r="K1795" s="13"/>
      <c r="L1795" s="13"/>
      <c r="M1795"/>
      <c r="N1795"/>
    </row>
    <row r="1796" spans="1:14" s="4" customFormat="1" ht="17.100000000000001" customHeight="1">
      <c r="A1796"/>
      <c r="B1796"/>
      <c r="C1796"/>
      <c r="D1796"/>
      <c r="E1796"/>
      <c r="F1796"/>
      <c r="G1796"/>
      <c r="H1796" s="13"/>
      <c r="I1796" s="13"/>
      <c r="J1796" s="13"/>
      <c r="K1796" s="13"/>
      <c r="L1796" s="13"/>
      <c r="M1796"/>
      <c r="N1796"/>
    </row>
    <row r="1797" spans="1:14" s="4" customFormat="1" ht="17.100000000000001" customHeight="1">
      <c r="A1797"/>
      <c r="B1797"/>
      <c r="C1797"/>
      <c r="D1797"/>
      <c r="E1797"/>
      <c r="F1797"/>
      <c r="G1797"/>
      <c r="H1797" s="13"/>
      <c r="I1797" s="13"/>
      <c r="J1797" s="13"/>
      <c r="K1797" s="13"/>
      <c r="L1797" s="13"/>
      <c r="M1797"/>
      <c r="N1797"/>
    </row>
    <row r="1798" spans="1:14" s="4" customFormat="1" ht="17.100000000000001" customHeight="1">
      <c r="A1798"/>
      <c r="B1798"/>
      <c r="C1798"/>
      <c r="D1798"/>
      <c r="E1798"/>
      <c r="F1798"/>
      <c r="G1798"/>
      <c r="H1798" s="13"/>
      <c r="I1798" s="13"/>
      <c r="J1798" s="13"/>
      <c r="K1798" s="13"/>
      <c r="L1798" s="13"/>
      <c r="M1798"/>
      <c r="N1798"/>
    </row>
    <row r="1799" spans="1:14" s="4" customFormat="1" ht="17.100000000000001" customHeight="1">
      <c r="A1799"/>
      <c r="B1799"/>
      <c r="C1799"/>
      <c r="D1799"/>
      <c r="E1799"/>
      <c r="F1799"/>
      <c r="G1799"/>
      <c r="H1799" s="13"/>
      <c r="I1799" s="13"/>
      <c r="J1799" s="13"/>
      <c r="K1799" s="13"/>
      <c r="L1799" s="13"/>
      <c r="M1799"/>
      <c r="N1799"/>
    </row>
    <row r="1800" spans="1:14" s="4" customFormat="1" ht="17.100000000000001" customHeight="1">
      <c r="A1800"/>
      <c r="B1800"/>
      <c r="C1800"/>
      <c r="D1800"/>
      <c r="E1800"/>
      <c r="F1800"/>
      <c r="G1800"/>
      <c r="H1800" s="13"/>
      <c r="I1800" s="13"/>
      <c r="J1800" s="13"/>
      <c r="K1800" s="13"/>
      <c r="L1800" s="13"/>
      <c r="M1800"/>
      <c r="N1800"/>
    </row>
    <row r="1801" spans="1:14" s="4" customFormat="1" ht="17.100000000000001" customHeight="1">
      <c r="A1801"/>
      <c r="B1801"/>
      <c r="C1801"/>
      <c r="D1801"/>
      <c r="E1801"/>
      <c r="F1801"/>
      <c r="G1801"/>
      <c r="H1801" s="13"/>
      <c r="I1801" s="13"/>
      <c r="J1801" s="13"/>
      <c r="K1801" s="13"/>
      <c r="L1801" s="13"/>
      <c r="M1801"/>
      <c r="N1801"/>
    </row>
    <row r="1802" spans="1:14" s="4" customFormat="1" ht="17.100000000000001" customHeight="1">
      <c r="A1802"/>
      <c r="B1802"/>
      <c r="C1802"/>
      <c r="D1802"/>
      <c r="E1802"/>
      <c r="F1802"/>
      <c r="G1802"/>
      <c r="H1802" s="13"/>
      <c r="I1802" s="13"/>
      <c r="J1802" s="13"/>
      <c r="K1802" s="13"/>
      <c r="L1802" s="13"/>
      <c r="M1802"/>
      <c r="N1802"/>
    </row>
    <row r="1803" spans="1:14" s="4" customFormat="1" ht="17.100000000000001" customHeight="1">
      <c r="A1803"/>
      <c r="B1803"/>
      <c r="C1803"/>
      <c r="D1803"/>
      <c r="E1803"/>
      <c r="F1803"/>
      <c r="G1803"/>
      <c r="H1803" s="13"/>
      <c r="I1803" s="13"/>
      <c r="J1803" s="13"/>
      <c r="K1803" s="13"/>
      <c r="L1803" s="13"/>
      <c r="M1803"/>
      <c r="N1803"/>
    </row>
    <row r="1804" spans="1:14" s="4" customFormat="1" ht="17.100000000000001" customHeight="1">
      <c r="A1804"/>
      <c r="B1804"/>
      <c r="C1804"/>
      <c r="D1804"/>
      <c r="E1804"/>
      <c r="F1804"/>
      <c r="G1804"/>
      <c r="H1804" s="13"/>
      <c r="I1804" s="13"/>
      <c r="J1804" s="13"/>
      <c r="K1804" s="13"/>
      <c r="L1804" s="13"/>
      <c r="M1804"/>
      <c r="N1804"/>
    </row>
    <row r="1805" spans="1:14" s="4" customFormat="1" ht="17.100000000000001" customHeight="1">
      <c r="A1805"/>
      <c r="B1805"/>
      <c r="C1805"/>
      <c r="D1805"/>
      <c r="E1805"/>
      <c r="F1805"/>
      <c r="G1805"/>
      <c r="H1805" s="13"/>
      <c r="I1805" s="13"/>
      <c r="J1805" s="13"/>
      <c r="K1805" s="13"/>
      <c r="L1805" s="13"/>
      <c r="M1805"/>
      <c r="N1805"/>
    </row>
    <row r="1806" spans="1:14" s="4" customFormat="1" ht="17.100000000000001" customHeight="1">
      <c r="A1806"/>
      <c r="B1806"/>
      <c r="C1806"/>
      <c r="D1806"/>
      <c r="E1806"/>
      <c r="F1806"/>
      <c r="G1806"/>
      <c r="H1806" s="13"/>
      <c r="I1806" s="13"/>
      <c r="J1806" s="13"/>
      <c r="K1806" s="13"/>
      <c r="L1806" s="13"/>
      <c r="M1806"/>
      <c r="N1806"/>
    </row>
    <row r="1807" spans="1:14" s="4" customFormat="1" ht="17.100000000000001" customHeight="1">
      <c r="A1807"/>
      <c r="B1807"/>
      <c r="C1807"/>
      <c r="D1807"/>
      <c r="E1807"/>
      <c r="F1807"/>
      <c r="G1807"/>
      <c r="H1807" s="13"/>
      <c r="I1807" s="13"/>
      <c r="J1807" s="13"/>
      <c r="K1807" s="13"/>
      <c r="L1807" s="13"/>
      <c r="M1807"/>
      <c r="N1807"/>
    </row>
    <row r="1808" spans="1:14" s="4" customFormat="1" ht="17.100000000000001" customHeight="1">
      <c r="A1808"/>
      <c r="B1808"/>
      <c r="C1808"/>
      <c r="D1808"/>
      <c r="E1808"/>
      <c r="F1808"/>
      <c r="G1808"/>
      <c r="H1808" s="13"/>
      <c r="I1808" s="13"/>
      <c r="J1808" s="13"/>
      <c r="K1808" s="13"/>
      <c r="L1808" s="13"/>
      <c r="M1808"/>
      <c r="N1808"/>
    </row>
    <row r="1809" spans="1:14" s="4" customFormat="1" ht="17.100000000000001" customHeight="1">
      <c r="A1809"/>
      <c r="B1809"/>
      <c r="C1809"/>
      <c r="D1809"/>
      <c r="E1809"/>
      <c r="F1809"/>
      <c r="G1809"/>
      <c r="H1809" s="13"/>
      <c r="I1809" s="13"/>
      <c r="J1809" s="13"/>
      <c r="K1809" s="13"/>
      <c r="L1809" s="13"/>
      <c r="M1809"/>
      <c r="N1809"/>
    </row>
    <row r="1810" spans="1:14" s="4" customFormat="1" ht="17.100000000000001" customHeight="1">
      <c r="A1810"/>
      <c r="B1810"/>
      <c r="C1810"/>
      <c r="D1810"/>
      <c r="E1810"/>
      <c r="F1810"/>
      <c r="G1810"/>
      <c r="H1810" s="13"/>
      <c r="I1810" s="13"/>
      <c r="J1810" s="13"/>
      <c r="K1810" s="13"/>
      <c r="L1810" s="13"/>
      <c r="M1810"/>
      <c r="N1810"/>
    </row>
    <row r="1811" spans="1:14" s="4" customFormat="1" ht="17.100000000000001" customHeight="1">
      <c r="A1811"/>
      <c r="B1811"/>
      <c r="C1811"/>
      <c r="D1811"/>
      <c r="E1811"/>
      <c r="F1811"/>
      <c r="G1811"/>
      <c r="H1811" s="13"/>
      <c r="I1811" s="13"/>
      <c r="J1811" s="13"/>
      <c r="K1811" s="13"/>
      <c r="L1811" s="13"/>
      <c r="M1811"/>
      <c r="N1811"/>
    </row>
    <row r="1812" spans="1:14" s="4" customFormat="1" ht="17.100000000000001" customHeight="1">
      <c r="A1812"/>
      <c r="B1812"/>
      <c r="C1812"/>
      <c r="D1812"/>
      <c r="E1812"/>
      <c r="F1812"/>
      <c r="G1812"/>
      <c r="H1812" s="13"/>
      <c r="I1812" s="13"/>
      <c r="J1812" s="13"/>
      <c r="K1812" s="13"/>
      <c r="L1812" s="13"/>
      <c r="M1812"/>
      <c r="N1812"/>
    </row>
    <row r="1813" spans="1:14" s="4" customFormat="1" ht="17.100000000000001" customHeight="1">
      <c r="A1813"/>
      <c r="B1813"/>
      <c r="C1813"/>
      <c r="D1813"/>
      <c r="E1813"/>
      <c r="F1813"/>
      <c r="G1813"/>
      <c r="H1813" s="13"/>
      <c r="I1813" s="13"/>
      <c r="J1813" s="13"/>
      <c r="K1813" s="13"/>
      <c r="L1813" s="13"/>
      <c r="M1813"/>
      <c r="N1813"/>
    </row>
    <row r="1814" spans="1:14" s="4" customFormat="1" ht="17.100000000000001" customHeight="1">
      <c r="A1814"/>
      <c r="B1814"/>
      <c r="C1814"/>
      <c r="D1814"/>
      <c r="E1814"/>
      <c r="F1814"/>
      <c r="G1814"/>
      <c r="H1814" s="13"/>
      <c r="I1814" s="13"/>
      <c r="J1814" s="13"/>
      <c r="K1814" s="13"/>
      <c r="L1814" s="13"/>
      <c r="M1814"/>
      <c r="N1814"/>
    </row>
    <row r="1815" spans="1:14" s="4" customFormat="1" ht="17.100000000000001" customHeight="1">
      <c r="A1815"/>
      <c r="B1815"/>
      <c r="C1815"/>
      <c r="D1815"/>
      <c r="E1815"/>
      <c r="F1815"/>
      <c r="G1815"/>
      <c r="H1815" s="13"/>
      <c r="I1815" s="13"/>
      <c r="J1815" s="13"/>
      <c r="K1815" s="13"/>
      <c r="L1815" s="13"/>
      <c r="M1815"/>
      <c r="N1815"/>
    </row>
    <row r="1816" spans="1:14" s="4" customFormat="1" ht="17.100000000000001" customHeight="1">
      <c r="A1816"/>
      <c r="B1816"/>
      <c r="C1816"/>
      <c r="D1816"/>
      <c r="E1816"/>
      <c r="F1816"/>
      <c r="G1816"/>
      <c r="H1816" s="13"/>
      <c r="I1816" s="13"/>
      <c r="J1816" s="13"/>
      <c r="K1816" s="13"/>
      <c r="L1816" s="13"/>
      <c r="M1816"/>
      <c r="N1816"/>
    </row>
    <row r="1817" spans="1:14" s="4" customFormat="1" ht="17.100000000000001" customHeight="1">
      <c r="A1817"/>
      <c r="B1817"/>
      <c r="C1817"/>
      <c r="D1817"/>
      <c r="E1817"/>
      <c r="F1817"/>
      <c r="G1817"/>
      <c r="H1817" s="13"/>
      <c r="I1817" s="13"/>
      <c r="J1817" s="13"/>
      <c r="K1817" s="13"/>
      <c r="L1817" s="13"/>
      <c r="M1817"/>
      <c r="N1817"/>
    </row>
    <row r="1818" spans="1:14" s="4" customFormat="1" ht="17.100000000000001" customHeight="1">
      <c r="A1818"/>
      <c r="B1818"/>
      <c r="C1818"/>
      <c r="D1818"/>
      <c r="E1818"/>
      <c r="F1818"/>
      <c r="G1818"/>
      <c r="H1818" s="13"/>
      <c r="I1818" s="13"/>
      <c r="J1818" s="13"/>
      <c r="K1818" s="13"/>
      <c r="L1818" s="13"/>
      <c r="M1818"/>
      <c r="N1818"/>
    </row>
    <row r="1819" spans="1:14" s="4" customFormat="1" ht="17.100000000000001" customHeight="1">
      <c r="A1819"/>
      <c r="B1819"/>
      <c r="C1819"/>
      <c r="D1819"/>
      <c r="E1819"/>
      <c r="F1819"/>
      <c r="G1819"/>
      <c r="H1819" s="13"/>
      <c r="I1819" s="13"/>
      <c r="J1819" s="13"/>
      <c r="K1819" s="13"/>
      <c r="L1819" s="13"/>
      <c r="M1819"/>
      <c r="N1819"/>
    </row>
    <row r="1820" spans="1:14" s="4" customFormat="1" ht="17.100000000000001" customHeight="1">
      <c r="A1820"/>
      <c r="B1820"/>
      <c r="C1820"/>
      <c r="D1820"/>
      <c r="E1820"/>
      <c r="F1820"/>
      <c r="G1820"/>
      <c r="H1820" s="13"/>
      <c r="I1820" s="13"/>
      <c r="J1820" s="13"/>
      <c r="K1820" s="13"/>
      <c r="L1820" s="13"/>
      <c r="M1820"/>
      <c r="N1820"/>
    </row>
    <row r="1821" spans="1:14" s="4" customFormat="1" ht="17.100000000000001" customHeight="1">
      <c r="A1821"/>
      <c r="B1821"/>
      <c r="C1821"/>
      <c r="D1821"/>
      <c r="E1821"/>
      <c r="F1821"/>
      <c r="G1821"/>
      <c r="H1821" s="13"/>
      <c r="I1821" s="13"/>
      <c r="J1821" s="13"/>
      <c r="K1821" s="13"/>
      <c r="L1821" s="13"/>
      <c r="M1821"/>
      <c r="N1821"/>
    </row>
    <row r="1822" spans="1:14" s="4" customFormat="1" ht="17.100000000000001" customHeight="1">
      <c r="A1822"/>
      <c r="B1822"/>
      <c r="C1822"/>
      <c r="D1822"/>
      <c r="E1822"/>
      <c r="F1822"/>
      <c r="G1822"/>
      <c r="H1822" s="13"/>
      <c r="I1822" s="13"/>
      <c r="J1822" s="13"/>
      <c r="K1822" s="13"/>
      <c r="L1822" s="13"/>
      <c r="M1822"/>
      <c r="N1822"/>
    </row>
    <row r="1823" spans="1:14" s="4" customFormat="1" ht="17.100000000000001" customHeight="1">
      <c r="A1823"/>
      <c r="B1823"/>
      <c r="C1823"/>
      <c r="D1823"/>
      <c r="E1823"/>
      <c r="F1823"/>
      <c r="G1823"/>
      <c r="H1823" s="13"/>
      <c r="I1823" s="13"/>
      <c r="J1823" s="13"/>
      <c r="K1823" s="13"/>
      <c r="L1823" s="13"/>
      <c r="M1823"/>
      <c r="N1823"/>
    </row>
    <row r="1824" spans="1:14" s="4" customFormat="1" ht="17.100000000000001" customHeight="1">
      <c r="A1824"/>
      <c r="B1824"/>
      <c r="C1824"/>
      <c r="D1824"/>
      <c r="E1824"/>
      <c r="F1824"/>
      <c r="G1824"/>
      <c r="H1824" s="13"/>
      <c r="I1824" s="13"/>
      <c r="J1824" s="13"/>
      <c r="K1824" s="13"/>
      <c r="L1824" s="13"/>
      <c r="M1824"/>
      <c r="N1824"/>
    </row>
    <row r="1825" spans="1:14" s="4" customFormat="1" ht="17.100000000000001" customHeight="1">
      <c r="A1825"/>
      <c r="B1825"/>
      <c r="C1825"/>
      <c r="D1825"/>
      <c r="E1825"/>
      <c r="F1825"/>
      <c r="G1825"/>
      <c r="H1825" s="13"/>
      <c r="I1825" s="13"/>
      <c r="J1825" s="13"/>
      <c r="K1825" s="13"/>
      <c r="L1825" s="13"/>
      <c r="M1825"/>
      <c r="N1825"/>
    </row>
    <row r="1826" spans="1:14" s="4" customFormat="1" ht="17.100000000000001" customHeight="1">
      <c r="A1826"/>
      <c r="B1826"/>
      <c r="C1826"/>
      <c r="D1826"/>
      <c r="E1826"/>
      <c r="F1826"/>
      <c r="G1826"/>
      <c r="H1826" s="13"/>
      <c r="I1826" s="13"/>
      <c r="J1826" s="13"/>
      <c r="K1826" s="13"/>
      <c r="L1826" s="13"/>
      <c r="M1826"/>
      <c r="N1826"/>
    </row>
    <row r="1827" spans="1:14" s="4" customFormat="1" ht="17.100000000000001" customHeight="1">
      <c r="A1827"/>
      <c r="B1827"/>
      <c r="C1827"/>
      <c r="D1827"/>
      <c r="E1827"/>
      <c r="F1827"/>
      <c r="G1827"/>
      <c r="H1827" s="13"/>
      <c r="I1827" s="13"/>
      <c r="J1827" s="13"/>
      <c r="K1827" s="13"/>
      <c r="L1827" s="13"/>
      <c r="M1827"/>
      <c r="N1827"/>
    </row>
    <row r="1828" spans="1:14" s="4" customFormat="1" ht="17.100000000000001" customHeight="1">
      <c r="A1828"/>
      <c r="B1828"/>
      <c r="C1828"/>
      <c r="D1828"/>
      <c r="E1828"/>
      <c r="F1828"/>
      <c r="G1828"/>
      <c r="H1828" s="13"/>
      <c r="I1828" s="13"/>
      <c r="J1828" s="13"/>
      <c r="K1828" s="13"/>
      <c r="L1828" s="13"/>
      <c r="M1828"/>
      <c r="N1828"/>
    </row>
    <row r="1829" spans="1:14" s="4" customFormat="1" ht="17.100000000000001" customHeight="1">
      <c r="A1829"/>
      <c r="B1829"/>
      <c r="C1829"/>
      <c r="D1829"/>
      <c r="E1829"/>
      <c r="F1829"/>
      <c r="G1829"/>
      <c r="H1829" s="13"/>
      <c r="I1829" s="13"/>
      <c r="J1829" s="13"/>
      <c r="K1829" s="13"/>
      <c r="L1829" s="13"/>
      <c r="M1829"/>
      <c r="N1829"/>
    </row>
    <row r="1830" spans="1:14" s="4" customFormat="1" ht="17.100000000000001" customHeight="1">
      <c r="A1830"/>
      <c r="B1830"/>
      <c r="C1830"/>
      <c r="D1830"/>
      <c r="E1830"/>
      <c r="F1830"/>
      <c r="G1830"/>
      <c r="H1830" s="13"/>
      <c r="I1830" s="13"/>
      <c r="J1830" s="13"/>
      <c r="K1830" s="13"/>
      <c r="L1830" s="13"/>
      <c r="M1830"/>
      <c r="N1830"/>
    </row>
    <row r="1831" spans="1:14" s="4" customFormat="1" ht="17.100000000000001" customHeight="1">
      <c r="A1831"/>
      <c r="B1831"/>
      <c r="C1831"/>
      <c r="D1831"/>
      <c r="E1831"/>
      <c r="F1831"/>
      <c r="G1831"/>
      <c r="H1831" s="13"/>
      <c r="I1831" s="13"/>
      <c r="J1831" s="13"/>
      <c r="K1831" s="13"/>
      <c r="L1831" s="13"/>
      <c r="M1831"/>
      <c r="N1831"/>
    </row>
    <row r="1832" spans="1:14" s="4" customFormat="1" ht="17.100000000000001" customHeight="1">
      <c r="A1832"/>
      <c r="B1832"/>
      <c r="C1832"/>
      <c r="D1832"/>
      <c r="E1832"/>
      <c r="F1832"/>
      <c r="G1832"/>
      <c r="H1832" s="13"/>
      <c r="I1832" s="13"/>
      <c r="J1832" s="13"/>
      <c r="K1832" s="13"/>
      <c r="L1832" s="13"/>
      <c r="M1832"/>
      <c r="N1832"/>
    </row>
    <row r="1833" spans="1:14" s="4" customFormat="1" ht="17.100000000000001" customHeight="1">
      <c r="A1833"/>
      <c r="B1833"/>
      <c r="C1833"/>
      <c r="D1833"/>
      <c r="E1833"/>
      <c r="F1833"/>
      <c r="G1833"/>
      <c r="H1833" s="13"/>
      <c r="I1833" s="13"/>
      <c r="J1833" s="13"/>
      <c r="K1833" s="13"/>
      <c r="L1833" s="13"/>
      <c r="M1833"/>
      <c r="N1833"/>
    </row>
    <row r="1834" spans="1:14" s="4" customFormat="1" ht="17.100000000000001" customHeight="1">
      <c r="A1834"/>
      <c r="B1834"/>
      <c r="C1834"/>
      <c r="D1834"/>
      <c r="E1834"/>
      <c r="F1834"/>
      <c r="G1834"/>
      <c r="H1834" s="13"/>
      <c r="I1834" s="13"/>
      <c r="J1834" s="13"/>
      <c r="K1834" s="13"/>
      <c r="L1834" s="13"/>
      <c r="M1834"/>
      <c r="N1834"/>
    </row>
    <row r="1835" spans="1:14" s="4" customFormat="1" ht="17.100000000000001" customHeight="1">
      <c r="A1835"/>
      <c r="B1835"/>
      <c r="C1835"/>
      <c r="D1835"/>
      <c r="E1835"/>
      <c r="F1835"/>
      <c r="G1835"/>
      <c r="H1835" s="13"/>
      <c r="I1835" s="13"/>
      <c r="J1835" s="13"/>
      <c r="K1835" s="13"/>
      <c r="L1835" s="13"/>
      <c r="M1835"/>
      <c r="N1835"/>
    </row>
    <row r="1836" spans="1:14" s="4" customFormat="1" ht="17.100000000000001" customHeight="1">
      <c r="A1836"/>
      <c r="B1836"/>
      <c r="C1836"/>
      <c r="D1836"/>
      <c r="E1836"/>
      <c r="F1836"/>
      <c r="G1836"/>
      <c r="H1836" s="13"/>
      <c r="I1836" s="13"/>
      <c r="J1836" s="13"/>
      <c r="K1836" s="13"/>
      <c r="L1836" s="13"/>
      <c r="M1836"/>
      <c r="N1836"/>
    </row>
    <row r="1837" spans="1:14" s="4" customFormat="1" ht="17.100000000000001" customHeight="1">
      <c r="A1837"/>
      <c r="B1837"/>
      <c r="C1837"/>
      <c r="D1837"/>
      <c r="E1837"/>
      <c r="F1837"/>
      <c r="G1837"/>
      <c r="H1837" s="13"/>
      <c r="I1837" s="13"/>
      <c r="J1837" s="13"/>
      <c r="K1837" s="13"/>
      <c r="L1837" s="13"/>
      <c r="M1837"/>
      <c r="N1837"/>
    </row>
    <row r="1838" spans="1:14" s="4" customFormat="1" ht="17.100000000000001" customHeight="1">
      <c r="A1838"/>
      <c r="B1838"/>
      <c r="C1838"/>
      <c r="D1838"/>
      <c r="E1838"/>
      <c r="F1838"/>
      <c r="G1838"/>
      <c r="H1838" s="13"/>
      <c r="I1838" s="13"/>
      <c r="J1838" s="13"/>
      <c r="K1838" s="13"/>
      <c r="L1838" s="13"/>
      <c r="M1838"/>
      <c r="N1838"/>
    </row>
    <row r="1839" spans="1:14" s="4" customFormat="1" ht="17.100000000000001" customHeight="1">
      <c r="A1839"/>
      <c r="B1839"/>
      <c r="C1839"/>
      <c r="D1839"/>
      <c r="E1839"/>
      <c r="F1839"/>
      <c r="G1839"/>
      <c r="H1839" s="13"/>
      <c r="I1839" s="13"/>
      <c r="J1839" s="13"/>
      <c r="K1839" s="13"/>
      <c r="L1839" s="13"/>
      <c r="M1839"/>
      <c r="N1839"/>
    </row>
    <row r="1840" spans="1:14" s="4" customFormat="1" ht="17.100000000000001" customHeight="1">
      <c r="A1840"/>
      <c r="B1840"/>
      <c r="C1840"/>
      <c r="D1840"/>
      <c r="E1840"/>
      <c r="F1840"/>
      <c r="G1840"/>
      <c r="H1840" s="13"/>
      <c r="I1840" s="13"/>
      <c r="J1840" s="13"/>
      <c r="K1840" s="13"/>
      <c r="L1840" s="13"/>
      <c r="M1840"/>
      <c r="N1840"/>
    </row>
    <row r="1841" spans="1:14" s="4" customFormat="1" ht="17.100000000000001" customHeight="1">
      <c r="A1841"/>
      <c r="B1841"/>
      <c r="C1841"/>
      <c r="D1841"/>
      <c r="E1841"/>
      <c r="F1841"/>
      <c r="G1841"/>
      <c r="H1841" s="13"/>
      <c r="I1841" s="13"/>
      <c r="J1841" s="13"/>
      <c r="K1841" s="13"/>
      <c r="L1841" s="13"/>
      <c r="M1841"/>
      <c r="N1841"/>
    </row>
    <row r="1842" spans="1:14" s="4" customFormat="1" ht="17.100000000000001" customHeight="1">
      <c r="A1842"/>
      <c r="B1842"/>
      <c r="C1842"/>
      <c r="D1842"/>
      <c r="E1842"/>
      <c r="F1842"/>
      <c r="G1842"/>
      <c r="H1842" s="13"/>
      <c r="I1842" s="13"/>
      <c r="J1842" s="13"/>
      <c r="K1842" s="13"/>
      <c r="L1842" s="13"/>
      <c r="M1842"/>
      <c r="N1842"/>
    </row>
    <row r="1843" spans="1:14" s="4" customFormat="1" ht="17.100000000000001" customHeight="1">
      <c r="A1843"/>
      <c r="B1843"/>
      <c r="C1843"/>
      <c r="D1843"/>
      <c r="E1843"/>
      <c r="F1843"/>
      <c r="G1843"/>
      <c r="H1843" s="13"/>
      <c r="I1843" s="13"/>
      <c r="J1843" s="13"/>
      <c r="K1843" s="13"/>
      <c r="L1843" s="13"/>
      <c r="M1843"/>
      <c r="N1843"/>
    </row>
    <row r="1844" spans="1:14" s="4" customFormat="1" ht="17.100000000000001" customHeight="1">
      <c r="A1844"/>
      <c r="B1844"/>
      <c r="C1844"/>
      <c r="D1844"/>
      <c r="E1844"/>
      <c r="F1844"/>
      <c r="G1844"/>
      <c r="H1844" s="13"/>
      <c r="I1844" s="13"/>
      <c r="J1844" s="13"/>
      <c r="K1844" s="13"/>
      <c r="L1844" s="13"/>
      <c r="M1844"/>
      <c r="N1844"/>
    </row>
    <row r="1845" spans="1:14" s="4" customFormat="1" ht="17.100000000000001" customHeight="1">
      <c r="A1845"/>
      <c r="B1845"/>
      <c r="C1845"/>
      <c r="D1845"/>
      <c r="E1845"/>
      <c r="F1845"/>
      <c r="G1845"/>
      <c r="H1845" s="13"/>
      <c r="I1845" s="13"/>
      <c r="J1845" s="13"/>
      <c r="K1845" s="13"/>
      <c r="L1845" s="13"/>
      <c r="M1845"/>
      <c r="N1845"/>
    </row>
    <row r="1846" spans="1:14" s="4" customFormat="1" ht="17.100000000000001" customHeight="1">
      <c r="A1846"/>
      <c r="B1846"/>
      <c r="C1846"/>
      <c r="D1846"/>
      <c r="E1846"/>
      <c r="F1846"/>
      <c r="G1846"/>
      <c r="H1846" s="13"/>
      <c r="I1846" s="13"/>
      <c r="J1846" s="13"/>
      <c r="K1846" s="13"/>
      <c r="L1846" s="13"/>
      <c r="M1846"/>
      <c r="N1846"/>
    </row>
    <row r="1847" spans="1:14" s="4" customFormat="1" ht="17.100000000000001" customHeight="1">
      <c r="A1847"/>
      <c r="B1847"/>
      <c r="C1847"/>
      <c r="D1847"/>
      <c r="E1847"/>
      <c r="F1847"/>
      <c r="G1847"/>
      <c r="H1847" s="13"/>
      <c r="I1847" s="13"/>
      <c r="J1847" s="13"/>
      <c r="K1847" s="13"/>
      <c r="L1847" s="13"/>
      <c r="M1847"/>
      <c r="N1847"/>
    </row>
    <row r="1848" spans="1:14" s="4" customFormat="1" ht="17.100000000000001" customHeight="1">
      <c r="A1848"/>
      <c r="B1848"/>
      <c r="C1848"/>
      <c r="D1848"/>
      <c r="E1848"/>
      <c r="F1848"/>
      <c r="G1848"/>
      <c r="H1848" s="13"/>
      <c r="I1848" s="13"/>
      <c r="J1848" s="13"/>
      <c r="K1848" s="13"/>
      <c r="L1848" s="13"/>
      <c r="M1848"/>
      <c r="N1848"/>
    </row>
    <row r="1849" spans="1:14" s="4" customFormat="1" ht="17.100000000000001" customHeight="1">
      <c r="A1849"/>
      <c r="B1849"/>
      <c r="C1849"/>
      <c r="D1849"/>
      <c r="E1849"/>
      <c r="F1849"/>
      <c r="G1849"/>
      <c r="H1849" s="13"/>
      <c r="I1849" s="13"/>
      <c r="J1849" s="13"/>
      <c r="K1849" s="13"/>
      <c r="L1849" s="13"/>
      <c r="M1849"/>
      <c r="N1849"/>
    </row>
    <row r="1850" spans="1:14" s="4" customFormat="1" ht="17.100000000000001" customHeight="1">
      <c r="A1850"/>
      <c r="B1850"/>
      <c r="C1850"/>
      <c r="D1850"/>
      <c r="E1850"/>
      <c r="F1850"/>
      <c r="G1850"/>
      <c r="H1850" s="13"/>
      <c r="I1850" s="13"/>
      <c r="J1850" s="13"/>
      <c r="K1850" s="13"/>
      <c r="L1850" s="13"/>
      <c r="M1850"/>
      <c r="N1850"/>
    </row>
    <row r="1851" spans="1:14" s="4" customFormat="1" ht="17.100000000000001" customHeight="1">
      <c r="A1851"/>
      <c r="B1851"/>
      <c r="C1851"/>
      <c r="D1851"/>
      <c r="E1851"/>
      <c r="F1851"/>
      <c r="G1851"/>
      <c r="H1851" s="13"/>
      <c r="I1851" s="13"/>
      <c r="J1851" s="13"/>
      <c r="K1851" s="13"/>
      <c r="L1851" s="13"/>
      <c r="M1851"/>
      <c r="N1851"/>
    </row>
    <row r="1852" spans="1:14" s="4" customFormat="1" ht="17.100000000000001" customHeight="1">
      <c r="A1852"/>
      <c r="B1852"/>
      <c r="C1852"/>
      <c r="D1852"/>
      <c r="E1852"/>
      <c r="F1852"/>
      <c r="G1852"/>
      <c r="H1852" s="13"/>
      <c r="I1852" s="13"/>
      <c r="J1852" s="13"/>
      <c r="K1852" s="13"/>
      <c r="L1852" s="13"/>
      <c r="M1852"/>
      <c r="N1852"/>
    </row>
    <row r="1853" spans="1:14" s="4" customFormat="1" ht="17.100000000000001" customHeight="1">
      <c r="A1853"/>
      <c r="B1853"/>
      <c r="C1853"/>
      <c r="D1853"/>
      <c r="E1853"/>
      <c r="F1853"/>
      <c r="G1853"/>
      <c r="H1853" s="13"/>
      <c r="I1853" s="13"/>
      <c r="J1853" s="13"/>
      <c r="K1853" s="13"/>
      <c r="L1853" s="13"/>
      <c r="M1853"/>
      <c r="N1853"/>
    </row>
    <row r="1854" spans="1:14" s="4" customFormat="1" ht="17.100000000000001" customHeight="1">
      <c r="A1854"/>
      <c r="B1854"/>
      <c r="C1854"/>
      <c r="D1854"/>
      <c r="E1854"/>
      <c r="F1854"/>
      <c r="G1854"/>
      <c r="H1854" s="13"/>
      <c r="I1854" s="13"/>
      <c r="J1854" s="13"/>
      <c r="K1854" s="13"/>
      <c r="L1854" s="13"/>
      <c r="M1854"/>
      <c r="N1854"/>
    </row>
    <row r="1855" spans="1:14" s="4" customFormat="1" ht="17.100000000000001" customHeight="1">
      <c r="A1855"/>
      <c r="B1855"/>
      <c r="C1855"/>
      <c r="D1855"/>
      <c r="E1855"/>
      <c r="F1855"/>
      <c r="G1855"/>
      <c r="H1855" s="13"/>
      <c r="I1855" s="13"/>
      <c r="J1855" s="13"/>
      <c r="K1855" s="13"/>
      <c r="L1855" s="13"/>
      <c r="M1855"/>
      <c r="N1855"/>
    </row>
    <row r="1856" spans="1:14" s="4" customFormat="1" ht="17.100000000000001" customHeight="1">
      <c r="A1856"/>
      <c r="B1856"/>
      <c r="C1856"/>
      <c r="D1856"/>
      <c r="E1856"/>
      <c r="F1856"/>
      <c r="G1856"/>
      <c r="H1856" s="13"/>
      <c r="I1856" s="13"/>
      <c r="J1856" s="13"/>
      <c r="K1856" s="13"/>
      <c r="L1856" s="13"/>
      <c r="M1856"/>
      <c r="N1856"/>
    </row>
    <row r="1857" spans="1:14" s="4" customFormat="1" ht="17.100000000000001" customHeight="1">
      <c r="A1857"/>
      <c r="B1857"/>
      <c r="C1857"/>
      <c r="D1857"/>
      <c r="E1857"/>
      <c r="F1857"/>
      <c r="G1857"/>
      <c r="H1857" s="13"/>
      <c r="I1857" s="13"/>
      <c r="J1857" s="13"/>
      <c r="K1857" s="13"/>
      <c r="L1857" s="13"/>
      <c r="M1857"/>
      <c r="N1857"/>
    </row>
    <row r="1858" spans="1:14" s="4" customFormat="1" ht="17.100000000000001" customHeight="1">
      <c r="A1858"/>
      <c r="B1858"/>
      <c r="C1858"/>
      <c r="D1858"/>
      <c r="E1858"/>
      <c r="F1858"/>
      <c r="G1858"/>
      <c r="H1858" s="13"/>
      <c r="I1858" s="13"/>
      <c r="J1858" s="13"/>
      <c r="K1858" s="13"/>
      <c r="L1858" s="13"/>
      <c r="M1858"/>
      <c r="N1858"/>
    </row>
    <row r="1859" spans="1:14" s="4" customFormat="1" ht="17.100000000000001" customHeight="1">
      <c r="A1859"/>
      <c r="B1859"/>
      <c r="C1859"/>
      <c r="D1859"/>
      <c r="E1859"/>
      <c r="F1859"/>
      <c r="G1859"/>
      <c r="H1859" s="13"/>
      <c r="I1859" s="13"/>
      <c r="J1859" s="13"/>
      <c r="K1859" s="13"/>
      <c r="L1859" s="13"/>
      <c r="M1859"/>
      <c r="N1859"/>
    </row>
    <row r="1860" spans="1:14" s="4" customFormat="1" ht="17.100000000000001" customHeight="1">
      <c r="A1860"/>
      <c r="B1860"/>
      <c r="C1860"/>
      <c r="D1860"/>
      <c r="E1860"/>
      <c r="F1860"/>
      <c r="G1860"/>
      <c r="H1860" s="13"/>
      <c r="I1860" s="13"/>
      <c r="J1860" s="13"/>
      <c r="K1860" s="13"/>
      <c r="L1860" s="13"/>
      <c r="M1860"/>
      <c r="N1860"/>
    </row>
    <row r="1861" spans="1:14" s="4" customFormat="1" ht="17.100000000000001" customHeight="1">
      <c r="A1861"/>
      <c r="B1861"/>
      <c r="C1861"/>
      <c r="D1861"/>
      <c r="E1861"/>
      <c r="F1861"/>
      <c r="G1861"/>
      <c r="H1861" s="13"/>
      <c r="I1861" s="13"/>
      <c r="J1861" s="13"/>
      <c r="K1861" s="13"/>
      <c r="L1861" s="13"/>
      <c r="M1861"/>
      <c r="N1861"/>
    </row>
    <row r="1862" spans="1:14" s="4" customFormat="1" ht="17.100000000000001" customHeight="1">
      <c r="A1862"/>
      <c r="B1862"/>
      <c r="C1862"/>
      <c r="D1862"/>
      <c r="E1862"/>
      <c r="F1862"/>
      <c r="G1862"/>
      <c r="H1862" s="13"/>
      <c r="I1862" s="13"/>
      <c r="J1862" s="13"/>
      <c r="K1862" s="13"/>
      <c r="L1862" s="13"/>
      <c r="M1862"/>
      <c r="N1862"/>
    </row>
    <row r="1863" spans="1:14" s="4" customFormat="1" ht="17.100000000000001" customHeight="1">
      <c r="A1863"/>
      <c r="B1863"/>
      <c r="C1863"/>
      <c r="D1863"/>
      <c r="E1863"/>
      <c r="F1863"/>
      <c r="G1863"/>
      <c r="H1863" s="13"/>
      <c r="I1863" s="13"/>
      <c r="J1863" s="13"/>
      <c r="K1863" s="13"/>
      <c r="L1863" s="13"/>
      <c r="M1863"/>
      <c r="N1863"/>
    </row>
    <row r="1864" spans="1:14" s="4" customFormat="1" ht="17.100000000000001" customHeight="1">
      <c r="A1864"/>
      <c r="B1864"/>
      <c r="C1864"/>
      <c r="D1864"/>
      <c r="E1864"/>
      <c r="F1864"/>
      <c r="G1864"/>
      <c r="H1864" s="13"/>
      <c r="I1864" s="13"/>
      <c r="J1864" s="13"/>
      <c r="K1864" s="13"/>
      <c r="L1864" s="13"/>
      <c r="M1864"/>
      <c r="N1864"/>
    </row>
    <row r="1865" spans="1:14" s="4" customFormat="1" ht="17.100000000000001" customHeight="1">
      <c r="A1865"/>
      <c r="B1865"/>
      <c r="C1865"/>
      <c r="D1865"/>
      <c r="E1865"/>
      <c r="F1865"/>
      <c r="G1865"/>
      <c r="H1865" s="13"/>
      <c r="I1865" s="13"/>
      <c r="J1865" s="13"/>
      <c r="K1865" s="13"/>
      <c r="L1865" s="13"/>
      <c r="M1865"/>
      <c r="N1865"/>
    </row>
    <row r="1866" spans="1:14" s="4" customFormat="1" ht="17.100000000000001" customHeight="1">
      <c r="A1866"/>
      <c r="B1866"/>
      <c r="C1866"/>
      <c r="D1866"/>
      <c r="E1866"/>
      <c r="F1866"/>
      <c r="G1866"/>
      <c r="H1866" s="13"/>
      <c r="I1866" s="13"/>
      <c r="J1866" s="13"/>
      <c r="K1866" s="13"/>
      <c r="L1866" s="13"/>
      <c r="M1866"/>
      <c r="N1866"/>
    </row>
    <row r="1867" spans="1:14" s="4" customFormat="1" ht="17.100000000000001" customHeight="1">
      <c r="A1867"/>
      <c r="B1867"/>
      <c r="C1867"/>
      <c r="D1867"/>
      <c r="E1867"/>
      <c r="F1867"/>
      <c r="G1867"/>
      <c r="H1867" s="13"/>
      <c r="I1867" s="13"/>
      <c r="J1867" s="13"/>
      <c r="K1867" s="13"/>
      <c r="L1867" s="13"/>
      <c r="M1867"/>
      <c r="N1867"/>
    </row>
    <row r="1868" spans="1:14" s="4" customFormat="1" ht="17.100000000000001" customHeight="1">
      <c r="A1868"/>
      <c r="B1868"/>
      <c r="C1868"/>
      <c r="D1868"/>
      <c r="E1868"/>
      <c r="F1868"/>
      <c r="G1868"/>
      <c r="H1868" s="13"/>
      <c r="I1868" s="13"/>
      <c r="J1868" s="13"/>
      <c r="K1868" s="13"/>
      <c r="L1868" s="13"/>
      <c r="M1868"/>
      <c r="N1868"/>
    </row>
    <row r="1869" spans="1:14" s="4" customFormat="1" ht="17.100000000000001" customHeight="1">
      <c r="A1869"/>
      <c r="B1869"/>
      <c r="C1869"/>
      <c r="D1869"/>
      <c r="E1869"/>
      <c r="F1869"/>
      <c r="G1869"/>
      <c r="H1869" s="13"/>
      <c r="I1869" s="13"/>
      <c r="J1869" s="13"/>
      <c r="K1869" s="13"/>
      <c r="L1869" s="13"/>
      <c r="M1869"/>
      <c r="N1869"/>
    </row>
    <row r="1870" spans="1:14" s="4" customFormat="1" ht="17.100000000000001" customHeight="1">
      <c r="A1870"/>
      <c r="B1870"/>
      <c r="C1870"/>
      <c r="D1870"/>
      <c r="E1870"/>
      <c r="F1870"/>
      <c r="G1870"/>
      <c r="H1870" s="13"/>
      <c r="I1870" s="13"/>
      <c r="J1870" s="13"/>
      <c r="K1870" s="13"/>
      <c r="L1870" s="13"/>
      <c r="M1870"/>
      <c r="N1870"/>
    </row>
    <row r="1871" spans="1:14" s="4" customFormat="1" ht="17.100000000000001" customHeight="1">
      <c r="A1871"/>
      <c r="B1871"/>
      <c r="C1871"/>
      <c r="D1871"/>
      <c r="E1871"/>
      <c r="F1871"/>
      <c r="G1871"/>
      <c r="H1871" s="13"/>
      <c r="I1871" s="13"/>
      <c r="J1871" s="13"/>
      <c r="K1871" s="13"/>
      <c r="L1871" s="13"/>
      <c r="M1871"/>
      <c r="N1871"/>
    </row>
    <row r="1872" spans="1:14" s="4" customFormat="1" ht="17.100000000000001" customHeight="1">
      <c r="A1872"/>
      <c r="B1872"/>
      <c r="C1872"/>
      <c r="D1872"/>
      <c r="E1872"/>
      <c r="F1872"/>
      <c r="G1872"/>
      <c r="H1872" s="13"/>
      <c r="I1872" s="13"/>
      <c r="J1872" s="13"/>
      <c r="K1872" s="13"/>
      <c r="L1872" s="13"/>
      <c r="M1872"/>
      <c r="N1872"/>
    </row>
    <row r="1873" spans="1:14" s="4" customFormat="1" ht="17.100000000000001" customHeight="1">
      <c r="A1873"/>
      <c r="B1873"/>
      <c r="C1873"/>
      <c r="D1873"/>
      <c r="E1873"/>
      <c r="F1873"/>
      <c r="G1873"/>
      <c r="H1873" s="13"/>
      <c r="I1873" s="13"/>
      <c r="J1873" s="13"/>
      <c r="K1873" s="13"/>
      <c r="L1873" s="13"/>
      <c r="M1873"/>
      <c r="N1873"/>
    </row>
    <row r="1874" spans="1:14" s="4" customFormat="1" ht="17.100000000000001" customHeight="1">
      <c r="A1874"/>
      <c r="B1874"/>
      <c r="C1874"/>
      <c r="D1874"/>
      <c r="E1874"/>
      <c r="F1874"/>
      <c r="G1874"/>
      <c r="H1874" s="13"/>
      <c r="I1874" s="13"/>
      <c r="J1874" s="13"/>
      <c r="K1874" s="13"/>
      <c r="L1874" s="13"/>
      <c r="M1874"/>
      <c r="N1874"/>
    </row>
    <row r="1875" spans="1:14" s="4" customFormat="1" ht="17.100000000000001" customHeight="1">
      <c r="A1875"/>
      <c r="B1875"/>
      <c r="C1875"/>
      <c r="D1875"/>
      <c r="E1875"/>
      <c r="F1875"/>
      <c r="G1875"/>
      <c r="H1875" s="13"/>
      <c r="I1875" s="13"/>
      <c r="J1875" s="13"/>
      <c r="K1875" s="13"/>
      <c r="L1875" s="13"/>
      <c r="M1875"/>
      <c r="N1875"/>
    </row>
    <row r="1876" spans="1:14" s="4" customFormat="1" ht="17.100000000000001" customHeight="1">
      <c r="A1876"/>
      <c r="B1876"/>
      <c r="C1876"/>
      <c r="D1876"/>
      <c r="E1876"/>
      <c r="F1876"/>
      <c r="G1876"/>
      <c r="H1876" s="13"/>
      <c r="I1876" s="13"/>
      <c r="J1876" s="13"/>
      <c r="K1876" s="13"/>
      <c r="L1876" s="13"/>
      <c r="M1876"/>
      <c r="N1876"/>
    </row>
    <row r="1877" spans="1:14" s="4" customFormat="1" ht="17.100000000000001" customHeight="1">
      <c r="A1877"/>
      <c r="B1877"/>
      <c r="C1877"/>
      <c r="D1877"/>
      <c r="E1877"/>
      <c r="F1877"/>
      <c r="G1877"/>
      <c r="H1877" s="13"/>
      <c r="I1877" s="13"/>
      <c r="J1877" s="13"/>
      <c r="K1877" s="13"/>
      <c r="L1877" s="13"/>
      <c r="M1877"/>
      <c r="N1877"/>
    </row>
    <row r="1878" spans="1:14" s="4" customFormat="1" ht="17.100000000000001" customHeight="1">
      <c r="A1878"/>
      <c r="B1878"/>
      <c r="C1878"/>
      <c r="D1878"/>
      <c r="E1878"/>
      <c r="F1878"/>
      <c r="G1878"/>
      <c r="H1878" s="13"/>
      <c r="I1878" s="13"/>
      <c r="J1878" s="13"/>
      <c r="K1878" s="13"/>
      <c r="L1878" s="13"/>
      <c r="M1878"/>
      <c r="N1878"/>
    </row>
    <row r="1879" spans="1:14" s="4" customFormat="1" ht="17.100000000000001" customHeight="1">
      <c r="A1879"/>
      <c r="B1879"/>
      <c r="C1879"/>
      <c r="D1879"/>
      <c r="E1879"/>
      <c r="F1879"/>
      <c r="G1879"/>
      <c r="H1879" s="13"/>
      <c r="I1879" s="13"/>
      <c r="J1879" s="13"/>
      <c r="K1879" s="13"/>
      <c r="L1879" s="13"/>
      <c r="M1879"/>
      <c r="N1879"/>
    </row>
    <row r="1880" spans="1:14" s="4" customFormat="1" ht="17.100000000000001" customHeight="1">
      <c r="A1880"/>
      <c r="B1880"/>
      <c r="C1880"/>
      <c r="D1880"/>
      <c r="E1880"/>
      <c r="F1880"/>
      <c r="G1880"/>
      <c r="H1880" s="13"/>
      <c r="I1880" s="13"/>
      <c r="J1880" s="13"/>
      <c r="K1880" s="13"/>
      <c r="L1880" s="13"/>
      <c r="M1880"/>
      <c r="N1880"/>
    </row>
    <row r="1881" spans="1:14" s="4" customFormat="1" ht="17.100000000000001" customHeight="1">
      <c r="A1881"/>
      <c r="B1881"/>
      <c r="C1881"/>
      <c r="D1881"/>
      <c r="E1881"/>
      <c r="F1881"/>
      <c r="G1881"/>
      <c r="H1881" s="13"/>
      <c r="I1881" s="13"/>
      <c r="J1881" s="13"/>
      <c r="K1881" s="13"/>
      <c r="L1881" s="13"/>
      <c r="M1881"/>
      <c r="N1881"/>
    </row>
    <row r="1882" spans="1:14" s="4" customFormat="1" ht="17.100000000000001" customHeight="1">
      <c r="A1882"/>
      <c r="B1882"/>
      <c r="C1882"/>
      <c r="D1882"/>
      <c r="E1882"/>
      <c r="F1882"/>
      <c r="G1882"/>
      <c r="H1882" s="13"/>
      <c r="I1882" s="13"/>
      <c r="J1882" s="13"/>
      <c r="K1882" s="13"/>
      <c r="L1882" s="13"/>
      <c r="M1882"/>
      <c r="N1882"/>
    </row>
    <row r="1883" spans="1:14" s="4" customFormat="1" ht="17.100000000000001" customHeight="1">
      <c r="A1883"/>
      <c r="B1883"/>
      <c r="C1883"/>
      <c r="D1883"/>
      <c r="E1883"/>
      <c r="F1883"/>
      <c r="G1883"/>
      <c r="H1883" s="13"/>
      <c r="I1883" s="13"/>
      <c r="J1883" s="13"/>
      <c r="K1883" s="13"/>
      <c r="L1883" s="13"/>
      <c r="M1883"/>
      <c r="N1883"/>
    </row>
    <row r="1884" spans="1:14" s="4" customFormat="1" ht="17.100000000000001" customHeight="1">
      <c r="A1884"/>
      <c r="B1884"/>
      <c r="C1884"/>
      <c r="D1884"/>
      <c r="E1884"/>
      <c r="F1884"/>
      <c r="G1884"/>
      <c r="H1884" s="13"/>
      <c r="I1884" s="13"/>
      <c r="J1884" s="13"/>
      <c r="K1884" s="13"/>
      <c r="L1884" s="13"/>
      <c r="M1884"/>
      <c r="N1884"/>
    </row>
    <row r="1885" spans="1:14" s="4" customFormat="1" ht="17.100000000000001" customHeight="1">
      <c r="A1885"/>
      <c r="B1885"/>
      <c r="C1885"/>
      <c r="D1885"/>
      <c r="E1885"/>
      <c r="F1885"/>
      <c r="G1885"/>
      <c r="H1885" s="13"/>
      <c r="I1885" s="13"/>
      <c r="J1885" s="13"/>
      <c r="K1885" s="13"/>
      <c r="L1885" s="13"/>
      <c r="M1885"/>
      <c r="N1885"/>
    </row>
    <row r="1886" spans="1:14" s="4" customFormat="1" ht="17.100000000000001" customHeight="1">
      <c r="A1886"/>
      <c r="B1886"/>
      <c r="C1886"/>
      <c r="D1886"/>
      <c r="E1886"/>
      <c r="F1886"/>
      <c r="G1886"/>
      <c r="H1886" s="13"/>
      <c r="I1886" s="13"/>
      <c r="J1886" s="13"/>
      <c r="K1886" s="13"/>
      <c r="L1886" s="13"/>
      <c r="M1886"/>
      <c r="N1886"/>
    </row>
    <row r="1887" spans="1:14" s="4" customFormat="1" ht="17.100000000000001" customHeight="1">
      <c r="A1887"/>
      <c r="B1887"/>
      <c r="C1887"/>
      <c r="D1887"/>
      <c r="E1887"/>
      <c r="F1887"/>
      <c r="G1887"/>
      <c r="H1887" s="13"/>
      <c r="I1887" s="13"/>
      <c r="J1887" s="13"/>
      <c r="K1887" s="13"/>
      <c r="L1887" s="13"/>
      <c r="M1887"/>
      <c r="N1887"/>
    </row>
    <row r="1888" spans="1:14" s="4" customFormat="1" ht="17.100000000000001" customHeight="1">
      <c r="A1888"/>
      <c r="B1888"/>
      <c r="C1888"/>
      <c r="D1888"/>
      <c r="E1888"/>
      <c r="F1888"/>
      <c r="G1888"/>
      <c r="H1888" s="13"/>
      <c r="I1888" s="13"/>
      <c r="J1888" s="13"/>
      <c r="K1888" s="13"/>
      <c r="L1888" s="13"/>
      <c r="M1888"/>
      <c r="N1888"/>
    </row>
    <row r="1889" spans="1:14" s="4" customFormat="1" ht="17.100000000000001" customHeight="1">
      <c r="A1889"/>
      <c r="B1889"/>
      <c r="C1889"/>
      <c r="D1889"/>
      <c r="E1889"/>
      <c r="F1889"/>
      <c r="G1889"/>
      <c r="H1889" s="13"/>
      <c r="I1889" s="13"/>
      <c r="J1889" s="13"/>
      <c r="K1889" s="13"/>
      <c r="L1889" s="13"/>
      <c r="M1889"/>
      <c r="N1889"/>
    </row>
    <row r="1890" spans="1:14" s="4" customFormat="1" ht="17.100000000000001" customHeight="1">
      <c r="A1890"/>
      <c r="B1890"/>
      <c r="C1890"/>
      <c r="D1890"/>
      <c r="E1890"/>
      <c r="F1890"/>
      <c r="G1890"/>
      <c r="H1890" s="13"/>
      <c r="I1890" s="13"/>
      <c r="J1890" s="13"/>
      <c r="K1890" s="13"/>
      <c r="L1890" s="13"/>
      <c r="M1890"/>
      <c r="N1890"/>
    </row>
    <row r="1891" spans="1:14" s="4" customFormat="1" ht="17.100000000000001" customHeight="1">
      <c r="A1891"/>
      <c r="B1891"/>
      <c r="C1891"/>
      <c r="D1891"/>
      <c r="E1891"/>
      <c r="F1891"/>
      <c r="G1891"/>
      <c r="H1891" s="13"/>
      <c r="I1891" s="13"/>
      <c r="J1891" s="13"/>
      <c r="K1891" s="13"/>
      <c r="L1891" s="13"/>
      <c r="M1891"/>
      <c r="N1891"/>
    </row>
    <row r="1892" spans="1:14" s="4" customFormat="1" ht="17.100000000000001" customHeight="1">
      <c r="A1892"/>
      <c r="B1892"/>
      <c r="C1892"/>
      <c r="D1892"/>
      <c r="E1892"/>
      <c r="F1892"/>
      <c r="G1892"/>
      <c r="H1892" s="13"/>
      <c r="I1892" s="13"/>
      <c r="J1892" s="13"/>
      <c r="K1892" s="13"/>
      <c r="L1892" s="13"/>
      <c r="M1892"/>
      <c r="N1892"/>
    </row>
    <row r="1893" spans="1:14" s="4" customFormat="1" ht="17.100000000000001" customHeight="1">
      <c r="A1893"/>
      <c r="B1893"/>
      <c r="C1893"/>
      <c r="D1893"/>
      <c r="E1893"/>
      <c r="F1893"/>
      <c r="G1893"/>
      <c r="H1893" s="13"/>
      <c r="I1893" s="13"/>
      <c r="J1893" s="13"/>
      <c r="K1893" s="13"/>
      <c r="L1893" s="13"/>
      <c r="M1893"/>
      <c r="N1893"/>
    </row>
    <row r="1894" spans="1:14" s="4" customFormat="1" ht="17.100000000000001" customHeight="1">
      <c r="A1894"/>
      <c r="B1894"/>
      <c r="C1894"/>
      <c r="D1894"/>
      <c r="E1894"/>
      <c r="F1894"/>
      <c r="G1894"/>
      <c r="H1894" s="13"/>
      <c r="I1894" s="13"/>
      <c r="J1894" s="13"/>
      <c r="K1894" s="13"/>
      <c r="L1894" s="13"/>
      <c r="M1894"/>
      <c r="N1894"/>
    </row>
    <row r="1895" spans="1:14" s="4" customFormat="1" ht="17.100000000000001" customHeight="1">
      <c r="A1895"/>
      <c r="B1895"/>
      <c r="C1895"/>
      <c r="D1895"/>
      <c r="E1895"/>
      <c r="F1895"/>
      <c r="G1895"/>
      <c r="H1895" s="13"/>
      <c r="I1895" s="13"/>
      <c r="J1895" s="13"/>
      <c r="K1895" s="13"/>
      <c r="L1895" s="13"/>
      <c r="M1895"/>
      <c r="N1895"/>
    </row>
    <row r="1896" spans="1:14" s="4" customFormat="1" ht="17.100000000000001" customHeight="1">
      <c r="A1896"/>
      <c r="B1896"/>
      <c r="C1896"/>
      <c r="D1896"/>
      <c r="E1896"/>
      <c r="F1896"/>
      <c r="G1896"/>
      <c r="H1896" s="13"/>
      <c r="I1896" s="13"/>
      <c r="J1896" s="13"/>
      <c r="K1896" s="13"/>
      <c r="L1896" s="13"/>
      <c r="M1896"/>
      <c r="N1896"/>
    </row>
    <row r="1897" spans="1:14" s="4" customFormat="1" ht="17.100000000000001" customHeight="1">
      <c r="A1897"/>
      <c r="B1897"/>
      <c r="C1897"/>
      <c r="D1897"/>
      <c r="E1897"/>
      <c r="F1897"/>
      <c r="G1897"/>
      <c r="H1897" s="13"/>
      <c r="I1897" s="13"/>
      <c r="J1897" s="13"/>
      <c r="K1897" s="13"/>
      <c r="L1897" s="13"/>
      <c r="M1897"/>
      <c r="N1897"/>
    </row>
    <row r="1898" spans="1:14" s="4" customFormat="1" ht="17.100000000000001" customHeight="1">
      <c r="A1898"/>
      <c r="B1898"/>
      <c r="C1898"/>
      <c r="D1898"/>
      <c r="E1898"/>
      <c r="F1898"/>
      <c r="G1898"/>
      <c r="H1898" s="13"/>
      <c r="I1898" s="13"/>
      <c r="J1898" s="13"/>
      <c r="K1898" s="13"/>
      <c r="L1898" s="13"/>
      <c r="M1898"/>
      <c r="N1898"/>
    </row>
    <row r="1899" spans="1:14" s="4" customFormat="1" ht="17.100000000000001" customHeight="1">
      <c r="A1899"/>
      <c r="B1899"/>
      <c r="C1899"/>
      <c r="D1899"/>
      <c r="E1899"/>
      <c r="F1899"/>
      <c r="G1899"/>
      <c r="H1899" s="13"/>
      <c r="I1899" s="13"/>
      <c r="J1899" s="13"/>
      <c r="K1899" s="13"/>
      <c r="L1899" s="13"/>
      <c r="M1899"/>
      <c r="N1899"/>
    </row>
    <row r="1900" spans="1:14" s="4" customFormat="1" ht="17.100000000000001" customHeight="1">
      <c r="A1900"/>
      <c r="B1900"/>
      <c r="C1900"/>
      <c r="D1900"/>
      <c r="E1900"/>
      <c r="F1900"/>
      <c r="G1900"/>
      <c r="H1900" s="13"/>
      <c r="I1900" s="13"/>
      <c r="J1900" s="13"/>
      <c r="K1900" s="13"/>
      <c r="L1900" s="13"/>
      <c r="M1900"/>
      <c r="N1900"/>
    </row>
    <row r="1901" spans="1:14" s="4" customFormat="1" ht="17.100000000000001" customHeight="1">
      <c r="A1901"/>
      <c r="B1901"/>
      <c r="C1901"/>
      <c r="D1901"/>
      <c r="E1901"/>
      <c r="F1901"/>
      <c r="G1901"/>
      <c r="H1901" s="13"/>
      <c r="I1901" s="13"/>
      <c r="J1901" s="13"/>
      <c r="K1901" s="13"/>
      <c r="L1901" s="13"/>
      <c r="M1901"/>
      <c r="N1901"/>
    </row>
    <row r="1902" spans="1:14" s="4" customFormat="1" ht="17.100000000000001" customHeight="1">
      <c r="A1902"/>
      <c r="B1902"/>
      <c r="C1902"/>
      <c r="D1902"/>
      <c r="E1902"/>
      <c r="F1902"/>
      <c r="G1902"/>
      <c r="H1902" s="13"/>
      <c r="I1902" s="13"/>
      <c r="J1902" s="13"/>
      <c r="K1902" s="13"/>
      <c r="L1902" s="13"/>
      <c r="M1902"/>
      <c r="N1902"/>
    </row>
    <row r="1903" spans="1:14" s="4" customFormat="1" ht="17.100000000000001" customHeight="1">
      <c r="A1903"/>
      <c r="B1903"/>
      <c r="C1903"/>
      <c r="D1903"/>
      <c r="E1903"/>
      <c r="F1903"/>
      <c r="G1903"/>
      <c r="H1903" s="13"/>
      <c r="I1903" s="13"/>
      <c r="J1903" s="13"/>
      <c r="K1903" s="13"/>
      <c r="L1903" s="13"/>
      <c r="M1903"/>
      <c r="N1903"/>
    </row>
    <row r="1904" spans="1:14" s="4" customFormat="1" ht="17.100000000000001" customHeight="1">
      <c r="A1904"/>
      <c r="B1904"/>
      <c r="C1904"/>
      <c r="D1904"/>
      <c r="E1904"/>
      <c r="F1904"/>
      <c r="G1904"/>
      <c r="H1904" s="13"/>
      <c r="I1904" s="13"/>
      <c r="J1904" s="13"/>
      <c r="K1904" s="13"/>
      <c r="L1904" s="13"/>
      <c r="M1904"/>
      <c r="N1904"/>
    </row>
    <row r="1905" spans="1:14" s="4" customFormat="1" ht="17.100000000000001" customHeight="1">
      <c r="A1905"/>
      <c r="B1905"/>
      <c r="C1905"/>
      <c r="D1905"/>
      <c r="E1905"/>
      <c r="F1905"/>
      <c r="G1905"/>
      <c r="H1905" s="13"/>
      <c r="I1905" s="13"/>
      <c r="J1905" s="13"/>
      <c r="K1905" s="13"/>
      <c r="L1905" s="13"/>
      <c r="M1905"/>
      <c r="N1905"/>
    </row>
    <row r="1906" spans="1:14" s="4" customFormat="1" ht="17.100000000000001" customHeight="1">
      <c r="A1906"/>
      <c r="B1906"/>
      <c r="C1906"/>
      <c r="D1906"/>
      <c r="E1906"/>
      <c r="F1906"/>
      <c r="G1906"/>
      <c r="H1906" s="13"/>
      <c r="I1906" s="13"/>
      <c r="J1906" s="13"/>
      <c r="K1906" s="13"/>
      <c r="L1906" s="13"/>
      <c r="M1906"/>
      <c r="N1906"/>
    </row>
    <row r="1907" spans="1:14" s="4" customFormat="1" ht="17.100000000000001" customHeight="1">
      <c r="A1907"/>
      <c r="B1907"/>
      <c r="C1907"/>
      <c r="D1907"/>
      <c r="E1907"/>
      <c r="F1907"/>
      <c r="G1907"/>
      <c r="H1907" s="13"/>
      <c r="I1907" s="13"/>
      <c r="J1907" s="13"/>
      <c r="K1907" s="13"/>
      <c r="L1907" s="13"/>
      <c r="M1907"/>
      <c r="N1907"/>
    </row>
    <row r="1908" spans="1:14" s="4" customFormat="1" ht="17.100000000000001" customHeight="1">
      <c r="A1908"/>
      <c r="B1908"/>
      <c r="C1908"/>
      <c r="D1908"/>
      <c r="E1908"/>
      <c r="F1908"/>
      <c r="G1908"/>
      <c r="H1908" s="13"/>
      <c r="I1908" s="13"/>
      <c r="J1908" s="13"/>
      <c r="K1908" s="13"/>
      <c r="L1908" s="13"/>
      <c r="M1908"/>
      <c r="N1908"/>
    </row>
    <row r="1909" spans="1:14" s="4" customFormat="1" ht="17.100000000000001" customHeight="1">
      <c r="A1909"/>
      <c r="B1909"/>
      <c r="C1909"/>
      <c r="D1909"/>
      <c r="E1909"/>
      <c r="F1909"/>
      <c r="G1909"/>
      <c r="H1909" s="13"/>
      <c r="I1909" s="13"/>
      <c r="J1909" s="13"/>
      <c r="K1909" s="13"/>
      <c r="L1909" s="13"/>
      <c r="M1909"/>
      <c r="N1909"/>
    </row>
    <row r="1910" spans="1:14" s="4" customFormat="1" ht="17.100000000000001" customHeight="1">
      <c r="A1910"/>
      <c r="B1910"/>
      <c r="C1910"/>
      <c r="D1910"/>
      <c r="E1910"/>
      <c r="F1910"/>
      <c r="G1910"/>
      <c r="H1910" s="13"/>
      <c r="I1910" s="13"/>
      <c r="J1910" s="13"/>
      <c r="K1910" s="13"/>
      <c r="L1910" s="13"/>
      <c r="M1910"/>
      <c r="N1910"/>
    </row>
    <row r="1911" spans="1:14" s="4" customFormat="1" ht="17.100000000000001" customHeight="1">
      <c r="A1911"/>
      <c r="B1911"/>
      <c r="C1911"/>
      <c r="D1911"/>
      <c r="E1911"/>
      <c r="F1911"/>
      <c r="G1911"/>
      <c r="H1911" s="13"/>
      <c r="I1911" s="13"/>
      <c r="J1911" s="13"/>
      <c r="K1911" s="13"/>
      <c r="L1911" s="13"/>
      <c r="M1911"/>
      <c r="N1911"/>
    </row>
    <row r="1912" spans="1:14" s="4" customFormat="1" ht="17.100000000000001" customHeight="1">
      <c r="A1912"/>
      <c r="B1912"/>
      <c r="C1912"/>
      <c r="D1912"/>
      <c r="E1912"/>
      <c r="F1912"/>
      <c r="G1912"/>
      <c r="H1912" s="13"/>
      <c r="I1912" s="13"/>
      <c r="J1912" s="13"/>
      <c r="K1912" s="13"/>
      <c r="L1912" s="13"/>
      <c r="M1912"/>
      <c r="N1912"/>
    </row>
    <row r="1913" spans="1:14" s="4" customFormat="1" ht="17.100000000000001" customHeight="1">
      <c r="A1913"/>
      <c r="B1913"/>
      <c r="C1913"/>
      <c r="D1913"/>
      <c r="E1913"/>
      <c r="F1913"/>
      <c r="G1913"/>
      <c r="H1913" s="13"/>
      <c r="I1913" s="13"/>
      <c r="J1913" s="13"/>
      <c r="K1913" s="13"/>
      <c r="L1913" s="13"/>
      <c r="M1913"/>
      <c r="N1913"/>
    </row>
    <row r="1914" spans="1:14" s="4" customFormat="1" ht="17.100000000000001" customHeight="1">
      <c r="A1914"/>
      <c r="B1914"/>
      <c r="C1914"/>
      <c r="D1914"/>
      <c r="E1914"/>
      <c r="F1914"/>
      <c r="G1914"/>
      <c r="H1914" s="13"/>
      <c r="I1914" s="13"/>
      <c r="J1914" s="13"/>
      <c r="K1914" s="13"/>
      <c r="L1914" s="13"/>
      <c r="M1914"/>
      <c r="N1914"/>
    </row>
    <row r="1915" spans="1:14" s="4" customFormat="1" ht="17.100000000000001" customHeight="1">
      <c r="A1915"/>
      <c r="B1915"/>
      <c r="C1915"/>
      <c r="D1915"/>
      <c r="E1915"/>
      <c r="F1915"/>
      <c r="G1915"/>
      <c r="H1915" s="13"/>
      <c r="I1915" s="13"/>
      <c r="J1915" s="13"/>
      <c r="K1915" s="13"/>
      <c r="L1915" s="13"/>
      <c r="M1915"/>
      <c r="N1915"/>
    </row>
    <row r="1916" spans="1:14" s="4" customFormat="1" ht="17.100000000000001" customHeight="1">
      <c r="A1916"/>
      <c r="B1916"/>
      <c r="C1916"/>
      <c r="D1916"/>
      <c r="E1916"/>
      <c r="F1916"/>
      <c r="G1916"/>
      <c r="H1916" s="13"/>
      <c r="I1916" s="13"/>
      <c r="J1916" s="13"/>
      <c r="K1916" s="13"/>
      <c r="L1916" s="13"/>
      <c r="M1916"/>
      <c r="N1916"/>
    </row>
    <row r="1917" spans="1:14" s="4" customFormat="1" ht="17.100000000000001" customHeight="1">
      <c r="A1917"/>
      <c r="B1917"/>
      <c r="C1917"/>
      <c r="D1917"/>
      <c r="E1917"/>
      <c r="F1917"/>
      <c r="G1917"/>
      <c r="H1917" s="13"/>
      <c r="I1917" s="13"/>
      <c r="J1917" s="13"/>
      <c r="K1917" s="13"/>
      <c r="L1917" s="13"/>
      <c r="M1917"/>
      <c r="N1917"/>
    </row>
    <row r="1918" spans="1:14" s="4" customFormat="1" ht="17.100000000000001" customHeight="1">
      <c r="A1918"/>
      <c r="B1918"/>
      <c r="C1918"/>
      <c r="D1918"/>
      <c r="E1918"/>
      <c r="F1918"/>
      <c r="G1918"/>
      <c r="H1918" s="13"/>
      <c r="I1918" s="13"/>
      <c r="J1918" s="13"/>
      <c r="K1918" s="13"/>
      <c r="L1918" s="13"/>
      <c r="M1918"/>
      <c r="N1918"/>
    </row>
    <row r="1919" spans="1:14" s="4" customFormat="1" ht="17.100000000000001" customHeight="1">
      <c r="A1919"/>
      <c r="B1919"/>
      <c r="C1919"/>
      <c r="D1919"/>
      <c r="E1919"/>
      <c r="F1919"/>
      <c r="G1919"/>
      <c r="H1919" s="13"/>
      <c r="I1919" s="13"/>
      <c r="J1919" s="13"/>
      <c r="K1919" s="13"/>
      <c r="L1919" s="13"/>
      <c r="M1919"/>
      <c r="N1919"/>
    </row>
    <row r="1920" spans="1:14" s="4" customFormat="1" ht="17.100000000000001" customHeight="1">
      <c r="A1920"/>
      <c r="B1920"/>
      <c r="C1920"/>
      <c r="D1920"/>
      <c r="E1920"/>
      <c r="F1920"/>
      <c r="G1920"/>
      <c r="H1920" s="13"/>
      <c r="I1920" s="13"/>
      <c r="J1920" s="13"/>
      <c r="K1920" s="13"/>
      <c r="L1920" s="13"/>
      <c r="M1920"/>
      <c r="N1920"/>
    </row>
    <row r="1921" spans="1:14" s="4" customFormat="1" ht="17.100000000000001" customHeight="1">
      <c r="A1921"/>
      <c r="B1921"/>
      <c r="C1921"/>
      <c r="D1921"/>
      <c r="E1921"/>
      <c r="F1921"/>
      <c r="G1921"/>
      <c r="H1921" s="13"/>
      <c r="I1921" s="13"/>
      <c r="J1921" s="13"/>
      <c r="K1921" s="13"/>
      <c r="L1921" s="13"/>
      <c r="M1921"/>
      <c r="N1921"/>
    </row>
    <row r="1922" spans="1:14" s="4" customFormat="1" ht="17.100000000000001" customHeight="1">
      <c r="A1922"/>
      <c r="B1922"/>
      <c r="C1922"/>
      <c r="D1922"/>
      <c r="E1922"/>
      <c r="F1922"/>
      <c r="G1922"/>
      <c r="H1922" s="13"/>
      <c r="I1922" s="13"/>
      <c r="J1922" s="13"/>
      <c r="K1922" s="13"/>
      <c r="L1922" s="13"/>
      <c r="M1922"/>
      <c r="N1922"/>
    </row>
    <row r="1923" spans="1:14" s="4" customFormat="1" ht="17.100000000000001" customHeight="1">
      <c r="A1923"/>
      <c r="B1923"/>
      <c r="C1923"/>
      <c r="D1923"/>
      <c r="E1923"/>
      <c r="F1923"/>
      <c r="G1923"/>
      <c r="H1923" s="13"/>
      <c r="I1923" s="13"/>
      <c r="J1923" s="13"/>
      <c r="K1923" s="13"/>
      <c r="L1923" s="13"/>
      <c r="M1923"/>
      <c r="N1923"/>
    </row>
    <row r="1924" spans="1:14" s="4" customFormat="1" ht="17.100000000000001" customHeight="1">
      <c r="A1924"/>
      <c r="B1924"/>
      <c r="C1924"/>
      <c r="D1924"/>
      <c r="E1924"/>
      <c r="F1924"/>
      <c r="G1924"/>
      <c r="H1924" s="13"/>
      <c r="I1924" s="13"/>
      <c r="J1924" s="13"/>
      <c r="K1924" s="13"/>
      <c r="L1924" s="13"/>
      <c r="M1924"/>
      <c r="N1924"/>
    </row>
    <row r="1925" spans="1:14" s="4" customFormat="1" ht="17.100000000000001" customHeight="1">
      <c r="A1925"/>
      <c r="B1925"/>
      <c r="C1925"/>
      <c r="D1925"/>
      <c r="E1925"/>
      <c r="F1925"/>
      <c r="G1925"/>
      <c r="H1925" s="13"/>
      <c r="I1925" s="13"/>
      <c r="J1925" s="13"/>
      <c r="K1925" s="13"/>
      <c r="L1925" s="13"/>
      <c r="M1925"/>
      <c r="N1925"/>
    </row>
    <row r="1926" spans="1:14" s="4" customFormat="1" ht="17.100000000000001" customHeight="1">
      <c r="A1926"/>
      <c r="B1926"/>
      <c r="C1926"/>
      <c r="D1926"/>
      <c r="E1926"/>
      <c r="F1926"/>
      <c r="G1926"/>
      <c r="H1926" s="13"/>
      <c r="I1926" s="13"/>
      <c r="J1926" s="13"/>
      <c r="K1926" s="13"/>
      <c r="L1926" s="13"/>
      <c r="M1926"/>
      <c r="N1926"/>
    </row>
    <row r="1927" spans="1:14" s="4" customFormat="1" ht="17.100000000000001" customHeight="1">
      <c r="A1927"/>
      <c r="B1927"/>
      <c r="C1927"/>
      <c r="D1927"/>
      <c r="E1927"/>
      <c r="F1927"/>
      <c r="G1927"/>
      <c r="H1927" s="13"/>
      <c r="I1927" s="13"/>
      <c r="J1927" s="13"/>
      <c r="K1927" s="13"/>
      <c r="L1927" s="13"/>
      <c r="M1927"/>
      <c r="N1927"/>
    </row>
    <row r="1928" spans="1:14" s="4" customFormat="1" ht="17.100000000000001" customHeight="1">
      <c r="A1928"/>
      <c r="B1928"/>
      <c r="C1928"/>
      <c r="D1928"/>
      <c r="E1928"/>
      <c r="F1928"/>
      <c r="G1928"/>
      <c r="H1928" s="13"/>
      <c r="I1928" s="13"/>
      <c r="J1928" s="13"/>
      <c r="K1928" s="13"/>
      <c r="L1928" s="13"/>
      <c r="M1928"/>
      <c r="N1928"/>
    </row>
    <row r="1929" spans="1:14" s="4" customFormat="1" ht="17.100000000000001" customHeight="1">
      <c r="A1929"/>
      <c r="B1929"/>
      <c r="C1929"/>
      <c r="D1929"/>
      <c r="E1929"/>
      <c r="F1929"/>
      <c r="G1929"/>
      <c r="H1929" s="13"/>
      <c r="I1929" s="13"/>
      <c r="J1929" s="13"/>
      <c r="K1929" s="13"/>
      <c r="L1929" s="13"/>
      <c r="M1929"/>
      <c r="N1929"/>
    </row>
    <row r="1930" spans="1:14" s="4" customFormat="1" ht="17.100000000000001" customHeight="1">
      <c r="A1930"/>
      <c r="B1930"/>
      <c r="C1930"/>
      <c r="D1930"/>
      <c r="E1930"/>
      <c r="F1930"/>
      <c r="G1930"/>
      <c r="H1930" s="13"/>
      <c r="I1930" s="13"/>
      <c r="J1930" s="13"/>
      <c r="K1930" s="13"/>
      <c r="L1930" s="13"/>
      <c r="M1930"/>
      <c r="N1930"/>
    </row>
    <row r="1931" spans="1:14" s="4" customFormat="1" ht="17.100000000000001" customHeight="1">
      <c r="A1931"/>
      <c r="B1931"/>
      <c r="C1931"/>
      <c r="D1931"/>
      <c r="E1931"/>
      <c r="F1931"/>
      <c r="G1931"/>
      <c r="H1931" s="13"/>
      <c r="I1931" s="13"/>
      <c r="J1931" s="13"/>
      <c r="K1931" s="13"/>
      <c r="L1931" s="13"/>
      <c r="M1931"/>
      <c r="N1931"/>
    </row>
    <row r="1932" spans="1:14" s="4" customFormat="1" ht="17.100000000000001" customHeight="1">
      <c r="A1932"/>
      <c r="B1932"/>
      <c r="C1932"/>
      <c r="D1932"/>
      <c r="E1932"/>
      <c r="F1932"/>
      <c r="G1932"/>
      <c r="H1932" s="13"/>
      <c r="I1932" s="13"/>
      <c r="J1932" s="13"/>
      <c r="K1932" s="13"/>
      <c r="L1932" s="13"/>
      <c r="M1932"/>
      <c r="N1932"/>
    </row>
    <row r="1933" spans="1:14" s="4" customFormat="1" ht="17.100000000000001" customHeight="1">
      <c r="A1933"/>
      <c r="B1933"/>
      <c r="C1933"/>
      <c r="D1933"/>
      <c r="E1933"/>
      <c r="F1933"/>
      <c r="G1933"/>
      <c r="H1933" s="13"/>
      <c r="I1933" s="13"/>
      <c r="J1933" s="13"/>
      <c r="K1933" s="13"/>
      <c r="L1933" s="13"/>
      <c r="M1933"/>
      <c r="N1933"/>
    </row>
    <row r="1934" spans="1:14" s="4" customFormat="1" ht="17.100000000000001" customHeight="1">
      <c r="A1934"/>
      <c r="B1934"/>
      <c r="C1934"/>
      <c r="D1934"/>
      <c r="E1934"/>
      <c r="F1934"/>
      <c r="G1934"/>
      <c r="H1934" s="13"/>
      <c r="I1934" s="13"/>
      <c r="J1934" s="13"/>
      <c r="K1934" s="13"/>
      <c r="L1934" s="13"/>
      <c r="M1934"/>
      <c r="N1934"/>
    </row>
    <row r="1935" spans="1:14" s="4" customFormat="1" ht="17.100000000000001" customHeight="1">
      <c r="A1935"/>
      <c r="B1935"/>
      <c r="C1935"/>
      <c r="D1935"/>
      <c r="E1935"/>
      <c r="F1935"/>
      <c r="G1935"/>
      <c r="H1935" s="13"/>
      <c r="I1935" s="13"/>
      <c r="J1935" s="13"/>
      <c r="K1935" s="13"/>
      <c r="L1935" s="13"/>
      <c r="M1935"/>
      <c r="N1935"/>
    </row>
    <row r="1936" spans="1:14" s="4" customFormat="1" ht="17.100000000000001" customHeight="1">
      <c r="A1936"/>
      <c r="B1936"/>
      <c r="C1936"/>
      <c r="D1936"/>
      <c r="E1936"/>
      <c r="F1936"/>
      <c r="G1936"/>
      <c r="H1936" s="13"/>
      <c r="I1936" s="13"/>
      <c r="J1936" s="13"/>
      <c r="K1936" s="13"/>
      <c r="L1936" s="13"/>
      <c r="M1936"/>
      <c r="N1936"/>
    </row>
    <row r="1937" spans="1:14" s="4" customFormat="1" ht="17.100000000000001" customHeight="1">
      <c r="A1937"/>
      <c r="B1937"/>
      <c r="C1937"/>
      <c r="D1937"/>
      <c r="E1937"/>
      <c r="F1937"/>
      <c r="G1937"/>
      <c r="H1937" s="13"/>
      <c r="I1937" s="13"/>
      <c r="J1937" s="13"/>
      <c r="K1937" s="13"/>
      <c r="L1937" s="13"/>
      <c r="M1937"/>
      <c r="N1937"/>
    </row>
    <row r="1938" spans="1:14" s="4" customFormat="1" ht="17.100000000000001" customHeight="1">
      <c r="A1938"/>
      <c r="B1938"/>
      <c r="C1938"/>
      <c r="D1938"/>
      <c r="E1938"/>
      <c r="F1938"/>
      <c r="G1938"/>
      <c r="H1938" s="13"/>
      <c r="I1938" s="13"/>
      <c r="J1938" s="13"/>
      <c r="K1938" s="13"/>
      <c r="L1938" s="13"/>
      <c r="M1938"/>
      <c r="N1938"/>
    </row>
    <row r="1939" spans="1:14" s="4" customFormat="1" ht="17.100000000000001" customHeight="1">
      <c r="A1939"/>
      <c r="B1939"/>
      <c r="C1939"/>
      <c r="D1939"/>
      <c r="E1939"/>
      <c r="F1939"/>
      <c r="G1939"/>
      <c r="H1939" s="13"/>
      <c r="I1939" s="13"/>
      <c r="J1939" s="13"/>
      <c r="K1939" s="13"/>
      <c r="L1939" s="13"/>
      <c r="M1939"/>
      <c r="N1939"/>
    </row>
    <row r="1940" spans="1:14" s="4" customFormat="1" ht="17.100000000000001" customHeight="1">
      <c r="A1940"/>
      <c r="B1940"/>
      <c r="C1940"/>
      <c r="D1940"/>
      <c r="E1940"/>
      <c r="F1940"/>
      <c r="G1940"/>
      <c r="H1940" s="13"/>
      <c r="I1940" s="13"/>
      <c r="J1940" s="13"/>
      <c r="K1940" s="13"/>
      <c r="L1940" s="13"/>
      <c r="M1940"/>
      <c r="N1940"/>
    </row>
    <row r="1941" spans="1:14" s="4" customFormat="1" ht="17.100000000000001" customHeight="1">
      <c r="A1941"/>
      <c r="B1941"/>
      <c r="C1941"/>
      <c r="D1941"/>
      <c r="E1941"/>
      <c r="F1941"/>
      <c r="G1941"/>
      <c r="H1941" s="13"/>
      <c r="I1941" s="13"/>
      <c r="J1941" s="13"/>
      <c r="K1941" s="13"/>
      <c r="L1941" s="13"/>
      <c r="M1941"/>
      <c r="N1941"/>
    </row>
    <row r="1942" spans="1:14" s="4" customFormat="1" ht="17.100000000000001" customHeight="1">
      <c r="A1942"/>
      <c r="B1942"/>
      <c r="C1942"/>
      <c r="D1942"/>
      <c r="E1942"/>
      <c r="F1942"/>
      <c r="G1942"/>
      <c r="H1942" s="13"/>
      <c r="I1942" s="13"/>
      <c r="J1942" s="13"/>
      <c r="K1942" s="13"/>
      <c r="L1942" s="13"/>
      <c r="M1942"/>
      <c r="N1942"/>
    </row>
    <row r="1943" spans="1:14" s="4" customFormat="1" ht="17.100000000000001" customHeight="1">
      <c r="A1943"/>
      <c r="B1943"/>
      <c r="C1943"/>
      <c r="D1943"/>
      <c r="E1943"/>
      <c r="F1943"/>
      <c r="G1943"/>
      <c r="H1943" s="13"/>
      <c r="I1943" s="13"/>
      <c r="J1943" s="13"/>
      <c r="K1943" s="13"/>
      <c r="L1943" s="13"/>
      <c r="M1943"/>
      <c r="N1943"/>
    </row>
    <row r="1944" spans="1:14" s="4" customFormat="1" ht="17.100000000000001" customHeight="1">
      <c r="A1944"/>
      <c r="B1944"/>
      <c r="C1944"/>
      <c r="D1944"/>
      <c r="E1944"/>
      <c r="F1944"/>
      <c r="G1944"/>
      <c r="H1944" s="13"/>
      <c r="I1944" s="13"/>
      <c r="J1944" s="13"/>
      <c r="K1944" s="13"/>
      <c r="L1944" s="13"/>
      <c r="M1944"/>
      <c r="N1944"/>
    </row>
    <row r="1945" spans="1:14" s="4" customFormat="1" ht="17.100000000000001" customHeight="1">
      <c r="A1945"/>
      <c r="B1945"/>
      <c r="C1945"/>
      <c r="D1945"/>
      <c r="E1945"/>
      <c r="F1945"/>
      <c r="G1945"/>
      <c r="H1945" s="13"/>
      <c r="I1945" s="13"/>
      <c r="J1945" s="13"/>
      <c r="K1945" s="13"/>
      <c r="L1945" s="13"/>
      <c r="M1945"/>
      <c r="N1945"/>
    </row>
    <row r="1946" spans="1:14" s="4" customFormat="1" ht="17.100000000000001" customHeight="1">
      <c r="A1946"/>
      <c r="B1946"/>
      <c r="C1946"/>
      <c r="D1946"/>
      <c r="E1946"/>
      <c r="F1946"/>
      <c r="G1946"/>
      <c r="H1946" s="13"/>
      <c r="I1946" s="13"/>
      <c r="J1946" s="13"/>
      <c r="K1946" s="13"/>
      <c r="L1946" s="13"/>
      <c r="M1946"/>
      <c r="N1946"/>
    </row>
    <row r="1947" spans="1:14" s="4" customFormat="1" ht="17.100000000000001" customHeight="1">
      <c r="A1947"/>
      <c r="B1947"/>
      <c r="C1947"/>
      <c r="D1947"/>
      <c r="E1947"/>
      <c r="F1947"/>
      <c r="G1947"/>
      <c r="H1947" s="13"/>
      <c r="I1947" s="13"/>
      <c r="J1947" s="13"/>
      <c r="K1947" s="13"/>
      <c r="L1947" s="13"/>
      <c r="M1947"/>
      <c r="N1947"/>
    </row>
    <row r="1948" spans="1:14" s="4" customFormat="1" ht="17.100000000000001" customHeight="1">
      <c r="A1948"/>
      <c r="B1948"/>
      <c r="C1948"/>
      <c r="D1948"/>
      <c r="E1948"/>
      <c r="F1948"/>
      <c r="G1948"/>
      <c r="H1948" s="13"/>
      <c r="I1948" s="13"/>
      <c r="J1948" s="13"/>
      <c r="K1948" s="13"/>
      <c r="L1948" s="13"/>
      <c r="M1948"/>
      <c r="N1948"/>
    </row>
    <row r="1949" spans="1:14" s="4" customFormat="1" ht="17.100000000000001" customHeight="1">
      <c r="A1949"/>
      <c r="B1949"/>
      <c r="C1949"/>
      <c r="D1949"/>
      <c r="E1949"/>
      <c r="F1949"/>
      <c r="G1949"/>
      <c r="H1949" s="13"/>
      <c r="I1949" s="13"/>
      <c r="J1949" s="13"/>
      <c r="K1949" s="13"/>
      <c r="L1949" s="13"/>
      <c r="M1949"/>
      <c r="N1949"/>
    </row>
    <row r="1950" spans="1:14" s="4" customFormat="1" ht="17.100000000000001" customHeight="1">
      <c r="A1950"/>
      <c r="B1950"/>
      <c r="C1950"/>
      <c r="D1950"/>
      <c r="E1950"/>
      <c r="F1950"/>
      <c r="G1950"/>
      <c r="H1950" s="13"/>
      <c r="I1950" s="13"/>
      <c r="J1950" s="13"/>
      <c r="K1950" s="13"/>
      <c r="L1950" s="13"/>
      <c r="M1950"/>
      <c r="N1950"/>
    </row>
    <row r="1951" spans="1:14" s="4" customFormat="1" ht="17.100000000000001" customHeight="1">
      <c r="A1951"/>
      <c r="B1951"/>
      <c r="C1951"/>
      <c r="D1951"/>
      <c r="E1951"/>
      <c r="F1951"/>
      <c r="G1951"/>
      <c r="H1951" s="13"/>
      <c r="I1951" s="13"/>
      <c r="J1951" s="13"/>
      <c r="K1951" s="13"/>
      <c r="L1951" s="13"/>
      <c r="M1951"/>
      <c r="N1951"/>
    </row>
    <row r="1952" spans="1:14" s="4" customFormat="1" ht="17.100000000000001" customHeight="1">
      <c r="A1952"/>
      <c r="B1952"/>
      <c r="C1952"/>
      <c r="D1952"/>
      <c r="E1952"/>
      <c r="F1952"/>
      <c r="G1952"/>
      <c r="H1952" s="13"/>
      <c r="I1952" s="13"/>
      <c r="J1952" s="13"/>
      <c r="K1952" s="13"/>
      <c r="L1952" s="13"/>
      <c r="M1952"/>
      <c r="N1952"/>
    </row>
    <row r="1953" spans="1:14" s="4" customFormat="1" ht="17.100000000000001" customHeight="1">
      <c r="A1953"/>
      <c r="B1953"/>
      <c r="C1953"/>
      <c r="D1953"/>
      <c r="E1953"/>
      <c r="F1953"/>
      <c r="G1953"/>
      <c r="H1953" s="13"/>
      <c r="I1953" s="13"/>
      <c r="J1953" s="13"/>
      <c r="K1953" s="13"/>
      <c r="L1953" s="13"/>
      <c r="M1953"/>
      <c r="N1953"/>
    </row>
    <row r="1954" spans="1:14" s="4" customFormat="1" ht="17.100000000000001" customHeight="1">
      <c r="A1954"/>
      <c r="B1954"/>
      <c r="C1954"/>
      <c r="D1954"/>
      <c r="E1954"/>
      <c r="F1954"/>
      <c r="G1954"/>
      <c r="H1954" s="13"/>
      <c r="I1954" s="13"/>
      <c r="J1954" s="13"/>
      <c r="K1954" s="13"/>
      <c r="L1954" s="13"/>
      <c r="M1954"/>
      <c r="N1954"/>
    </row>
    <row r="1955" spans="1:14" s="4" customFormat="1" ht="17.100000000000001" customHeight="1">
      <c r="A1955"/>
      <c r="B1955"/>
      <c r="C1955"/>
      <c r="D1955"/>
      <c r="E1955"/>
      <c r="F1955"/>
      <c r="G1955"/>
      <c r="H1955" s="13"/>
      <c r="I1955" s="13"/>
      <c r="J1955" s="13"/>
      <c r="K1955" s="13"/>
      <c r="L1955" s="13"/>
      <c r="M1955"/>
      <c r="N1955"/>
    </row>
    <row r="1956" spans="1:14" s="4" customFormat="1" ht="17.100000000000001" customHeight="1">
      <c r="A1956"/>
      <c r="B1956"/>
      <c r="C1956"/>
      <c r="D1956"/>
      <c r="E1956"/>
      <c r="F1956"/>
      <c r="G1956"/>
      <c r="H1956" s="13"/>
      <c r="I1956" s="13"/>
      <c r="J1956" s="13"/>
      <c r="K1956" s="13"/>
      <c r="L1956" s="13"/>
      <c r="M1956"/>
      <c r="N1956"/>
    </row>
    <row r="1957" spans="1:14" s="4" customFormat="1" ht="17.100000000000001" customHeight="1">
      <c r="A1957"/>
      <c r="B1957"/>
      <c r="C1957"/>
      <c r="D1957"/>
      <c r="E1957"/>
      <c r="F1957"/>
      <c r="G1957"/>
      <c r="H1957" s="13"/>
      <c r="I1957" s="13"/>
      <c r="J1957" s="13"/>
      <c r="K1957" s="13"/>
      <c r="L1957" s="13"/>
      <c r="M1957"/>
      <c r="N1957"/>
    </row>
    <row r="1958" spans="1:14" s="4" customFormat="1" ht="17.100000000000001" customHeight="1">
      <c r="A1958"/>
      <c r="B1958"/>
      <c r="C1958"/>
      <c r="D1958"/>
      <c r="E1958"/>
      <c r="F1958"/>
      <c r="G1958"/>
      <c r="H1958" s="13"/>
      <c r="I1958" s="13"/>
      <c r="J1958" s="13"/>
      <c r="K1958" s="13"/>
      <c r="L1958" s="13"/>
      <c r="M1958"/>
      <c r="N1958"/>
    </row>
    <row r="1959" spans="1:14" s="4" customFormat="1" ht="17.100000000000001" customHeight="1">
      <c r="A1959"/>
      <c r="B1959"/>
      <c r="C1959"/>
      <c r="D1959"/>
      <c r="E1959"/>
      <c r="F1959"/>
      <c r="G1959"/>
      <c r="H1959" s="13"/>
      <c r="I1959" s="13"/>
      <c r="J1959" s="13"/>
      <c r="K1959" s="13"/>
      <c r="L1959" s="13"/>
      <c r="M1959"/>
      <c r="N1959"/>
    </row>
    <row r="1960" spans="1:14" s="4" customFormat="1" ht="17.100000000000001" customHeight="1">
      <c r="A1960"/>
      <c r="B1960"/>
      <c r="C1960"/>
      <c r="D1960"/>
      <c r="E1960"/>
      <c r="F1960"/>
      <c r="G1960"/>
      <c r="H1960" s="13"/>
      <c r="I1960" s="13"/>
      <c r="J1960" s="13"/>
      <c r="K1960" s="13"/>
      <c r="L1960" s="13"/>
      <c r="M1960"/>
      <c r="N1960"/>
    </row>
    <row r="1961" spans="1:14" s="4" customFormat="1" ht="17.100000000000001" customHeight="1">
      <c r="A1961"/>
      <c r="B1961"/>
      <c r="C1961"/>
      <c r="D1961"/>
      <c r="E1961"/>
      <c r="F1961"/>
      <c r="G1961"/>
      <c r="H1961" s="13"/>
      <c r="I1961" s="13"/>
      <c r="J1961" s="13"/>
      <c r="K1961" s="13"/>
      <c r="L1961" s="13"/>
      <c r="M1961"/>
      <c r="N1961"/>
    </row>
    <row r="1962" spans="1:14" s="4" customFormat="1" ht="17.100000000000001" customHeight="1">
      <c r="A1962"/>
      <c r="B1962"/>
      <c r="C1962"/>
      <c r="D1962"/>
      <c r="E1962"/>
      <c r="F1962"/>
      <c r="G1962"/>
      <c r="H1962" s="13"/>
      <c r="I1962" s="13"/>
      <c r="J1962" s="13"/>
      <c r="K1962" s="13"/>
      <c r="L1962" s="13"/>
      <c r="M1962"/>
      <c r="N1962"/>
    </row>
    <row r="1963" spans="1:14" s="4" customFormat="1" ht="17.100000000000001" customHeight="1">
      <c r="A1963"/>
      <c r="B1963"/>
      <c r="C1963"/>
      <c r="D1963"/>
      <c r="E1963"/>
      <c r="F1963"/>
      <c r="G1963"/>
      <c r="H1963" s="13"/>
      <c r="I1963" s="13"/>
      <c r="J1963" s="13"/>
      <c r="K1963" s="13"/>
      <c r="L1963" s="13"/>
      <c r="M1963"/>
      <c r="N1963"/>
    </row>
    <row r="1964" spans="1:14" s="4" customFormat="1" ht="17.100000000000001" customHeight="1">
      <c r="A1964"/>
      <c r="B1964"/>
      <c r="C1964"/>
      <c r="D1964"/>
      <c r="E1964"/>
      <c r="F1964"/>
      <c r="G1964"/>
      <c r="H1964" s="13"/>
      <c r="I1964" s="13"/>
      <c r="J1964" s="13"/>
      <c r="K1964" s="13"/>
      <c r="L1964" s="13"/>
      <c r="M1964"/>
      <c r="N1964"/>
    </row>
    <row r="1965" spans="1:14" s="4" customFormat="1" ht="17.100000000000001" customHeight="1">
      <c r="A1965"/>
      <c r="B1965"/>
      <c r="C1965"/>
      <c r="D1965"/>
      <c r="E1965"/>
      <c r="F1965"/>
      <c r="G1965"/>
      <c r="H1965" s="13"/>
      <c r="I1965" s="13"/>
      <c r="J1965" s="13"/>
      <c r="K1965" s="13"/>
      <c r="L1965" s="13"/>
      <c r="M1965"/>
      <c r="N1965"/>
    </row>
    <row r="1966" spans="1:14" s="4" customFormat="1" ht="17.100000000000001" customHeight="1">
      <c r="A1966"/>
      <c r="B1966"/>
      <c r="C1966"/>
      <c r="D1966"/>
      <c r="E1966"/>
      <c r="F1966"/>
      <c r="G1966"/>
      <c r="H1966" s="13"/>
      <c r="I1966" s="13"/>
      <c r="J1966" s="13"/>
      <c r="K1966" s="13"/>
      <c r="L1966" s="13"/>
      <c r="M1966"/>
      <c r="N1966"/>
    </row>
    <row r="1967" spans="1:14" s="4" customFormat="1" ht="17.100000000000001" customHeight="1">
      <c r="A1967"/>
      <c r="B1967"/>
      <c r="C1967"/>
      <c r="D1967"/>
      <c r="E1967"/>
      <c r="F1967"/>
      <c r="G1967"/>
      <c r="H1967" s="13"/>
      <c r="I1967" s="13"/>
      <c r="J1967" s="13"/>
      <c r="K1967" s="13"/>
      <c r="L1967" s="13"/>
      <c r="M1967"/>
      <c r="N1967"/>
    </row>
    <row r="1968" spans="1:14" s="4" customFormat="1" ht="17.100000000000001" customHeight="1">
      <c r="A1968"/>
      <c r="B1968"/>
      <c r="C1968"/>
      <c r="D1968"/>
      <c r="E1968"/>
      <c r="F1968"/>
      <c r="G1968"/>
      <c r="H1968" s="13"/>
      <c r="I1968" s="13"/>
      <c r="J1968" s="13"/>
      <c r="K1968" s="13"/>
      <c r="L1968" s="13"/>
      <c r="M1968"/>
      <c r="N1968"/>
    </row>
    <row r="1969" spans="1:14" s="4" customFormat="1" ht="17.100000000000001" customHeight="1">
      <c r="A1969"/>
      <c r="B1969"/>
      <c r="C1969"/>
      <c r="D1969"/>
      <c r="E1969"/>
      <c r="F1969"/>
      <c r="G1969"/>
      <c r="H1969" s="13"/>
      <c r="I1969" s="13"/>
      <c r="J1969" s="13"/>
      <c r="K1969" s="13"/>
      <c r="L1969" s="13"/>
      <c r="M1969"/>
      <c r="N1969"/>
    </row>
    <row r="1970" spans="1:14" s="4" customFormat="1" ht="17.100000000000001" customHeight="1">
      <c r="A1970"/>
      <c r="B1970"/>
      <c r="C1970"/>
      <c r="D1970"/>
      <c r="E1970"/>
      <c r="F1970"/>
      <c r="G1970"/>
      <c r="H1970" s="13"/>
      <c r="I1970" s="13"/>
      <c r="J1970" s="13"/>
      <c r="K1970" s="13"/>
      <c r="L1970" s="13"/>
      <c r="M1970"/>
      <c r="N1970"/>
    </row>
    <row r="1971" spans="1:14" s="4" customFormat="1" ht="17.100000000000001" customHeight="1">
      <c r="A1971"/>
      <c r="B1971"/>
      <c r="C1971"/>
      <c r="D1971"/>
      <c r="E1971"/>
      <c r="F1971"/>
      <c r="G1971"/>
      <c r="H1971" s="13"/>
      <c r="I1971" s="13"/>
      <c r="J1971" s="13"/>
      <c r="K1971" s="13"/>
      <c r="L1971" s="13"/>
      <c r="M1971"/>
      <c r="N1971"/>
    </row>
    <row r="1972" spans="1:14" s="4" customFormat="1" ht="17.100000000000001" customHeight="1">
      <c r="A1972"/>
      <c r="B1972"/>
      <c r="C1972"/>
      <c r="D1972"/>
      <c r="E1972"/>
      <c r="F1972"/>
      <c r="G1972"/>
      <c r="H1972" s="13"/>
      <c r="I1972" s="13"/>
      <c r="J1972" s="13"/>
      <c r="K1972" s="13"/>
      <c r="L1972" s="13"/>
      <c r="M1972"/>
      <c r="N1972"/>
    </row>
    <row r="1973" spans="1:14" s="4" customFormat="1" ht="17.100000000000001" customHeight="1">
      <c r="A1973"/>
      <c r="B1973"/>
      <c r="C1973"/>
      <c r="D1973"/>
      <c r="E1973"/>
      <c r="F1973"/>
      <c r="G1973"/>
      <c r="H1973" s="13"/>
      <c r="I1973" s="13"/>
      <c r="J1973" s="13"/>
      <c r="K1973" s="13"/>
      <c r="L1973" s="13"/>
      <c r="M1973"/>
      <c r="N1973"/>
    </row>
    <row r="1974" spans="1:14" s="4" customFormat="1" ht="17.100000000000001" customHeight="1">
      <c r="A1974"/>
      <c r="B1974"/>
      <c r="C1974"/>
      <c r="D1974"/>
      <c r="E1974"/>
      <c r="F1974"/>
      <c r="G1974"/>
      <c r="H1974" s="13"/>
      <c r="I1974" s="13"/>
      <c r="J1974" s="13"/>
      <c r="K1974" s="13"/>
      <c r="L1974" s="13"/>
      <c r="M1974"/>
      <c r="N1974"/>
    </row>
    <row r="1975" spans="1:14" s="4" customFormat="1" ht="17.100000000000001" customHeight="1">
      <c r="A1975"/>
      <c r="B1975"/>
      <c r="C1975"/>
      <c r="D1975"/>
      <c r="E1975"/>
      <c r="F1975"/>
      <c r="G1975"/>
      <c r="H1975" s="13"/>
      <c r="I1975" s="13"/>
      <c r="J1975" s="13"/>
      <c r="K1975" s="13"/>
      <c r="L1975" s="13"/>
      <c r="M1975"/>
      <c r="N1975"/>
    </row>
    <row r="1976" spans="1:14" s="4" customFormat="1" ht="17.100000000000001" customHeight="1">
      <c r="A1976"/>
      <c r="B1976"/>
      <c r="C1976"/>
      <c r="D1976"/>
      <c r="E1976"/>
      <c r="F1976"/>
      <c r="G1976"/>
      <c r="H1976" s="13"/>
      <c r="I1976" s="13"/>
      <c r="J1976" s="13"/>
      <c r="K1976" s="13"/>
      <c r="L1976" s="13"/>
      <c r="M1976"/>
      <c r="N1976"/>
    </row>
    <row r="1977" spans="1:14" s="4" customFormat="1" ht="17.100000000000001" customHeight="1">
      <c r="A1977"/>
      <c r="B1977"/>
      <c r="C1977"/>
      <c r="D1977"/>
      <c r="E1977"/>
      <c r="F1977"/>
      <c r="G1977"/>
      <c r="H1977" s="13"/>
      <c r="I1977" s="13"/>
      <c r="J1977" s="13"/>
      <c r="K1977" s="13"/>
      <c r="L1977" s="13"/>
      <c r="M1977"/>
      <c r="N1977"/>
    </row>
    <row r="1978" spans="1:14" s="4" customFormat="1" ht="17.100000000000001" customHeight="1">
      <c r="A1978"/>
      <c r="B1978"/>
      <c r="C1978"/>
      <c r="D1978"/>
      <c r="E1978"/>
      <c r="F1978"/>
      <c r="G1978"/>
      <c r="H1978" s="13"/>
      <c r="I1978" s="13"/>
      <c r="J1978" s="13"/>
      <c r="K1978" s="13"/>
      <c r="L1978" s="13"/>
      <c r="M1978"/>
      <c r="N1978"/>
    </row>
    <row r="1979" spans="1:14" s="4" customFormat="1" ht="17.100000000000001" customHeight="1">
      <c r="A1979"/>
      <c r="B1979"/>
      <c r="C1979"/>
      <c r="D1979"/>
      <c r="E1979"/>
      <c r="F1979"/>
      <c r="G1979"/>
      <c r="H1979" s="13"/>
      <c r="I1979" s="13"/>
      <c r="J1979" s="13"/>
      <c r="K1979" s="13"/>
      <c r="L1979" s="13"/>
      <c r="M1979"/>
      <c r="N1979"/>
    </row>
    <row r="1980" spans="1:14" s="4" customFormat="1" ht="17.100000000000001" customHeight="1">
      <c r="A1980"/>
      <c r="B1980"/>
      <c r="C1980"/>
      <c r="D1980"/>
      <c r="E1980"/>
      <c r="F1980"/>
      <c r="G1980"/>
      <c r="H1980" s="13"/>
      <c r="I1980" s="13"/>
      <c r="J1980" s="13"/>
      <c r="K1980" s="13"/>
      <c r="L1980" s="13"/>
      <c r="M1980"/>
      <c r="N1980"/>
    </row>
    <row r="1981" spans="1:14" s="4" customFormat="1" ht="17.100000000000001" customHeight="1">
      <c r="A1981"/>
      <c r="B1981"/>
      <c r="C1981"/>
      <c r="D1981"/>
      <c r="E1981"/>
      <c r="F1981"/>
      <c r="G1981"/>
      <c r="H1981" s="13"/>
      <c r="I1981" s="13"/>
      <c r="J1981" s="13"/>
      <c r="K1981" s="13"/>
      <c r="L1981" s="13"/>
      <c r="M1981"/>
      <c r="N1981"/>
    </row>
    <row r="1982" spans="1:14" s="4" customFormat="1" ht="17.100000000000001" customHeight="1">
      <c r="A1982"/>
      <c r="B1982"/>
      <c r="C1982"/>
      <c r="D1982"/>
      <c r="E1982"/>
      <c r="F1982"/>
      <c r="G1982"/>
      <c r="H1982" s="13"/>
      <c r="I1982" s="13"/>
      <c r="J1982" s="13"/>
      <c r="K1982" s="13"/>
      <c r="L1982" s="13"/>
      <c r="M1982"/>
      <c r="N1982"/>
    </row>
    <row r="1983" spans="1:14" s="4" customFormat="1" ht="17.100000000000001" customHeight="1">
      <c r="A1983"/>
      <c r="B1983"/>
      <c r="C1983"/>
      <c r="D1983"/>
      <c r="E1983"/>
      <c r="F1983"/>
      <c r="G1983"/>
      <c r="H1983" s="13"/>
      <c r="I1983" s="13"/>
      <c r="J1983" s="13"/>
      <c r="K1983" s="13"/>
      <c r="L1983" s="13"/>
      <c r="M1983"/>
      <c r="N1983"/>
    </row>
    <row r="1984" spans="1:14" s="4" customFormat="1" ht="17.100000000000001" customHeight="1">
      <c r="A1984"/>
      <c r="B1984"/>
      <c r="C1984"/>
      <c r="D1984"/>
      <c r="E1984"/>
      <c r="F1984"/>
      <c r="G1984"/>
      <c r="H1984" s="13"/>
      <c r="I1984" s="13"/>
      <c r="J1984" s="13"/>
      <c r="K1984" s="13"/>
      <c r="L1984" s="13"/>
      <c r="M1984"/>
      <c r="N1984"/>
    </row>
    <row r="1985" spans="1:14" s="4" customFormat="1" ht="17.100000000000001" customHeight="1">
      <c r="A1985"/>
      <c r="B1985"/>
      <c r="C1985"/>
      <c r="D1985"/>
      <c r="E1985"/>
      <c r="F1985"/>
      <c r="G1985"/>
      <c r="H1985" s="13"/>
      <c r="I1985" s="13"/>
      <c r="J1985" s="13"/>
      <c r="K1985" s="13"/>
      <c r="L1985" s="13"/>
      <c r="M1985"/>
      <c r="N1985"/>
    </row>
    <row r="1986" spans="1:14" s="4" customFormat="1" ht="17.100000000000001" customHeight="1">
      <c r="A1986"/>
      <c r="B1986"/>
      <c r="C1986"/>
      <c r="D1986"/>
      <c r="E1986"/>
      <c r="F1986"/>
      <c r="G1986"/>
      <c r="H1986" s="13"/>
      <c r="I1986" s="13"/>
      <c r="J1986" s="13"/>
      <c r="K1986" s="13"/>
      <c r="L1986" s="13"/>
      <c r="M1986"/>
      <c r="N1986"/>
    </row>
    <row r="1987" spans="1:14" s="4" customFormat="1" ht="17.100000000000001" customHeight="1">
      <c r="A1987"/>
      <c r="B1987"/>
      <c r="C1987"/>
      <c r="D1987"/>
      <c r="E1987"/>
      <c r="F1987"/>
      <c r="G1987"/>
      <c r="H1987" s="13"/>
      <c r="I1987" s="13"/>
      <c r="J1987" s="13"/>
      <c r="K1987" s="13"/>
      <c r="L1987" s="13"/>
      <c r="M1987"/>
      <c r="N1987"/>
    </row>
    <row r="1988" spans="1:14" s="4" customFormat="1" ht="17.100000000000001" customHeight="1">
      <c r="A1988"/>
      <c r="B1988"/>
      <c r="C1988"/>
      <c r="D1988"/>
      <c r="E1988"/>
      <c r="F1988"/>
      <c r="G1988"/>
      <c r="H1988" s="13"/>
      <c r="I1988" s="13"/>
      <c r="J1988" s="13"/>
      <c r="K1988" s="13"/>
      <c r="L1988" s="13"/>
      <c r="M1988"/>
      <c r="N1988"/>
    </row>
    <row r="1989" spans="1:14" s="4" customFormat="1" ht="17.100000000000001" customHeight="1">
      <c r="A1989"/>
      <c r="B1989"/>
      <c r="C1989"/>
      <c r="D1989"/>
      <c r="E1989"/>
      <c r="F1989"/>
      <c r="G1989"/>
      <c r="H1989" s="13"/>
      <c r="I1989" s="13"/>
      <c r="J1989" s="13"/>
      <c r="K1989" s="13"/>
      <c r="L1989" s="13"/>
      <c r="M1989"/>
      <c r="N1989"/>
    </row>
    <row r="1990" spans="1:14" s="4" customFormat="1" ht="17.100000000000001" customHeight="1">
      <c r="A1990"/>
      <c r="B1990"/>
      <c r="C1990"/>
      <c r="D1990"/>
      <c r="E1990"/>
      <c r="F1990"/>
      <c r="G1990"/>
      <c r="H1990" s="13"/>
      <c r="I1990" s="13"/>
      <c r="J1990" s="13"/>
      <c r="K1990" s="13"/>
      <c r="L1990" s="13"/>
      <c r="M1990"/>
      <c r="N1990"/>
    </row>
    <row r="1991" spans="1:14" s="4" customFormat="1" ht="17.100000000000001" customHeight="1">
      <c r="A1991"/>
      <c r="B1991"/>
      <c r="C1991"/>
      <c r="D1991"/>
      <c r="E1991"/>
      <c r="F1991"/>
      <c r="G1991"/>
      <c r="H1991" s="13"/>
      <c r="I1991" s="13"/>
      <c r="J1991" s="13"/>
      <c r="K1991" s="13"/>
      <c r="L1991" s="13"/>
      <c r="M1991"/>
      <c r="N1991"/>
    </row>
    <row r="1992" spans="1:14" s="4" customFormat="1" ht="17.100000000000001" customHeight="1">
      <c r="A1992"/>
      <c r="B1992"/>
      <c r="C1992"/>
      <c r="D1992"/>
      <c r="E1992"/>
      <c r="F1992"/>
      <c r="G1992"/>
      <c r="H1992" s="13"/>
      <c r="I1992" s="13"/>
      <c r="J1992" s="13"/>
      <c r="K1992" s="13"/>
      <c r="L1992" s="13"/>
      <c r="M1992"/>
      <c r="N1992"/>
    </row>
    <row r="1993" spans="1:14" s="4" customFormat="1" ht="17.100000000000001" customHeight="1">
      <c r="A1993"/>
      <c r="B1993"/>
      <c r="C1993"/>
      <c r="D1993"/>
      <c r="E1993"/>
      <c r="F1993"/>
      <c r="G1993"/>
      <c r="H1993" s="13"/>
      <c r="I1993" s="13"/>
      <c r="J1993" s="13"/>
      <c r="K1993" s="13"/>
      <c r="L1993" s="13"/>
      <c r="M1993"/>
      <c r="N1993"/>
    </row>
    <row r="1994" spans="1:14" s="4" customFormat="1" ht="17.100000000000001" customHeight="1">
      <c r="A1994"/>
      <c r="B1994"/>
      <c r="C1994"/>
      <c r="D1994"/>
      <c r="E1994"/>
      <c r="F1994"/>
      <c r="G1994"/>
      <c r="H1994" s="13"/>
      <c r="I1994" s="13"/>
      <c r="J1994" s="13"/>
      <c r="K1994" s="13"/>
      <c r="L1994" s="13"/>
      <c r="M1994"/>
      <c r="N1994"/>
    </row>
    <row r="1995" spans="1:14" s="4" customFormat="1" ht="17.100000000000001" customHeight="1">
      <c r="A1995"/>
      <c r="B1995"/>
      <c r="C1995"/>
      <c r="D1995"/>
      <c r="E1995"/>
      <c r="F1995"/>
      <c r="G1995"/>
      <c r="H1995" s="13"/>
      <c r="I1995" s="13"/>
      <c r="J1995" s="13"/>
      <c r="K1995" s="13"/>
      <c r="L1995" s="13"/>
      <c r="M1995"/>
      <c r="N1995"/>
    </row>
    <row r="1996" spans="1:14" s="4" customFormat="1" ht="17.100000000000001" customHeight="1">
      <c r="A1996"/>
      <c r="B1996"/>
      <c r="C1996"/>
      <c r="D1996"/>
      <c r="E1996"/>
      <c r="F1996"/>
      <c r="G1996"/>
      <c r="H1996" s="13"/>
      <c r="I1996" s="13"/>
      <c r="J1996" s="13"/>
      <c r="K1996" s="13"/>
      <c r="L1996" s="13"/>
      <c r="M1996"/>
      <c r="N1996"/>
    </row>
    <row r="1997" spans="1:14" s="4" customFormat="1" ht="17.100000000000001" customHeight="1">
      <c r="A1997"/>
      <c r="B1997"/>
      <c r="C1997"/>
      <c r="D1997"/>
      <c r="E1997"/>
      <c r="F1997"/>
      <c r="G1997"/>
      <c r="H1997" s="13"/>
      <c r="I1997" s="13"/>
      <c r="J1997" s="13"/>
      <c r="K1997" s="13"/>
      <c r="L1997" s="13"/>
      <c r="M1997"/>
      <c r="N1997"/>
    </row>
    <row r="1998" spans="1:14" s="4" customFormat="1" ht="17.100000000000001" customHeight="1">
      <c r="A1998"/>
      <c r="B1998"/>
      <c r="C1998"/>
      <c r="D1998"/>
      <c r="E1998"/>
      <c r="F1998"/>
      <c r="G1998"/>
      <c r="H1998" s="13"/>
      <c r="I1998" s="13"/>
      <c r="J1998" s="13"/>
      <c r="K1998" s="13"/>
      <c r="L1998" s="13"/>
      <c r="M1998"/>
      <c r="N1998"/>
    </row>
    <row r="1999" spans="1:14" s="4" customFormat="1" ht="17.100000000000001" customHeight="1">
      <c r="A1999"/>
      <c r="B1999"/>
      <c r="C1999"/>
      <c r="D1999"/>
      <c r="E1999"/>
      <c r="F1999"/>
      <c r="G1999"/>
      <c r="H1999" s="13"/>
      <c r="I1999" s="13"/>
      <c r="J1999" s="13"/>
      <c r="K1999" s="13"/>
      <c r="L1999" s="13"/>
      <c r="M1999"/>
      <c r="N1999"/>
    </row>
    <row r="2000" spans="1:14" s="4" customFormat="1" ht="17.100000000000001" customHeight="1">
      <c r="A2000"/>
      <c r="B2000"/>
      <c r="C2000"/>
      <c r="D2000"/>
      <c r="E2000"/>
      <c r="F2000"/>
      <c r="G2000"/>
      <c r="H2000" s="13"/>
      <c r="I2000" s="13"/>
      <c r="J2000" s="13"/>
      <c r="K2000" s="13"/>
      <c r="L2000" s="13"/>
      <c r="M2000"/>
      <c r="N2000"/>
    </row>
    <row r="2001" spans="1:14" s="4" customFormat="1" ht="17.100000000000001" customHeight="1">
      <c r="A2001"/>
      <c r="B2001"/>
      <c r="C2001"/>
      <c r="D2001"/>
      <c r="E2001"/>
      <c r="F2001"/>
      <c r="G2001"/>
      <c r="H2001" s="13"/>
      <c r="I2001" s="13"/>
      <c r="J2001" s="13"/>
      <c r="K2001" s="13"/>
      <c r="L2001" s="13"/>
      <c r="M2001"/>
      <c r="N2001"/>
    </row>
    <row r="2002" spans="1:14" s="4" customFormat="1" ht="17.100000000000001" customHeight="1">
      <c r="A2002"/>
      <c r="B2002"/>
      <c r="C2002"/>
      <c r="D2002"/>
      <c r="E2002"/>
      <c r="F2002"/>
      <c r="G2002"/>
      <c r="H2002" s="13"/>
      <c r="I2002" s="13"/>
      <c r="J2002" s="13"/>
      <c r="K2002" s="13"/>
      <c r="L2002" s="13"/>
      <c r="M2002"/>
      <c r="N2002"/>
    </row>
    <row r="2003" spans="1:14" s="4" customFormat="1" ht="17.100000000000001" customHeight="1">
      <c r="A2003"/>
      <c r="B2003"/>
      <c r="C2003"/>
      <c r="D2003"/>
      <c r="E2003"/>
      <c r="F2003"/>
      <c r="G2003"/>
      <c r="H2003" s="13"/>
      <c r="I2003" s="13"/>
      <c r="J2003" s="13"/>
      <c r="K2003" s="13"/>
      <c r="L2003" s="13"/>
      <c r="M2003"/>
      <c r="N2003"/>
    </row>
    <row r="2004" spans="1:14" s="4" customFormat="1" ht="17.100000000000001" customHeight="1">
      <c r="A2004"/>
      <c r="B2004"/>
      <c r="C2004"/>
      <c r="D2004"/>
      <c r="E2004"/>
      <c r="F2004"/>
      <c r="G2004"/>
      <c r="H2004" s="13"/>
      <c r="I2004" s="13"/>
      <c r="J2004" s="13"/>
      <c r="K2004" s="13"/>
      <c r="L2004" s="13"/>
      <c r="M2004"/>
      <c r="N2004"/>
    </row>
    <row r="2005" spans="1:14" s="4" customFormat="1" ht="17.100000000000001" customHeight="1">
      <c r="A2005"/>
      <c r="B2005"/>
      <c r="C2005"/>
      <c r="D2005"/>
      <c r="E2005"/>
      <c r="F2005"/>
      <c r="G2005"/>
      <c r="H2005" s="13"/>
      <c r="I2005" s="13"/>
      <c r="J2005" s="13"/>
      <c r="K2005" s="13"/>
      <c r="L2005" s="13"/>
      <c r="M2005"/>
      <c r="N2005"/>
    </row>
    <row r="2006" spans="1:14" s="4" customFormat="1" ht="17.100000000000001" customHeight="1">
      <c r="A2006"/>
      <c r="B2006"/>
      <c r="C2006"/>
      <c r="D2006"/>
      <c r="E2006"/>
      <c r="F2006"/>
      <c r="G2006"/>
      <c r="H2006" s="13"/>
      <c r="I2006" s="13"/>
      <c r="J2006" s="13"/>
      <c r="K2006" s="13"/>
      <c r="L2006" s="13"/>
      <c r="M2006"/>
      <c r="N2006"/>
    </row>
    <row r="2007" spans="1:14" s="4" customFormat="1" ht="17.100000000000001" customHeight="1">
      <c r="A2007"/>
      <c r="B2007"/>
      <c r="C2007"/>
      <c r="D2007"/>
      <c r="E2007"/>
      <c r="F2007"/>
      <c r="G2007"/>
      <c r="H2007" s="13"/>
      <c r="I2007" s="13"/>
      <c r="J2007" s="13"/>
      <c r="K2007" s="13"/>
      <c r="L2007" s="13"/>
      <c r="M2007"/>
      <c r="N2007"/>
    </row>
    <row r="2008" spans="1:14" s="4" customFormat="1" ht="17.100000000000001" customHeight="1">
      <c r="A2008"/>
      <c r="B2008"/>
      <c r="C2008"/>
      <c r="D2008"/>
      <c r="E2008"/>
      <c r="F2008"/>
      <c r="G2008"/>
      <c r="H2008" s="13"/>
      <c r="I2008" s="13"/>
      <c r="J2008" s="13"/>
      <c r="K2008" s="13"/>
      <c r="L2008" s="13"/>
      <c r="M2008"/>
      <c r="N2008"/>
    </row>
    <row r="2009" spans="1:14" s="4" customFormat="1" ht="17.100000000000001" customHeight="1">
      <c r="A2009"/>
      <c r="B2009"/>
      <c r="C2009"/>
      <c r="D2009"/>
      <c r="E2009"/>
      <c r="F2009"/>
      <c r="G2009"/>
      <c r="H2009" s="13"/>
      <c r="I2009" s="13"/>
      <c r="J2009" s="13"/>
      <c r="K2009" s="13"/>
      <c r="L2009" s="13"/>
      <c r="M2009"/>
      <c r="N2009"/>
    </row>
    <row r="2010" spans="1:14" s="4" customFormat="1" ht="17.100000000000001" customHeight="1">
      <c r="A2010"/>
      <c r="B2010"/>
      <c r="C2010"/>
      <c r="D2010"/>
      <c r="E2010"/>
      <c r="F2010"/>
      <c r="G2010"/>
      <c r="H2010" s="13"/>
      <c r="I2010" s="13"/>
      <c r="J2010" s="13"/>
      <c r="K2010" s="13"/>
      <c r="L2010" s="13"/>
      <c r="M2010"/>
      <c r="N2010"/>
    </row>
    <row r="2011" spans="1:14" s="4" customFormat="1" ht="17.100000000000001" customHeight="1">
      <c r="A2011"/>
      <c r="B2011"/>
      <c r="C2011"/>
      <c r="D2011"/>
      <c r="E2011"/>
      <c r="F2011"/>
      <c r="G2011"/>
      <c r="H2011" s="13"/>
      <c r="I2011" s="13"/>
      <c r="J2011" s="13"/>
      <c r="K2011" s="13"/>
      <c r="L2011" s="13"/>
      <c r="M2011"/>
      <c r="N2011"/>
    </row>
    <row r="2012" spans="1:14" s="4" customFormat="1" ht="17.100000000000001" customHeight="1">
      <c r="A2012"/>
      <c r="B2012"/>
      <c r="C2012"/>
      <c r="D2012"/>
      <c r="E2012"/>
      <c r="F2012"/>
      <c r="G2012"/>
      <c r="H2012" s="13"/>
      <c r="I2012" s="13"/>
      <c r="J2012" s="13"/>
      <c r="K2012" s="13"/>
      <c r="L2012" s="13"/>
      <c r="M2012"/>
      <c r="N2012"/>
    </row>
    <row r="2013" spans="1:14" s="4" customFormat="1" ht="17.100000000000001" customHeight="1">
      <c r="A2013"/>
      <c r="B2013"/>
      <c r="C2013"/>
      <c r="D2013"/>
      <c r="E2013"/>
      <c r="F2013"/>
      <c r="G2013"/>
      <c r="H2013" s="13"/>
      <c r="I2013" s="13"/>
      <c r="J2013" s="13"/>
      <c r="K2013" s="13"/>
      <c r="L2013" s="13"/>
      <c r="M2013"/>
      <c r="N2013"/>
    </row>
    <row r="2014" spans="1:14" s="4" customFormat="1" ht="17.100000000000001" customHeight="1">
      <c r="A2014"/>
      <c r="B2014"/>
      <c r="C2014"/>
      <c r="D2014"/>
      <c r="E2014"/>
      <c r="F2014"/>
      <c r="G2014"/>
      <c r="H2014" s="13"/>
      <c r="I2014" s="13"/>
      <c r="J2014" s="13"/>
      <c r="K2014" s="13"/>
      <c r="L2014" s="13"/>
      <c r="M2014"/>
      <c r="N2014"/>
    </row>
    <row r="2015" spans="1:14" s="4" customFormat="1" ht="17.100000000000001" customHeight="1">
      <c r="A2015"/>
      <c r="B2015"/>
      <c r="C2015"/>
      <c r="D2015"/>
      <c r="E2015"/>
      <c r="F2015"/>
      <c r="G2015"/>
      <c r="H2015" s="13"/>
      <c r="I2015" s="13"/>
      <c r="J2015" s="13"/>
      <c r="K2015" s="13"/>
      <c r="L2015" s="13"/>
      <c r="M2015"/>
      <c r="N2015"/>
    </row>
    <row r="2016" spans="1:14" s="4" customFormat="1" ht="17.100000000000001" customHeight="1">
      <c r="A2016"/>
      <c r="B2016"/>
      <c r="C2016"/>
      <c r="D2016"/>
      <c r="E2016"/>
      <c r="F2016"/>
      <c r="G2016"/>
      <c r="H2016" s="13"/>
      <c r="I2016" s="13"/>
      <c r="J2016" s="13"/>
      <c r="K2016" s="13"/>
      <c r="L2016" s="13"/>
      <c r="M2016"/>
      <c r="N2016"/>
    </row>
    <row r="2017" spans="1:14" s="4" customFormat="1" ht="17.100000000000001" customHeight="1">
      <c r="A2017"/>
      <c r="B2017"/>
      <c r="C2017"/>
      <c r="D2017"/>
      <c r="E2017"/>
      <c r="F2017"/>
      <c r="G2017"/>
      <c r="H2017" s="13"/>
      <c r="I2017" s="13"/>
      <c r="J2017" s="13"/>
      <c r="K2017" s="13"/>
      <c r="L2017" s="13"/>
      <c r="M2017"/>
      <c r="N2017"/>
    </row>
    <row r="2018" spans="1:14" s="4" customFormat="1" ht="17.100000000000001" customHeight="1">
      <c r="A2018"/>
      <c r="B2018"/>
      <c r="C2018"/>
      <c r="D2018"/>
      <c r="E2018"/>
      <c r="F2018"/>
      <c r="G2018"/>
      <c r="H2018" s="13"/>
      <c r="I2018" s="13"/>
      <c r="J2018" s="13"/>
      <c r="K2018" s="13"/>
      <c r="L2018" s="13"/>
      <c r="M2018"/>
      <c r="N2018"/>
    </row>
    <row r="2019" spans="1:14" s="4" customFormat="1" ht="17.100000000000001" customHeight="1">
      <c r="A2019"/>
      <c r="B2019"/>
      <c r="C2019"/>
      <c r="D2019"/>
      <c r="E2019"/>
      <c r="F2019"/>
      <c r="G2019"/>
      <c r="H2019" s="13"/>
      <c r="I2019" s="13"/>
      <c r="J2019" s="13"/>
      <c r="K2019" s="13"/>
      <c r="L2019" s="13"/>
      <c r="M2019"/>
      <c r="N2019"/>
    </row>
    <row r="2020" spans="1:14" s="4" customFormat="1" ht="17.100000000000001" customHeight="1">
      <c r="A2020"/>
      <c r="B2020"/>
      <c r="C2020"/>
      <c r="D2020"/>
      <c r="E2020"/>
      <c r="F2020"/>
      <c r="G2020"/>
      <c r="H2020" s="13"/>
      <c r="I2020" s="13"/>
      <c r="J2020" s="13"/>
      <c r="K2020" s="13"/>
      <c r="L2020" s="13"/>
      <c r="M2020"/>
      <c r="N2020"/>
    </row>
    <row r="2021" spans="1:14" s="4" customFormat="1" ht="17.100000000000001" customHeight="1">
      <c r="A2021"/>
      <c r="B2021"/>
      <c r="C2021"/>
      <c r="D2021"/>
      <c r="E2021"/>
      <c r="F2021"/>
      <c r="G2021"/>
      <c r="H2021" s="13"/>
      <c r="I2021" s="13"/>
      <c r="J2021" s="13"/>
      <c r="K2021" s="13"/>
      <c r="L2021" s="13"/>
      <c r="M2021"/>
      <c r="N2021"/>
    </row>
    <row r="2022" spans="1:14" s="4" customFormat="1" ht="17.100000000000001" customHeight="1">
      <c r="A2022"/>
      <c r="B2022"/>
      <c r="C2022"/>
      <c r="D2022"/>
      <c r="E2022"/>
      <c r="F2022"/>
      <c r="G2022"/>
      <c r="H2022" s="13"/>
      <c r="I2022" s="13"/>
      <c r="J2022" s="13"/>
      <c r="K2022" s="13"/>
      <c r="L2022" s="13"/>
      <c r="M2022"/>
      <c r="N2022"/>
    </row>
    <row r="2023" spans="1:14" s="4" customFormat="1" ht="17.100000000000001" customHeight="1">
      <c r="A2023"/>
      <c r="B2023"/>
      <c r="C2023"/>
      <c r="D2023"/>
      <c r="E2023"/>
      <c r="F2023"/>
      <c r="G2023"/>
      <c r="H2023" s="13"/>
      <c r="I2023" s="13"/>
      <c r="J2023" s="13"/>
      <c r="K2023" s="13"/>
      <c r="L2023" s="13"/>
      <c r="M2023"/>
      <c r="N2023"/>
    </row>
    <row r="2024" spans="1:14" s="4" customFormat="1" ht="17.100000000000001" customHeight="1">
      <c r="A2024"/>
      <c r="B2024"/>
      <c r="C2024"/>
      <c r="D2024"/>
      <c r="E2024"/>
      <c r="F2024"/>
      <c r="G2024"/>
      <c r="H2024" s="13"/>
      <c r="I2024" s="13"/>
      <c r="J2024" s="13"/>
      <c r="K2024" s="13"/>
      <c r="L2024" s="13"/>
      <c r="M2024"/>
      <c r="N2024"/>
    </row>
    <row r="2025" spans="1:14" s="4" customFormat="1" ht="17.100000000000001" customHeight="1">
      <c r="A2025"/>
      <c r="B2025"/>
      <c r="C2025"/>
      <c r="D2025"/>
      <c r="E2025"/>
      <c r="F2025"/>
      <c r="G2025"/>
      <c r="H2025" s="13"/>
      <c r="I2025" s="13"/>
      <c r="J2025" s="13"/>
      <c r="K2025" s="13"/>
      <c r="L2025" s="13"/>
      <c r="M2025"/>
      <c r="N2025"/>
    </row>
    <row r="2026" spans="1:14" s="4" customFormat="1" ht="17.100000000000001" customHeight="1">
      <c r="A2026"/>
      <c r="B2026"/>
      <c r="C2026"/>
      <c r="D2026"/>
      <c r="E2026"/>
      <c r="F2026"/>
      <c r="G2026"/>
      <c r="H2026" s="13"/>
      <c r="I2026" s="13"/>
      <c r="J2026" s="13"/>
      <c r="K2026" s="13"/>
      <c r="L2026" s="13"/>
      <c r="M2026"/>
      <c r="N2026"/>
    </row>
    <row r="2027" spans="1:14" s="4" customFormat="1" ht="17.100000000000001" customHeight="1">
      <c r="A2027"/>
      <c r="B2027"/>
      <c r="C2027"/>
      <c r="D2027"/>
      <c r="E2027"/>
      <c r="F2027"/>
      <c r="G2027"/>
      <c r="H2027" s="13"/>
      <c r="I2027" s="13"/>
      <c r="J2027" s="13"/>
      <c r="K2027" s="13"/>
      <c r="L2027" s="13"/>
      <c r="M2027"/>
      <c r="N2027"/>
    </row>
    <row r="2028" spans="1:14" s="4" customFormat="1" ht="17.100000000000001" customHeight="1">
      <c r="A2028"/>
      <c r="B2028"/>
      <c r="C2028"/>
      <c r="D2028"/>
      <c r="E2028"/>
      <c r="F2028"/>
      <c r="G2028"/>
      <c r="H2028" s="13"/>
      <c r="I2028" s="13"/>
      <c r="J2028" s="13"/>
      <c r="K2028" s="13"/>
      <c r="L2028" s="13"/>
      <c r="M2028"/>
      <c r="N2028"/>
    </row>
    <row r="2029" spans="1:14" s="4" customFormat="1" ht="17.100000000000001" customHeight="1">
      <c r="A2029"/>
      <c r="B2029"/>
      <c r="C2029"/>
      <c r="D2029"/>
      <c r="E2029"/>
      <c r="F2029"/>
      <c r="G2029"/>
      <c r="H2029" s="13"/>
      <c r="I2029" s="13"/>
      <c r="J2029" s="13"/>
      <c r="K2029" s="13"/>
      <c r="L2029" s="13"/>
      <c r="M2029"/>
      <c r="N2029"/>
    </row>
    <row r="2030" spans="1:14" s="4" customFormat="1" ht="17.100000000000001" customHeight="1">
      <c r="A2030"/>
      <c r="B2030"/>
      <c r="C2030"/>
      <c r="D2030"/>
      <c r="E2030"/>
      <c r="F2030"/>
      <c r="G2030"/>
      <c r="H2030" s="13"/>
      <c r="I2030" s="13"/>
      <c r="J2030" s="13"/>
      <c r="K2030" s="13"/>
      <c r="L2030" s="13"/>
      <c r="M2030"/>
      <c r="N2030"/>
    </row>
    <row r="2031" spans="1:14" s="4" customFormat="1" ht="17.100000000000001" customHeight="1">
      <c r="A2031"/>
      <c r="B2031"/>
      <c r="C2031"/>
      <c r="D2031"/>
      <c r="E2031"/>
      <c r="F2031"/>
      <c r="G2031"/>
      <c r="H2031" s="13"/>
      <c r="I2031" s="13"/>
      <c r="J2031" s="13"/>
      <c r="K2031" s="13"/>
      <c r="L2031" s="13"/>
      <c r="M2031"/>
      <c r="N2031"/>
    </row>
    <row r="2032" spans="1:14" s="4" customFormat="1" ht="17.100000000000001" customHeight="1">
      <c r="A2032"/>
      <c r="B2032"/>
      <c r="C2032"/>
      <c r="D2032"/>
      <c r="E2032"/>
      <c r="F2032"/>
      <c r="G2032"/>
      <c r="H2032" s="13"/>
      <c r="I2032" s="13"/>
      <c r="J2032" s="13"/>
      <c r="K2032" s="13"/>
      <c r="L2032" s="13"/>
      <c r="M2032"/>
      <c r="N2032"/>
    </row>
    <row r="2033" spans="1:14" s="4" customFormat="1" ht="17.100000000000001" customHeight="1">
      <c r="A2033"/>
      <c r="B2033"/>
      <c r="C2033"/>
      <c r="D2033"/>
      <c r="E2033"/>
      <c r="F2033"/>
      <c r="G2033"/>
      <c r="H2033" s="13"/>
      <c r="I2033" s="13"/>
      <c r="J2033" s="13"/>
      <c r="K2033" s="13"/>
      <c r="L2033" s="13"/>
      <c r="M2033"/>
      <c r="N2033"/>
    </row>
    <row r="2034" spans="1:14" s="4" customFormat="1" ht="17.100000000000001" customHeight="1">
      <c r="A2034"/>
      <c r="B2034"/>
      <c r="C2034"/>
      <c r="D2034"/>
      <c r="E2034"/>
      <c r="F2034"/>
      <c r="G2034"/>
      <c r="H2034" s="13"/>
      <c r="I2034" s="13"/>
      <c r="J2034" s="13"/>
      <c r="K2034" s="13"/>
      <c r="L2034" s="13"/>
      <c r="M2034"/>
      <c r="N2034"/>
    </row>
    <row r="2035" spans="1:14" s="4" customFormat="1" ht="17.100000000000001" customHeight="1">
      <c r="A2035"/>
      <c r="B2035"/>
      <c r="C2035"/>
      <c r="D2035"/>
      <c r="E2035"/>
      <c r="F2035"/>
      <c r="G2035"/>
      <c r="H2035" s="13"/>
      <c r="I2035" s="13"/>
      <c r="J2035" s="13"/>
      <c r="K2035" s="13"/>
      <c r="L2035" s="13"/>
      <c r="M2035"/>
      <c r="N2035"/>
    </row>
    <row r="2036" spans="1:14" s="4" customFormat="1" ht="17.100000000000001" customHeight="1">
      <c r="A2036"/>
      <c r="B2036"/>
      <c r="C2036"/>
      <c r="D2036"/>
      <c r="E2036"/>
      <c r="F2036"/>
      <c r="G2036"/>
      <c r="H2036" s="13"/>
      <c r="I2036" s="13"/>
      <c r="J2036" s="13"/>
      <c r="K2036" s="13"/>
      <c r="L2036" s="13"/>
      <c r="M2036"/>
      <c r="N2036"/>
    </row>
    <row r="2037" spans="1:14" s="4" customFormat="1" ht="17.100000000000001" customHeight="1">
      <c r="A2037"/>
      <c r="B2037"/>
      <c r="C2037"/>
      <c r="D2037"/>
      <c r="E2037"/>
      <c r="F2037"/>
      <c r="G2037"/>
      <c r="H2037" s="13"/>
      <c r="I2037" s="13"/>
      <c r="J2037" s="13"/>
      <c r="K2037" s="13"/>
      <c r="L2037" s="13"/>
      <c r="M2037"/>
      <c r="N2037"/>
    </row>
    <row r="2038" spans="1:14" s="4" customFormat="1" ht="17.100000000000001" customHeight="1">
      <c r="A2038"/>
      <c r="B2038"/>
      <c r="C2038"/>
      <c r="D2038"/>
      <c r="E2038"/>
      <c r="F2038"/>
      <c r="G2038"/>
      <c r="H2038" s="13"/>
      <c r="I2038" s="13"/>
      <c r="J2038" s="13"/>
      <c r="K2038" s="13"/>
      <c r="L2038" s="13"/>
      <c r="M2038"/>
      <c r="N2038"/>
    </row>
    <row r="2039" spans="1:14" s="4" customFormat="1" ht="17.100000000000001" customHeight="1">
      <c r="A2039"/>
      <c r="B2039"/>
      <c r="C2039"/>
      <c r="D2039"/>
      <c r="E2039"/>
      <c r="F2039"/>
      <c r="G2039"/>
      <c r="H2039" s="13"/>
      <c r="I2039" s="13"/>
      <c r="J2039" s="13"/>
      <c r="K2039" s="13"/>
      <c r="L2039" s="13"/>
      <c r="M2039"/>
      <c r="N2039"/>
    </row>
    <row r="2040" spans="1:14" s="4" customFormat="1" ht="17.100000000000001" customHeight="1">
      <c r="A2040"/>
      <c r="B2040"/>
      <c r="C2040"/>
      <c r="D2040"/>
      <c r="E2040"/>
      <c r="F2040"/>
      <c r="G2040"/>
      <c r="H2040" s="13"/>
      <c r="I2040" s="13"/>
      <c r="J2040" s="13"/>
      <c r="K2040" s="13"/>
      <c r="L2040" s="13"/>
      <c r="M2040"/>
      <c r="N2040"/>
    </row>
    <row r="2041" spans="1:14" s="4" customFormat="1" ht="17.100000000000001" customHeight="1">
      <c r="A2041"/>
      <c r="B2041"/>
      <c r="C2041"/>
      <c r="D2041"/>
      <c r="E2041"/>
      <c r="F2041"/>
      <c r="G2041"/>
      <c r="H2041" s="13"/>
      <c r="I2041" s="13"/>
      <c r="J2041" s="13"/>
      <c r="K2041" s="13"/>
      <c r="L2041" s="13"/>
      <c r="M2041"/>
      <c r="N2041"/>
    </row>
    <row r="2042" spans="1:14" s="4" customFormat="1" ht="17.100000000000001" customHeight="1">
      <c r="A2042"/>
      <c r="B2042"/>
      <c r="C2042"/>
      <c r="D2042"/>
      <c r="E2042"/>
      <c r="F2042"/>
      <c r="G2042"/>
      <c r="H2042" s="13"/>
      <c r="I2042" s="13"/>
      <c r="J2042" s="13"/>
      <c r="K2042" s="13"/>
      <c r="L2042" s="13"/>
      <c r="M2042"/>
      <c r="N2042"/>
    </row>
    <row r="2043" spans="1:14" s="4" customFormat="1" ht="17.100000000000001" customHeight="1">
      <c r="A2043"/>
      <c r="B2043"/>
      <c r="C2043"/>
      <c r="D2043"/>
      <c r="E2043"/>
      <c r="F2043"/>
      <c r="G2043"/>
      <c r="H2043" s="13"/>
      <c r="I2043" s="13"/>
      <c r="J2043" s="13"/>
      <c r="K2043" s="13"/>
      <c r="L2043" s="13"/>
      <c r="M2043"/>
      <c r="N2043"/>
    </row>
    <row r="2044" spans="1:14" s="4" customFormat="1" ht="17.100000000000001" customHeight="1">
      <c r="A2044"/>
      <c r="B2044"/>
      <c r="C2044"/>
      <c r="D2044"/>
      <c r="E2044"/>
      <c r="F2044"/>
      <c r="G2044"/>
      <c r="H2044" s="13"/>
      <c r="I2044" s="13"/>
      <c r="J2044" s="13"/>
      <c r="K2044" s="13"/>
      <c r="L2044" s="13"/>
      <c r="M2044"/>
      <c r="N2044"/>
    </row>
    <row r="2045" spans="1:14" s="4" customFormat="1" ht="17.100000000000001" customHeight="1">
      <c r="A2045"/>
      <c r="B2045"/>
      <c r="C2045"/>
      <c r="D2045"/>
      <c r="E2045"/>
      <c r="F2045"/>
      <c r="G2045"/>
      <c r="H2045" s="13"/>
      <c r="I2045" s="13"/>
      <c r="J2045" s="13"/>
      <c r="K2045" s="13"/>
      <c r="L2045" s="13"/>
      <c r="M2045"/>
      <c r="N2045"/>
    </row>
    <row r="2046" spans="1:14" s="4" customFormat="1" ht="17.100000000000001" customHeight="1">
      <c r="A2046"/>
      <c r="B2046"/>
      <c r="C2046"/>
      <c r="D2046"/>
      <c r="E2046"/>
      <c r="F2046"/>
      <c r="G2046"/>
      <c r="H2046" s="13"/>
      <c r="I2046" s="13"/>
      <c r="J2046" s="13"/>
      <c r="K2046" s="13"/>
      <c r="L2046" s="13"/>
      <c r="M2046"/>
      <c r="N2046"/>
    </row>
    <row r="2047" spans="1:14" s="4" customFormat="1" ht="17.100000000000001" customHeight="1">
      <c r="A2047"/>
      <c r="B2047"/>
      <c r="C2047"/>
      <c r="D2047"/>
      <c r="E2047"/>
      <c r="F2047"/>
      <c r="G2047"/>
      <c r="H2047" s="13"/>
      <c r="I2047" s="13"/>
      <c r="J2047" s="13"/>
      <c r="K2047" s="13"/>
      <c r="L2047" s="13"/>
      <c r="M2047"/>
      <c r="N2047"/>
    </row>
    <row r="2048" spans="1:14" s="4" customFormat="1" ht="17.100000000000001" customHeight="1">
      <c r="A2048"/>
      <c r="B2048"/>
      <c r="C2048"/>
      <c r="D2048"/>
      <c r="E2048"/>
      <c r="F2048"/>
      <c r="G2048"/>
      <c r="H2048" s="13"/>
      <c r="I2048" s="13"/>
      <c r="J2048" s="13"/>
      <c r="K2048" s="13"/>
      <c r="L2048" s="13"/>
      <c r="M2048"/>
      <c r="N2048"/>
    </row>
    <row r="2049" spans="1:14" s="4" customFormat="1" ht="17.100000000000001" customHeight="1">
      <c r="A2049"/>
      <c r="B2049"/>
      <c r="C2049"/>
      <c r="D2049"/>
      <c r="E2049"/>
      <c r="F2049"/>
      <c r="G2049"/>
      <c r="H2049" s="13"/>
      <c r="I2049" s="13"/>
      <c r="J2049" s="13"/>
      <c r="K2049" s="13"/>
      <c r="L2049" s="13"/>
      <c r="M2049"/>
      <c r="N2049"/>
    </row>
    <row r="2050" spans="1:14" s="4" customFormat="1" ht="17.100000000000001" customHeight="1">
      <c r="A2050"/>
      <c r="B2050"/>
      <c r="C2050"/>
      <c r="D2050"/>
      <c r="E2050"/>
      <c r="F2050"/>
      <c r="G2050"/>
      <c r="H2050" s="13"/>
      <c r="I2050" s="13"/>
      <c r="J2050" s="13"/>
      <c r="K2050" s="13"/>
      <c r="L2050" s="13"/>
      <c r="M2050"/>
      <c r="N2050"/>
    </row>
    <row r="2051" spans="1:14" s="4" customFormat="1" ht="17.100000000000001" customHeight="1">
      <c r="A2051"/>
      <c r="B2051"/>
      <c r="C2051"/>
      <c r="D2051"/>
      <c r="E2051"/>
      <c r="F2051"/>
      <c r="G2051"/>
      <c r="H2051" s="13"/>
      <c r="I2051" s="13"/>
      <c r="J2051" s="13"/>
      <c r="K2051" s="13"/>
      <c r="L2051" s="13"/>
      <c r="M2051"/>
      <c r="N2051"/>
    </row>
    <row r="2052" spans="1:14" s="4" customFormat="1" ht="17.100000000000001" customHeight="1">
      <c r="A2052"/>
      <c r="B2052"/>
      <c r="C2052"/>
      <c r="D2052"/>
      <c r="E2052"/>
      <c r="F2052"/>
      <c r="G2052"/>
      <c r="H2052" s="13"/>
      <c r="I2052" s="13"/>
      <c r="J2052" s="13"/>
      <c r="K2052" s="13"/>
      <c r="L2052" s="13"/>
      <c r="M2052"/>
      <c r="N2052"/>
    </row>
    <row r="2053" spans="1:14" s="4" customFormat="1" ht="17.100000000000001" customHeight="1">
      <c r="A2053"/>
      <c r="B2053"/>
      <c r="C2053"/>
      <c r="D2053"/>
      <c r="E2053"/>
      <c r="F2053"/>
      <c r="G2053"/>
      <c r="H2053" s="13"/>
      <c r="I2053" s="13"/>
      <c r="J2053" s="13"/>
      <c r="K2053" s="13"/>
      <c r="L2053" s="13"/>
      <c r="M2053"/>
      <c r="N2053"/>
    </row>
    <row r="2054" spans="1:14" s="4" customFormat="1" ht="17.100000000000001" customHeight="1">
      <c r="A2054"/>
      <c r="B2054"/>
      <c r="C2054"/>
      <c r="D2054"/>
      <c r="E2054"/>
      <c r="F2054"/>
      <c r="G2054"/>
      <c r="H2054" s="13"/>
      <c r="I2054" s="13"/>
      <c r="J2054" s="13"/>
      <c r="K2054" s="13"/>
      <c r="L2054" s="13"/>
      <c r="M2054"/>
      <c r="N2054"/>
    </row>
    <row r="2055" spans="1:14" s="4" customFormat="1" ht="17.100000000000001" customHeight="1">
      <c r="A2055"/>
      <c r="B2055"/>
      <c r="C2055"/>
      <c r="D2055"/>
      <c r="E2055"/>
      <c r="F2055"/>
      <c r="G2055"/>
      <c r="H2055" s="13"/>
      <c r="I2055" s="13"/>
      <c r="J2055" s="13"/>
      <c r="K2055" s="13"/>
      <c r="L2055" s="13"/>
      <c r="M2055"/>
      <c r="N2055"/>
    </row>
    <row r="2056" spans="1:14" s="4" customFormat="1" ht="17.100000000000001" customHeight="1">
      <c r="A2056"/>
      <c r="B2056"/>
      <c r="C2056"/>
      <c r="D2056"/>
      <c r="E2056"/>
      <c r="F2056"/>
      <c r="G2056"/>
      <c r="H2056" s="13"/>
      <c r="I2056" s="13"/>
      <c r="J2056" s="13"/>
      <c r="K2056" s="13"/>
      <c r="L2056" s="13"/>
      <c r="M2056"/>
      <c r="N2056"/>
    </row>
    <row r="2057" spans="1:14" s="4" customFormat="1" ht="17.100000000000001" customHeight="1">
      <c r="A2057"/>
      <c r="B2057"/>
      <c r="C2057"/>
      <c r="D2057"/>
      <c r="E2057"/>
      <c r="F2057"/>
      <c r="G2057"/>
      <c r="H2057" s="13"/>
      <c r="I2057" s="13"/>
      <c r="J2057" s="13"/>
      <c r="K2057" s="13"/>
      <c r="L2057" s="13"/>
      <c r="M2057"/>
      <c r="N2057"/>
    </row>
    <row r="2058" spans="1:14" s="4" customFormat="1" ht="17.100000000000001" customHeight="1">
      <c r="A2058"/>
      <c r="B2058"/>
      <c r="C2058"/>
      <c r="D2058"/>
      <c r="E2058"/>
      <c r="F2058"/>
      <c r="G2058"/>
      <c r="H2058" s="13"/>
      <c r="I2058" s="13"/>
      <c r="J2058" s="13"/>
      <c r="K2058" s="13"/>
      <c r="L2058" s="13"/>
      <c r="M2058"/>
      <c r="N2058"/>
    </row>
    <row r="2059" spans="1:14" s="4" customFormat="1" ht="17.100000000000001" customHeight="1">
      <c r="A2059"/>
      <c r="B2059"/>
      <c r="C2059"/>
      <c r="D2059"/>
      <c r="E2059"/>
      <c r="F2059"/>
      <c r="G2059"/>
      <c r="H2059" s="13"/>
      <c r="I2059" s="13"/>
      <c r="J2059" s="13"/>
      <c r="K2059" s="13"/>
      <c r="L2059" s="13"/>
      <c r="M2059"/>
      <c r="N2059"/>
    </row>
    <row r="2060" spans="1:14" s="4" customFormat="1" ht="17.100000000000001" customHeight="1">
      <c r="A2060"/>
      <c r="B2060"/>
      <c r="C2060"/>
      <c r="D2060"/>
      <c r="E2060"/>
      <c r="F2060"/>
      <c r="G2060"/>
      <c r="H2060" s="13"/>
      <c r="I2060" s="13"/>
      <c r="J2060" s="13"/>
      <c r="K2060" s="13"/>
      <c r="L2060" s="13"/>
      <c r="M2060"/>
      <c r="N2060"/>
    </row>
    <row r="2061" spans="1:14" s="4" customFormat="1" ht="17.100000000000001" customHeight="1">
      <c r="A2061"/>
      <c r="B2061"/>
      <c r="C2061"/>
      <c r="D2061"/>
      <c r="E2061"/>
      <c r="F2061"/>
      <c r="G2061"/>
      <c r="H2061" s="13"/>
      <c r="I2061" s="13"/>
      <c r="J2061" s="13"/>
      <c r="K2061" s="13"/>
      <c r="L2061" s="13"/>
      <c r="M2061"/>
      <c r="N2061"/>
    </row>
    <row r="2062" spans="1:14" s="4" customFormat="1" ht="17.100000000000001" customHeight="1">
      <c r="A2062"/>
      <c r="B2062"/>
      <c r="C2062"/>
      <c r="D2062"/>
      <c r="E2062"/>
      <c r="F2062"/>
      <c r="G2062"/>
      <c r="H2062" s="13"/>
      <c r="I2062" s="13"/>
      <c r="J2062" s="13"/>
      <c r="K2062" s="13"/>
      <c r="L2062" s="13"/>
      <c r="M2062"/>
      <c r="N2062"/>
    </row>
    <row r="2063" spans="1:14" s="4" customFormat="1" ht="17.100000000000001" customHeight="1">
      <c r="A2063"/>
      <c r="B2063"/>
      <c r="C2063"/>
      <c r="D2063"/>
      <c r="E2063"/>
      <c r="F2063"/>
      <c r="G2063"/>
      <c r="H2063" s="13"/>
      <c r="I2063" s="13"/>
      <c r="J2063" s="13"/>
      <c r="K2063" s="13"/>
      <c r="L2063" s="13"/>
      <c r="M2063"/>
      <c r="N2063"/>
    </row>
    <row r="2064" spans="1:14" s="4" customFormat="1" ht="17.100000000000001" customHeight="1">
      <c r="A2064"/>
      <c r="B2064"/>
      <c r="C2064"/>
      <c r="D2064"/>
      <c r="E2064"/>
      <c r="F2064"/>
      <c r="G2064"/>
      <c r="H2064" s="13"/>
      <c r="I2064" s="13"/>
      <c r="J2064" s="13"/>
      <c r="K2064" s="13"/>
      <c r="L2064" s="13"/>
      <c r="M2064"/>
      <c r="N2064"/>
    </row>
    <row r="2065" spans="1:14" s="4" customFormat="1" ht="17.100000000000001" customHeight="1">
      <c r="A2065"/>
      <c r="B2065"/>
      <c r="C2065"/>
      <c r="D2065"/>
      <c r="E2065"/>
      <c r="F2065"/>
      <c r="G2065"/>
      <c r="H2065" s="13"/>
      <c r="I2065" s="13"/>
      <c r="J2065" s="13"/>
      <c r="K2065" s="13"/>
      <c r="L2065" s="13"/>
      <c r="M2065"/>
      <c r="N2065"/>
    </row>
    <row r="2066" spans="1:14" s="4" customFormat="1" ht="17.100000000000001" customHeight="1">
      <c r="A2066"/>
      <c r="B2066"/>
      <c r="C2066"/>
      <c r="D2066"/>
      <c r="E2066"/>
      <c r="F2066"/>
      <c r="G2066"/>
      <c r="H2066" s="13"/>
      <c r="I2066" s="13"/>
      <c r="J2066" s="13"/>
      <c r="K2066" s="13"/>
      <c r="L2066" s="13"/>
      <c r="M2066"/>
      <c r="N2066"/>
    </row>
    <row r="2067" spans="1:14" s="4" customFormat="1" ht="17.100000000000001" customHeight="1">
      <c r="A2067"/>
      <c r="B2067"/>
      <c r="C2067"/>
      <c r="D2067"/>
      <c r="E2067"/>
      <c r="F2067"/>
      <c r="G2067"/>
      <c r="H2067" s="13"/>
      <c r="I2067" s="13"/>
      <c r="J2067" s="13"/>
      <c r="K2067" s="13"/>
      <c r="L2067" s="13"/>
      <c r="M2067"/>
      <c r="N2067"/>
    </row>
    <row r="2068" spans="1:14" s="4" customFormat="1" ht="17.100000000000001" customHeight="1">
      <c r="A2068"/>
      <c r="B2068"/>
      <c r="C2068"/>
      <c r="D2068"/>
      <c r="E2068"/>
      <c r="F2068"/>
      <c r="G2068"/>
      <c r="H2068" s="13"/>
      <c r="I2068" s="13"/>
      <c r="J2068" s="13"/>
      <c r="K2068" s="13"/>
      <c r="L2068" s="13"/>
      <c r="M2068"/>
      <c r="N2068"/>
    </row>
    <row r="2069" spans="1:14" s="4" customFormat="1" ht="17.100000000000001" customHeight="1">
      <c r="A2069"/>
      <c r="B2069"/>
      <c r="C2069"/>
      <c r="D2069"/>
      <c r="E2069"/>
      <c r="F2069"/>
      <c r="G2069"/>
      <c r="H2069" s="13"/>
      <c r="I2069" s="13"/>
      <c r="J2069" s="13"/>
      <c r="K2069" s="13"/>
      <c r="L2069" s="13"/>
      <c r="M2069"/>
      <c r="N2069"/>
    </row>
    <row r="2070" spans="1:14" s="4" customFormat="1" ht="17.100000000000001" customHeight="1">
      <c r="A2070"/>
      <c r="B2070"/>
      <c r="C2070"/>
      <c r="D2070"/>
      <c r="E2070"/>
      <c r="F2070"/>
      <c r="G2070"/>
      <c r="H2070" s="13"/>
      <c r="I2070" s="13"/>
      <c r="J2070" s="13"/>
      <c r="K2070" s="13"/>
      <c r="L2070" s="13"/>
      <c r="M2070"/>
      <c r="N2070"/>
    </row>
    <row r="2071" spans="1:14" s="4" customFormat="1" ht="17.100000000000001" customHeight="1">
      <c r="A2071"/>
      <c r="B2071"/>
      <c r="C2071"/>
      <c r="D2071"/>
      <c r="E2071"/>
      <c r="F2071"/>
      <c r="G2071"/>
      <c r="H2071" s="13"/>
      <c r="I2071" s="13"/>
      <c r="J2071" s="13"/>
      <c r="K2071" s="13"/>
      <c r="L2071" s="13"/>
      <c r="M2071"/>
      <c r="N2071"/>
    </row>
    <row r="2072" spans="1:14" s="4" customFormat="1" ht="17.100000000000001" customHeight="1">
      <c r="A2072"/>
      <c r="B2072"/>
      <c r="C2072"/>
      <c r="D2072"/>
      <c r="E2072"/>
      <c r="F2072"/>
      <c r="G2072"/>
      <c r="H2072" s="13"/>
      <c r="I2072" s="13"/>
      <c r="J2072" s="13"/>
      <c r="K2072" s="13"/>
      <c r="L2072" s="13"/>
      <c r="M2072"/>
      <c r="N2072"/>
    </row>
    <row r="2073" spans="1:14" s="4" customFormat="1" ht="17.100000000000001" customHeight="1">
      <c r="A2073"/>
      <c r="B2073"/>
      <c r="C2073"/>
      <c r="D2073"/>
      <c r="E2073"/>
      <c r="F2073"/>
      <c r="G2073"/>
      <c r="H2073" s="13"/>
      <c r="I2073" s="13"/>
      <c r="J2073" s="13"/>
      <c r="K2073" s="13"/>
      <c r="L2073" s="13"/>
      <c r="M2073"/>
      <c r="N2073"/>
    </row>
    <row r="2074" spans="1:14" s="4" customFormat="1" ht="17.100000000000001" customHeight="1">
      <c r="A2074"/>
      <c r="B2074"/>
      <c r="C2074"/>
      <c r="D2074"/>
      <c r="E2074"/>
      <c r="F2074"/>
      <c r="G2074"/>
      <c r="H2074" s="13"/>
      <c r="I2074" s="13"/>
      <c r="J2074" s="13"/>
      <c r="K2074" s="13"/>
      <c r="L2074" s="13"/>
      <c r="M2074"/>
      <c r="N2074"/>
    </row>
    <row r="2075" spans="1:14" s="4" customFormat="1" ht="17.100000000000001" customHeight="1">
      <c r="A2075"/>
      <c r="B2075"/>
      <c r="C2075"/>
      <c r="D2075"/>
      <c r="E2075"/>
      <c r="F2075"/>
      <c r="G2075"/>
      <c r="H2075" s="13"/>
      <c r="I2075" s="13"/>
      <c r="J2075" s="13"/>
      <c r="K2075" s="13"/>
      <c r="L2075" s="13"/>
      <c r="M2075"/>
      <c r="N2075"/>
    </row>
    <row r="2076" spans="1:14" s="4" customFormat="1" ht="17.100000000000001" customHeight="1">
      <c r="A2076"/>
      <c r="B2076"/>
      <c r="C2076"/>
      <c r="D2076"/>
      <c r="E2076"/>
      <c r="F2076"/>
      <c r="G2076"/>
      <c r="H2076" s="13"/>
      <c r="I2076" s="13"/>
      <c r="J2076" s="13"/>
      <c r="K2076" s="13"/>
      <c r="L2076" s="13"/>
      <c r="M2076"/>
      <c r="N2076"/>
    </row>
    <row r="2077" spans="1:14" s="4" customFormat="1" ht="17.100000000000001" customHeight="1">
      <c r="A2077"/>
      <c r="B2077"/>
      <c r="C2077"/>
      <c r="D2077"/>
      <c r="E2077"/>
      <c r="F2077"/>
      <c r="G2077"/>
      <c r="H2077" s="13"/>
      <c r="I2077" s="13"/>
      <c r="J2077" s="13"/>
      <c r="K2077" s="13"/>
      <c r="L2077" s="13"/>
      <c r="M2077"/>
      <c r="N2077"/>
    </row>
    <row r="2078" spans="1:14" s="4" customFormat="1" ht="17.100000000000001" customHeight="1">
      <c r="A2078"/>
      <c r="B2078"/>
      <c r="C2078"/>
      <c r="D2078"/>
      <c r="E2078"/>
      <c r="F2078"/>
      <c r="G2078"/>
      <c r="H2078" s="13"/>
      <c r="I2078" s="13"/>
      <c r="J2078" s="13"/>
      <c r="K2078" s="13"/>
      <c r="L2078" s="13"/>
      <c r="M2078"/>
      <c r="N2078"/>
    </row>
    <row r="2079" spans="1:14" s="4" customFormat="1" ht="17.100000000000001" customHeight="1">
      <c r="A2079"/>
      <c r="B2079"/>
      <c r="C2079"/>
      <c r="D2079"/>
      <c r="E2079"/>
      <c r="F2079"/>
      <c r="G2079"/>
      <c r="H2079" s="13"/>
      <c r="I2079" s="13"/>
      <c r="J2079" s="13"/>
      <c r="K2079" s="13"/>
      <c r="L2079" s="13"/>
      <c r="M2079"/>
      <c r="N2079"/>
    </row>
    <row r="2080" spans="1:14" s="4" customFormat="1" ht="17.100000000000001" customHeight="1">
      <c r="A2080"/>
      <c r="B2080"/>
      <c r="C2080"/>
      <c r="D2080"/>
      <c r="E2080"/>
      <c r="F2080"/>
      <c r="G2080"/>
      <c r="H2080" s="13"/>
      <c r="I2080" s="13"/>
      <c r="J2080" s="13"/>
      <c r="K2080" s="13"/>
      <c r="L2080" s="13"/>
      <c r="M2080"/>
      <c r="N2080"/>
    </row>
    <row r="2081" spans="1:14" s="4" customFormat="1" ht="17.100000000000001" customHeight="1">
      <c r="A2081"/>
      <c r="B2081"/>
      <c r="C2081"/>
      <c r="D2081"/>
      <c r="E2081"/>
      <c r="F2081"/>
      <c r="G2081"/>
      <c r="H2081" s="13"/>
      <c r="I2081" s="13"/>
      <c r="J2081" s="13"/>
      <c r="K2081" s="13"/>
      <c r="L2081" s="13"/>
      <c r="M2081"/>
      <c r="N2081"/>
    </row>
    <row r="2082" spans="1:14" s="4" customFormat="1" ht="17.100000000000001" customHeight="1">
      <c r="A2082"/>
      <c r="B2082"/>
      <c r="C2082"/>
      <c r="D2082"/>
      <c r="E2082"/>
      <c r="F2082"/>
      <c r="G2082"/>
      <c r="H2082" s="13"/>
      <c r="I2082" s="13"/>
      <c r="J2082" s="13"/>
      <c r="K2082" s="13"/>
      <c r="L2082" s="13"/>
      <c r="M2082"/>
      <c r="N2082"/>
    </row>
    <row r="2083" spans="1:14" s="4" customFormat="1" ht="17.100000000000001" customHeight="1">
      <c r="A2083"/>
      <c r="B2083"/>
      <c r="C2083"/>
      <c r="D2083"/>
      <c r="E2083"/>
      <c r="F2083"/>
      <c r="G2083"/>
      <c r="H2083" s="13"/>
      <c r="I2083" s="13"/>
      <c r="J2083" s="13"/>
      <c r="K2083" s="13"/>
      <c r="L2083" s="13"/>
      <c r="M2083"/>
      <c r="N2083"/>
    </row>
    <row r="2084" spans="1:14" s="4" customFormat="1" ht="17.100000000000001" customHeight="1">
      <c r="A2084"/>
      <c r="B2084"/>
      <c r="C2084"/>
      <c r="D2084"/>
      <c r="E2084"/>
      <c r="F2084"/>
      <c r="G2084"/>
      <c r="H2084" s="13"/>
      <c r="I2084" s="13"/>
      <c r="J2084" s="13"/>
      <c r="K2084" s="13"/>
      <c r="L2084" s="13"/>
      <c r="M2084"/>
      <c r="N2084"/>
    </row>
    <row r="2085" spans="1:14" s="4" customFormat="1" ht="17.100000000000001" customHeight="1">
      <c r="A2085"/>
      <c r="B2085"/>
      <c r="C2085"/>
      <c r="D2085"/>
      <c r="E2085"/>
      <c r="F2085"/>
      <c r="G2085"/>
      <c r="H2085" s="13"/>
      <c r="I2085" s="13"/>
      <c r="J2085" s="13"/>
      <c r="K2085" s="13"/>
      <c r="L2085" s="13"/>
      <c r="M2085"/>
      <c r="N2085"/>
    </row>
    <row r="2086" spans="1:14" s="4" customFormat="1" ht="17.100000000000001" customHeight="1">
      <c r="A2086"/>
      <c r="B2086"/>
      <c r="C2086"/>
      <c r="D2086"/>
      <c r="E2086"/>
      <c r="F2086"/>
      <c r="G2086"/>
      <c r="H2086" s="13"/>
      <c r="I2086" s="13"/>
      <c r="J2086" s="13"/>
      <c r="K2086" s="13"/>
      <c r="L2086" s="13"/>
      <c r="M2086"/>
      <c r="N2086"/>
    </row>
    <row r="2087" spans="1:14" s="4" customFormat="1" ht="17.100000000000001" customHeight="1">
      <c r="A2087"/>
      <c r="B2087"/>
      <c r="C2087"/>
      <c r="D2087"/>
      <c r="E2087"/>
      <c r="F2087"/>
      <c r="G2087"/>
      <c r="H2087" s="13"/>
      <c r="I2087" s="13"/>
      <c r="J2087" s="13"/>
      <c r="K2087" s="13"/>
      <c r="L2087" s="13"/>
      <c r="M2087"/>
      <c r="N2087"/>
    </row>
    <row r="2088" spans="1:14" s="4" customFormat="1" ht="17.100000000000001" customHeight="1">
      <c r="A2088"/>
      <c r="B2088"/>
      <c r="C2088"/>
      <c r="D2088"/>
      <c r="E2088"/>
      <c r="F2088"/>
      <c r="G2088"/>
      <c r="H2088" s="13"/>
      <c r="I2088" s="13"/>
      <c r="J2088" s="13"/>
      <c r="K2088" s="13"/>
      <c r="L2088" s="13"/>
      <c r="M2088"/>
      <c r="N2088"/>
    </row>
    <row r="2089" spans="1:14" s="4" customFormat="1" ht="17.100000000000001" customHeight="1">
      <c r="A2089"/>
      <c r="B2089"/>
      <c r="C2089"/>
      <c r="D2089"/>
      <c r="E2089"/>
      <c r="F2089"/>
      <c r="G2089"/>
      <c r="H2089" s="13"/>
      <c r="I2089" s="13"/>
      <c r="J2089" s="13"/>
      <c r="K2089" s="13"/>
      <c r="L2089" s="13"/>
      <c r="M2089"/>
      <c r="N2089"/>
    </row>
    <row r="2090" spans="1:14" s="4" customFormat="1" ht="17.100000000000001" customHeight="1">
      <c r="A2090"/>
      <c r="B2090"/>
      <c r="C2090"/>
      <c r="D2090"/>
      <c r="E2090"/>
      <c r="F2090"/>
      <c r="G2090"/>
      <c r="H2090" s="13"/>
      <c r="I2090" s="13"/>
      <c r="J2090" s="13"/>
      <c r="K2090" s="13"/>
      <c r="L2090" s="13"/>
      <c r="M2090"/>
      <c r="N2090"/>
    </row>
    <row r="2091" spans="1:14" s="4" customFormat="1" ht="17.100000000000001" customHeight="1">
      <c r="A2091"/>
      <c r="B2091"/>
      <c r="C2091"/>
      <c r="D2091"/>
      <c r="E2091"/>
      <c r="F2091"/>
      <c r="G2091"/>
      <c r="H2091" s="13"/>
      <c r="I2091" s="13"/>
      <c r="J2091" s="13"/>
      <c r="K2091" s="13"/>
      <c r="L2091" s="13"/>
      <c r="M2091"/>
      <c r="N2091"/>
    </row>
    <row r="2092" spans="1:14" s="4" customFormat="1" ht="17.100000000000001" customHeight="1">
      <c r="A2092"/>
      <c r="B2092"/>
      <c r="C2092"/>
      <c r="D2092"/>
      <c r="E2092"/>
      <c r="F2092"/>
      <c r="G2092"/>
      <c r="H2092" s="13"/>
      <c r="I2092" s="13"/>
      <c r="J2092" s="13"/>
      <c r="K2092" s="13"/>
      <c r="L2092" s="13"/>
      <c r="M2092"/>
      <c r="N2092"/>
    </row>
    <row r="2093" spans="1:14" s="4" customFormat="1" ht="17.100000000000001" customHeight="1">
      <c r="A2093"/>
      <c r="B2093"/>
      <c r="C2093"/>
      <c r="D2093"/>
      <c r="E2093"/>
      <c r="F2093"/>
      <c r="G2093"/>
      <c r="H2093" s="13"/>
      <c r="I2093" s="13"/>
      <c r="J2093" s="13"/>
      <c r="K2093" s="13"/>
      <c r="L2093" s="13"/>
      <c r="M2093"/>
      <c r="N2093"/>
    </row>
    <row r="2094" spans="1:14" s="4" customFormat="1" ht="17.100000000000001" customHeight="1">
      <c r="A2094"/>
      <c r="B2094"/>
      <c r="C2094"/>
      <c r="D2094"/>
      <c r="E2094"/>
      <c r="F2094"/>
      <c r="G2094"/>
      <c r="H2094" s="13"/>
      <c r="I2094" s="13"/>
      <c r="J2094" s="13"/>
      <c r="K2094" s="13"/>
      <c r="L2094" s="13"/>
      <c r="M2094"/>
      <c r="N2094"/>
    </row>
    <row r="2095" spans="1:14" s="4" customFormat="1" ht="17.100000000000001" customHeight="1">
      <c r="A2095"/>
      <c r="B2095"/>
      <c r="C2095"/>
      <c r="D2095"/>
      <c r="E2095"/>
      <c r="F2095"/>
      <c r="G2095"/>
      <c r="H2095" s="13"/>
      <c r="I2095" s="13"/>
      <c r="J2095" s="13"/>
      <c r="K2095" s="13"/>
      <c r="L2095" s="13"/>
      <c r="M2095"/>
      <c r="N2095"/>
    </row>
    <row r="2096" spans="1:14" s="4" customFormat="1" ht="17.100000000000001" customHeight="1">
      <c r="A2096"/>
      <c r="B2096"/>
      <c r="C2096"/>
      <c r="D2096"/>
      <c r="E2096"/>
      <c r="F2096"/>
      <c r="G2096"/>
      <c r="H2096" s="13"/>
      <c r="I2096" s="13"/>
      <c r="J2096" s="13"/>
      <c r="K2096" s="13"/>
      <c r="L2096" s="13"/>
      <c r="M2096"/>
      <c r="N2096"/>
    </row>
    <row r="2097" spans="1:14" s="4" customFormat="1" ht="17.100000000000001" customHeight="1">
      <c r="A2097"/>
      <c r="B2097"/>
      <c r="C2097"/>
      <c r="D2097"/>
      <c r="E2097"/>
      <c r="F2097"/>
      <c r="G2097"/>
      <c r="H2097" s="13"/>
      <c r="I2097" s="13"/>
      <c r="J2097" s="13"/>
      <c r="K2097" s="13"/>
      <c r="L2097" s="13"/>
      <c r="M2097"/>
      <c r="N2097"/>
    </row>
    <row r="2098" spans="1:14" s="4" customFormat="1" ht="17.100000000000001" customHeight="1">
      <c r="A2098"/>
      <c r="B2098"/>
      <c r="C2098"/>
      <c r="D2098"/>
      <c r="E2098"/>
      <c r="F2098"/>
      <c r="G2098"/>
      <c r="H2098" s="13"/>
      <c r="I2098" s="13"/>
      <c r="J2098" s="13"/>
      <c r="K2098" s="13"/>
      <c r="L2098" s="13"/>
      <c r="M2098"/>
      <c r="N2098"/>
    </row>
    <row r="2099" spans="1:14" s="4" customFormat="1" ht="17.100000000000001" customHeight="1">
      <c r="A2099"/>
      <c r="B2099"/>
      <c r="C2099"/>
      <c r="D2099"/>
      <c r="E2099"/>
      <c r="F2099"/>
      <c r="G2099"/>
      <c r="H2099" s="13"/>
      <c r="I2099" s="13"/>
      <c r="J2099" s="13"/>
      <c r="K2099" s="13"/>
      <c r="L2099" s="13"/>
      <c r="M2099"/>
      <c r="N2099"/>
    </row>
    <row r="2100" spans="1:14" s="4" customFormat="1" ht="17.100000000000001" customHeight="1">
      <c r="A2100"/>
      <c r="B2100"/>
      <c r="C2100"/>
      <c r="D2100"/>
      <c r="E2100"/>
      <c r="F2100"/>
      <c r="G2100"/>
      <c r="H2100" s="13"/>
      <c r="I2100" s="13"/>
      <c r="J2100" s="13"/>
      <c r="K2100" s="13"/>
      <c r="L2100" s="13"/>
      <c r="M2100"/>
      <c r="N2100"/>
    </row>
    <row r="2101" spans="1:14" s="4" customFormat="1" ht="17.100000000000001" customHeight="1">
      <c r="A2101"/>
      <c r="B2101"/>
      <c r="C2101"/>
      <c r="D2101"/>
      <c r="E2101"/>
      <c r="F2101"/>
      <c r="G2101"/>
      <c r="H2101" s="13"/>
      <c r="I2101" s="13"/>
      <c r="J2101" s="13"/>
      <c r="K2101" s="13"/>
      <c r="L2101" s="13"/>
      <c r="M2101"/>
      <c r="N2101"/>
    </row>
    <row r="2102" spans="1:14" s="4" customFormat="1" ht="17.100000000000001" customHeight="1">
      <c r="A2102"/>
      <c r="B2102"/>
      <c r="C2102"/>
      <c r="D2102"/>
      <c r="E2102"/>
      <c r="F2102"/>
      <c r="G2102"/>
      <c r="H2102" s="13"/>
      <c r="I2102" s="13"/>
      <c r="J2102" s="13"/>
      <c r="K2102" s="13"/>
      <c r="L2102" s="13"/>
      <c r="M2102"/>
      <c r="N2102"/>
    </row>
    <row r="2103" spans="1:14" s="4" customFormat="1" ht="17.100000000000001" customHeight="1">
      <c r="A2103"/>
      <c r="B2103"/>
      <c r="C2103"/>
      <c r="D2103"/>
      <c r="E2103"/>
      <c r="F2103"/>
      <c r="G2103"/>
      <c r="H2103" s="13"/>
      <c r="I2103" s="13"/>
      <c r="J2103" s="13"/>
      <c r="K2103" s="13"/>
      <c r="L2103" s="13"/>
      <c r="M2103"/>
      <c r="N2103"/>
    </row>
    <row r="2104" spans="1:14" s="4" customFormat="1" ht="17.100000000000001" customHeight="1">
      <c r="A2104"/>
      <c r="B2104"/>
      <c r="C2104"/>
      <c r="D2104"/>
      <c r="E2104"/>
      <c r="F2104"/>
      <c r="G2104"/>
      <c r="H2104" s="13"/>
      <c r="I2104" s="13"/>
      <c r="J2104" s="13"/>
      <c r="K2104" s="13"/>
      <c r="L2104" s="13"/>
      <c r="M2104"/>
      <c r="N2104"/>
    </row>
    <row r="2105" spans="1:14" s="4" customFormat="1" ht="17.100000000000001" customHeight="1">
      <c r="A2105"/>
      <c r="B2105"/>
      <c r="C2105"/>
      <c r="D2105"/>
      <c r="E2105"/>
      <c r="F2105"/>
      <c r="G2105"/>
      <c r="H2105" s="13"/>
      <c r="I2105" s="13"/>
      <c r="J2105" s="13"/>
      <c r="K2105" s="13"/>
      <c r="L2105" s="13"/>
      <c r="M2105"/>
      <c r="N2105"/>
    </row>
    <row r="2106" spans="1:14" s="4" customFormat="1" ht="17.100000000000001" customHeight="1">
      <c r="A2106"/>
      <c r="B2106"/>
      <c r="C2106"/>
      <c r="D2106"/>
      <c r="E2106"/>
      <c r="F2106"/>
      <c r="G2106"/>
      <c r="H2106" s="13"/>
      <c r="I2106" s="13"/>
      <c r="J2106" s="13"/>
      <c r="K2106" s="13"/>
      <c r="L2106" s="13"/>
      <c r="M2106"/>
      <c r="N2106"/>
    </row>
    <row r="2107" spans="1:14" s="4" customFormat="1" ht="17.100000000000001" customHeight="1">
      <c r="A2107"/>
      <c r="B2107"/>
      <c r="C2107"/>
      <c r="D2107"/>
      <c r="E2107"/>
      <c r="F2107"/>
      <c r="G2107"/>
      <c r="H2107" s="13"/>
      <c r="I2107" s="13"/>
      <c r="J2107" s="13"/>
      <c r="K2107" s="13"/>
      <c r="L2107" s="13"/>
      <c r="M2107"/>
      <c r="N2107"/>
    </row>
    <row r="2108" spans="1:14" s="4" customFormat="1" ht="17.100000000000001" customHeight="1">
      <c r="A2108"/>
      <c r="B2108"/>
      <c r="C2108"/>
      <c r="D2108"/>
      <c r="E2108"/>
      <c r="F2108"/>
      <c r="G2108"/>
      <c r="H2108" s="13"/>
      <c r="I2108" s="13"/>
      <c r="J2108" s="13"/>
      <c r="K2108" s="13"/>
      <c r="L2108" s="13"/>
      <c r="M2108"/>
      <c r="N2108"/>
    </row>
    <row r="2109" spans="1:14" s="4" customFormat="1" ht="17.100000000000001" customHeight="1">
      <c r="A2109"/>
      <c r="B2109"/>
      <c r="C2109"/>
      <c r="D2109"/>
      <c r="E2109"/>
      <c r="F2109"/>
      <c r="G2109"/>
      <c r="H2109" s="13"/>
      <c r="I2109" s="13"/>
      <c r="J2109" s="13"/>
      <c r="K2109" s="13"/>
      <c r="L2109" s="13"/>
      <c r="M2109"/>
      <c r="N2109"/>
    </row>
    <row r="2110" spans="1:14" s="4" customFormat="1" ht="17.100000000000001" customHeight="1">
      <c r="A2110"/>
      <c r="B2110"/>
      <c r="C2110"/>
      <c r="D2110"/>
      <c r="E2110"/>
      <c r="F2110"/>
      <c r="G2110"/>
      <c r="H2110" s="13"/>
      <c r="I2110" s="13"/>
      <c r="J2110" s="13"/>
      <c r="K2110" s="13"/>
      <c r="L2110" s="13"/>
      <c r="M2110"/>
      <c r="N2110"/>
    </row>
    <row r="2111" spans="1:14" s="4" customFormat="1" ht="17.100000000000001" customHeight="1">
      <c r="A2111"/>
      <c r="B2111"/>
      <c r="C2111"/>
      <c r="D2111"/>
      <c r="E2111"/>
      <c r="F2111"/>
      <c r="G2111"/>
      <c r="H2111" s="13"/>
      <c r="I2111" s="13"/>
      <c r="J2111" s="13"/>
      <c r="K2111" s="13"/>
      <c r="L2111" s="13"/>
      <c r="M2111"/>
      <c r="N2111"/>
    </row>
    <row r="2112" spans="1:14" s="4" customFormat="1" ht="17.100000000000001" customHeight="1">
      <c r="A2112"/>
      <c r="B2112"/>
      <c r="C2112"/>
      <c r="D2112"/>
      <c r="E2112"/>
      <c r="F2112"/>
      <c r="G2112"/>
      <c r="H2112" s="13"/>
      <c r="I2112" s="13"/>
      <c r="J2112" s="13"/>
      <c r="K2112" s="13"/>
      <c r="L2112" s="13"/>
      <c r="M2112"/>
      <c r="N2112"/>
    </row>
    <row r="2113" spans="1:14" s="4" customFormat="1" ht="17.100000000000001" customHeight="1">
      <c r="A2113"/>
      <c r="B2113"/>
      <c r="C2113"/>
      <c r="D2113"/>
      <c r="E2113"/>
      <c r="F2113"/>
      <c r="G2113"/>
      <c r="H2113" s="13"/>
      <c r="I2113" s="13"/>
      <c r="J2113" s="13"/>
      <c r="K2113" s="13"/>
      <c r="L2113" s="13"/>
      <c r="M2113"/>
      <c r="N2113"/>
    </row>
    <row r="2114" spans="1:14" s="4" customFormat="1" ht="17.100000000000001" customHeight="1">
      <c r="A2114"/>
      <c r="B2114"/>
      <c r="C2114"/>
      <c r="D2114"/>
      <c r="E2114"/>
      <c r="F2114"/>
      <c r="G2114"/>
      <c r="H2114" s="13"/>
      <c r="I2114" s="13"/>
      <c r="J2114" s="13"/>
      <c r="K2114" s="13"/>
      <c r="L2114" s="13"/>
      <c r="M2114"/>
      <c r="N2114"/>
    </row>
    <row r="2115" spans="1:14" s="4" customFormat="1" ht="17.100000000000001" customHeight="1">
      <c r="A2115"/>
      <c r="B2115"/>
      <c r="C2115"/>
      <c r="D2115"/>
      <c r="E2115"/>
      <c r="F2115"/>
      <c r="G2115"/>
      <c r="H2115" s="13"/>
      <c r="I2115" s="13"/>
      <c r="J2115" s="13"/>
      <c r="K2115" s="13"/>
      <c r="L2115" s="13"/>
      <c r="M2115"/>
      <c r="N2115"/>
    </row>
    <row r="2116" spans="1:14" s="4" customFormat="1" ht="17.100000000000001" customHeight="1">
      <c r="A2116"/>
      <c r="B2116"/>
      <c r="C2116"/>
      <c r="D2116"/>
      <c r="E2116"/>
      <c r="F2116"/>
      <c r="G2116"/>
      <c r="H2116" s="13"/>
      <c r="I2116" s="13"/>
      <c r="J2116" s="13"/>
      <c r="K2116" s="13"/>
      <c r="L2116" s="13"/>
      <c r="M2116"/>
      <c r="N2116"/>
    </row>
    <row r="2117" spans="1:14" s="4" customFormat="1" ht="17.100000000000001" customHeight="1">
      <c r="A2117"/>
      <c r="B2117"/>
      <c r="C2117"/>
      <c r="D2117"/>
      <c r="E2117"/>
      <c r="F2117"/>
      <c r="G2117"/>
      <c r="H2117" s="13"/>
      <c r="I2117" s="13"/>
      <c r="J2117" s="13"/>
      <c r="K2117" s="13"/>
      <c r="L2117" s="13"/>
      <c r="M2117"/>
      <c r="N2117"/>
    </row>
    <row r="2118" spans="1:14" s="4" customFormat="1" ht="17.100000000000001" customHeight="1">
      <c r="A2118"/>
      <c r="B2118"/>
      <c r="C2118"/>
      <c r="D2118"/>
      <c r="E2118"/>
      <c r="F2118"/>
      <c r="G2118"/>
      <c r="H2118" s="13"/>
      <c r="I2118" s="13"/>
      <c r="J2118" s="13"/>
      <c r="K2118" s="13"/>
      <c r="L2118" s="13"/>
      <c r="M2118"/>
      <c r="N2118"/>
    </row>
    <row r="2119" spans="1:14" s="4" customFormat="1" ht="17.100000000000001" customHeight="1">
      <c r="A2119"/>
      <c r="B2119"/>
      <c r="C2119"/>
      <c r="D2119"/>
      <c r="E2119"/>
      <c r="F2119"/>
      <c r="G2119"/>
      <c r="H2119" s="13"/>
      <c r="I2119" s="13"/>
      <c r="J2119" s="13"/>
      <c r="K2119" s="13"/>
      <c r="L2119" s="13"/>
      <c r="M2119"/>
      <c r="N2119"/>
    </row>
    <row r="2120" spans="1:14" s="4" customFormat="1" ht="17.100000000000001" customHeight="1">
      <c r="A2120"/>
      <c r="B2120"/>
      <c r="C2120"/>
      <c r="D2120"/>
      <c r="E2120"/>
      <c r="F2120"/>
      <c r="G2120"/>
      <c r="H2120" s="13"/>
      <c r="I2120" s="13"/>
      <c r="J2120" s="13"/>
      <c r="K2120" s="13"/>
      <c r="L2120" s="13"/>
      <c r="M2120"/>
      <c r="N2120"/>
    </row>
    <row r="2121" spans="1:14" s="4" customFormat="1" ht="17.100000000000001" customHeight="1">
      <c r="A2121"/>
      <c r="B2121"/>
      <c r="C2121"/>
      <c r="D2121"/>
      <c r="E2121"/>
      <c r="F2121"/>
      <c r="G2121"/>
      <c r="H2121" s="13"/>
      <c r="I2121" s="13"/>
      <c r="J2121" s="13"/>
      <c r="K2121" s="13"/>
      <c r="L2121" s="13"/>
      <c r="M2121"/>
      <c r="N2121"/>
    </row>
    <row r="2122" spans="1:14" s="4" customFormat="1" ht="17.100000000000001" customHeight="1">
      <c r="A2122"/>
      <c r="B2122"/>
      <c r="C2122"/>
      <c r="D2122"/>
      <c r="E2122"/>
      <c r="F2122"/>
      <c r="G2122"/>
      <c r="H2122" s="13"/>
      <c r="I2122" s="13"/>
      <c r="J2122" s="13"/>
      <c r="K2122" s="13"/>
      <c r="L2122" s="13"/>
      <c r="M2122"/>
      <c r="N2122"/>
    </row>
    <row r="2123" spans="1:14" s="4" customFormat="1" ht="17.100000000000001" customHeight="1">
      <c r="A2123"/>
      <c r="B2123"/>
      <c r="C2123"/>
      <c r="D2123"/>
      <c r="E2123"/>
      <c r="F2123"/>
      <c r="G2123"/>
      <c r="H2123" s="13"/>
      <c r="I2123" s="13"/>
      <c r="J2123" s="13"/>
      <c r="K2123" s="13"/>
      <c r="L2123" s="13"/>
      <c r="M2123"/>
      <c r="N2123"/>
    </row>
    <row r="2124" spans="1:14" s="4" customFormat="1" ht="17.100000000000001" customHeight="1">
      <c r="A2124"/>
      <c r="B2124"/>
      <c r="C2124"/>
      <c r="D2124"/>
      <c r="E2124"/>
      <c r="F2124"/>
      <c r="G2124"/>
      <c r="H2124" s="13"/>
      <c r="I2124" s="13"/>
      <c r="J2124" s="13"/>
      <c r="K2124" s="13"/>
      <c r="L2124" s="13"/>
      <c r="M2124"/>
      <c r="N2124"/>
    </row>
    <row r="2125" spans="1:14" s="4" customFormat="1" ht="17.100000000000001" customHeight="1">
      <c r="A2125"/>
      <c r="B2125"/>
      <c r="C2125"/>
      <c r="D2125"/>
      <c r="E2125"/>
      <c r="F2125"/>
      <c r="G2125"/>
      <c r="H2125" s="13"/>
      <c r="I2125" s="13"/>
      <c r="J2125" s="13"/>
      <c r="K2125" s="13"/>
      <c r="L2125" s="13"/>
      <c r="M2125"/>
      <c r="N2125"/>
    </row>
    <row r="2126" spans="1:14" s="4" customFormat="1" ht="17.100000000000001" customHeight="1">
      <c r="A2126"/>
      <c r="B2126"/>
      <c r="C2126"/>
      <c r="D2126"/>
      <c r="E2126"/>
      <c r="F2126"/>
      <c r="G2126"/>
      <c r="H2126" s="13"/>
      <c r="I2126" s="13"/>
      <c r="J2126" s="13"/>
      <c r="K2126" s="13"/>
      <c r="L2126" s="13"/>
      <c r="M2126"/>
      <c r="N2126"/>
    </row>
    <row r="2127" spans="1:14" s="4" customFormat="1" ht="17.100000000000001" customHeight="1">
      <c r="A2127"/>
      <c r="B2127"/>
      <c r="C2127"/>
      <c r="D2127"/>
      <c r="E2127"/>
      <c r="F2127"/>
      <c r="G2127"/>
      <c r="H2127" s="13"/>
      <c r="I2127" s="13"/>
      <c r="J2127" s="13"/>
      <c r="K2127" s="13"/>
      <c r="L2127" s="13"/>
      <c r="M2127"/>
      <c r="N2127"/>
    </row>
    <row r="2128" spans="1:14" s="4" customFormat="1" ht="17.100000000000001" customHeight="1">
      <c r="A2128"/>
      <c r="B2128"/>
      <c r="C2128"/>
      <c r="D2128"/>
      <c r="E2128"/>
      <c r="F2128"/>
      <c r="G2128"/>
      <c r="H2128" s="13"/>
      <c r="I2128" s="13"/>
      <c r="J2128" s="13"/>
      <c r="K2128" s="13"/>
      <c r="L2128" s="13"/>
      <c r="M2128"/>
      <c r="N2128"/>
    </row>
    <row r="2129" spans="1:14" s="4" customFormat="1" ht="17.100000000000001" customHeight="1">
      <c r="A2129"/>
      <c r="B2129"/>
      <c r="C2129"/>
      <c r="D2129"/>
      <c r="E2129"/>
      <c r="F2129"/>
      <c r="G2129"/>
      <c r="H2129" s="13"/>
      <c r="I2129" s="13"/>
      <c r="J2129" s="13"/>
      <c r="K2129" s="13"/>
      <c r="L2129" s="13"/>
      <c r="M2129"/>
      <c r="N2129"/>
    </row>
    <row r="2130" spans="1:14" s="4" customFormat="1" ht="17.100000000000001" customHeight="1">
      <c r="A2130"/>
      <c r="B2130"/>
      <c r="C2130"/>
      <c r="D2130"/>
      <c r="E2130"/>
      <c r="F2130"/>
      <c r="G2130"/>
      <c r="H2130" s="13"/>
      <c r="I2130" s="13"/>
      <c r="J2130" s="13"/>
      <c r="K2130" s="13"/>
      <c r="L2130" s="13"/>
      <c r="M2130"/>
      <c r="N2130"/>
    </row>
    <row r="2131" spans="1:14" s="4" customFormat="1" ht="17.100000000000001" customHeight="1">
      <c r="A2131"/>
      <c r="B2131"/>
      <c r="C2131"/>
      <c r="D2131"/>
      <c r="E2131"/>
      <c r="F2131"/>
      <c r="G2131"/>
      <c r="H2131" s="13"/>
      <c r="I2131" s="13"/>
      <c r="J2131" s="13"/>
      <c r="K2131" s="13"/>
      <c r="L2131" s="13"/>
      <c r="M2131"/>
      <c r="N2131"/>
    </row>
    <row r="2132" spans="1:14" s="4" customFormat="1" ht="17.100000000000001" customHeight="1">
      <c r="A2132"/>
      <c r="B2132"/>
      <c r="C2132"/>
      <c r="D2132"/>
      <c r="E2132"/>
      <c r="F2132"/>
      <c r="G2132"/>
      <c r="H2132" s="13"/>
      <c r="I2132" s="13"/>
      <c r="J2132" s="13"/>
      <c r="K2132" s="13"/>
      <c r="L2132" s="13"/>
      <c r="M2132"/>
      <c r="N2132"/>
    </row>
    <row r="2133" spans="1:14" s="4" customFormat="1" ht="17.100000000000001" customHeight="1">
      <c r="A2133"/>
      <c r="B2133"/>
      <c r="C2133"/>
      <c r="D2133"/>
      <c r="E2133"/>
      <c r="F2133"/>
      <c r="G2133"/>
      <c r="H2133" s="13"/>
      <c r="I2133" s="13"/>
      <c r="J2133" s="13"/>
      <c r="K2133" s="13"/>
      <c r="L2133" s="13"/>
      <c r="M2133"/>
      <c r="N2133"/>
    </row>
    <row r="2134" spans="1:14" s="4" customFormat="1" ht="17.100000000000001" customHeight="1">
      <c r="A2134"/>
      <c r="B2134"/>
      <c r="C2134"/>
      <c r="D2134"/>
      <c r="E2134"/>
      <c r="F2134"/>
      <c r="G2134"/>
      <c r="H2134" s="13"/>
      <c r="I2134" s="13"/>
      <c r="J2134" s="13"/>
      <c r="K2134" s="13"/>
      <c r="L2134" s="13"/>
      <c r="M2134"/>
      <c r="N2134"/>
    </row>
    <row r="2135" spans="1:14" s="4" customFormat="1" ht="17.100000000000001" customHeight="1">
      <c r="A2135"/>
      <c r="B2135"/>
      <c r="C2135"/>
      <c r="D2135"/>
      <c r="E2135"/>
      <c r="F2135"/>
      <c r="G2135"/>
      <c r="H2135" s="13"/>
      <c r="I2135" s="13"/>
      <c r="J2135" s="13"/>
      <c r="K2135" s="13"/>
      <c r="L2135" s="13"/>
      <c r="M2135"/>
      <c r="N2135"/>
    </row>
    <row r="2136" spans="1:14" s="4" customFormat="1" ht="17.100000000000001" customHeight="1">
      <c r="A2136"/>
      <c r="B2136"/>
      <c r="C2136"/>
      <c r="D2136"/>
      <c r="E2136"/>
      <c r="F2136"/>
      <c r="G2136"/>
      <c r="H2136" s="13"/>
      <c r="I2136" s="13"/>
      <c r="J2136" s="13"/>
      <c r="K2136" s="13"/>
      <c r="L2136" s="13"/>
      <c r="M2136"/>
      <c r="N2136"/>
    </row>
    <row r="2137" spans="1:14" s="4" customFormat="1" ht="17.100000000000001" customHeight="1">
      <c r="A2137"/>
      <c r="B2137"/>
      <c r="C2137"/>
      <c r="D2137"/>
      <c r="E2137"/>
      <c r="F2137"/>
      <c r="G2137"/>
      <c r="H2137" s="13"/>
      <c r="I2137" s="13"/>
      <c r="J2137" s="13"/>
      <c r="K2137" s="13"/>
      <c r="L2137" s="13"/>
      <c r="M2137"/>
      <c r="N2137"/>
    </row>
    <row r="2138" spans="1:14" s="4" customFormat="1" ht="17.100000000000001" customHeight="1">
      <c r="A2138"/>
      <c r="B2138"/>
      <c r="C2138"/>
      <c r="D2138"/>
      <c r="E2138"/>
      <c r="F2138"/>
      <c r="G2138"/>
      <c r="H2138" s="13"/>
      <c r="I2138" s="13"/>
      <c r="J2138" s="13"/>
      <c r="K2138" s="13"/>
      <c r="L2138" s="13"/>
      <c r="M2138"/>
      <c r="N2138"/>
    </row>
    <row r="2139" spans="1:14" s="4" customFormat="1" ht="17.100000000000001" customHeight="1">
      <c r="A2139"/>
      <c r="B2139"/>
      <c r="C2139"/>
      <c r="D2139"/>
      <c r="E2139"/>
      <c r="F2139"/>
      <c r="G2139"/>
      <c r="H2139" s="13"/>
      <c r="I2139" s="13"/>
      <c r="J2139" s="13"/>
      <c r="K2139" s="13"/>
      <c r="L2139" s="13"/>
      <c r="M2139"/>
      <c r="N2139"/>
    </row>
    <row r="2140" spans="1:14" s="4" customFormat="1" ht="17.100000000000001" customHeight="1">
      <c r="A2140"/>
      <c r="B2140"/>
      <c r="C2140"/>
      <c r="D2140"/>
      <c r="E2140"/>
      <c r="F2140"/>
      <c r="G2140"/>
      <c r="H2140" s="13"/>
      <c r="I2140" s="13"/>
      <c r="J2140" s="13"/>
      <c r="K2140" s="13"/>
      <c r="L2140" s="13"/>
      <c r="M2140"/>
      <c r="N2140"/>
    </row>
    <row r="2141" spans="1:14" s="4" customFormat="1" ht="17.100000000000001" customHeight="1">
      <c r="A2141"/>
      <c r="B2141"/>
      <c r="C2141"/>
      <c r="D2141"/>
      <c r="E2141"/>
      <c r="F2141"/>
      <c r="G2141"/>
      <c r="H2141" s="13"/>
      <c r="I2141" s="13"/>
      <c r="J2141" s="13"/>
      <c r="K2141" s="13"/>
      <c r="L2141" s="13"/>
      <c r="M2141"/>
      <c r="N2141"/>
    </row>
    <row r="2142" spans="1:14" s="4" customFormat="1" ht="17.100000000000001" customHeight="1">
      <c r="A2142"/>
      <c r="B2142"/>
      <c r="C2142"/>
      <c r="D2142"/>
      <c r="E2142"/>
      <c r="F2142"/>
      <c r="G2142"/>
      <c r="H2142" s="13"/>
      <c r="I2142" s="13"/>
      <c r="J2142" s="13"/>
      <c r="K2142" s="13"/>
      <c r="L2142" s="13"/>
      <c r="M2142"/>
      <c r="N2142"/>
    </row>
    <row r="2143" spans="1:14" s="4" customFormat="1" ht="17.100000000000001" customHeight="1">
      <c r="A2143"/>
      <c r="B2143"/>
      <c r="C2143"/>
      <c r="D2143"/>
      <c r="E2143"/>
      <c r="F2143"/>
      <c r="G2143"/>
      <c r="H2143" s="13"/>
      <c r="I2143" s="13"/>
      <c r="J2143" s="13"/>
      <c r="K2143" s="13"/>
      <c r="L2143" s="13"/>
      <c r="M2143"/>
      <c r="N2143"/>
    </row>
    <row r="2144" spans="1:14" s="4" customFormat="1" ht="17.100000000000001" customHeight="1">
      <c r="A2144"/>
      <c r="B2144"/>
      <c r="C2144"/>
      <c r="D2144"/>
      <c r="E2144"/>
      <c r="F2144"/>
      <c r="G2144"/>
      <c r="H2144" s="13"/>
      <c r="I2144" s="13"/>
      <c r="J2144" s="13"/>
      <c r="K2144" s="13"/>
      <c r="L2144" s="13"/>
      <c r="M2144"/>
      <c r="N2144"/>
    </row>
    <row r="2145" spans="1:14" s="4" customFormat="1" ht="17.100000000000001" customHeight="1">
      <c r="A2145"/>
      <c r="B2145"/>
      <c r="C2145"/>
      <c r="D2145"/>
      <c r="E2145"/>
      <c r="F2145"/>
      <c r="G2145"/>
      <c r="H2145" s="13"/>
      <c r="I2145" s="13"/>
      <c r="J2145" s="13"/>
      <c r="K2145" s="13"/>
      <c r="L2145" s="13"/>
      <c r="M2145"/>
      <c r="N2145"/>
    </row>
    <row r="2146" spans="1:14" s="4" customFormat="1" ht="17.100000000000001" customHeight="1">
      <c r="A2146"/>
      <c r="B2146"/>
      <c r="C2146"/>
      <c r="D2146"/>
      <c r="E2146"/>
      <c r="F2146"/>
      <c r="G2146"/>
      <c r="H2146" s="13"/>
      <c r="I2146" s="13"/>
      <c r="J2146" s="13"/>
      <c r="K2146" s="13"/>
      <c r="L2146" s="13"/>
      <c r="M2146"/>
      <c r="N2146"/>
    </row>
    <row r="2147" spans="1:14" s="4" customFormat="1" ht="17.100000000000001" customHeight="1">
      <c r="A2147"/>
      <c r="B2147"/>
      <c r="C2147"/>
      <c r="D2147"/>
      <c r="E2147"/>
      <c r="F2147"/>
      <c r="G2147"/>
      <c r="H2147" s="13"/>
      <c r="I2147" s="13"/>
      <c r="J2147" s="13"/>
      <c r="K2147" s="13"/>
      <c r="L2147" s="13"/>
      <c r="M2147"/>
      <c r="N2147"/>
    </row>
    <row r="2148" spans="1:14" s="4" customFormat="1" ht="17.100000000000001" customHeight="1">
      <c r="A2148"/>
      <c r="B2148"/>
      <c r="C2148"/>
      <c r="D2148"/>
      <c r="E2148"/>
      <c r="F2148"/>
      <c r="G2148"/>
      <c r="H2148" s="13"/>
      <c r="I2148" s="13"/>
      <c r="J2148" s="13"/>
      <c r="K2148" s="13"/>
      <c r="L2148" s="13"/>
      <c r="M2148"/>
      <c r="N2148"/>
    </row>
    <row r="2149" spans="1:14" s="4" customFormat="1" ht="17.100000000000001" customHeight="1">
      <c r="A2149"/>
      <c r="B2149"/>
      <c r="C2149"/>
      <c r="D2149"/>
      <c r="E2149"/>
      <c r="F2149"/>
      <c r="G2149"/>
      <c r="H2149" s="13"/>
      <c r="I2149" s="13"/>
      <c r="J2149" s="13"/>
      <c r="K2149" s="13"/>
      <c r="L2149" s="13"/>
      <c r="M2149"/>
      <c r="N2149"/>
    </row>
    <row r="2150" spans="1:14" s="4" customFormat="1" ht="17.100000000000001" customHeight="1">
      <c r="A2150"/>
      <c r="B2150"/>
      <c r="C2150"/>
      <c r="D2150"/>
      <c r="E2150"/>
      <c r="F2150"/>
      <c r="G2150"/>
      <c r="H2150" s="13"/>
      <c r="I2150" s="13"/>
      <c r="J2150" s="13"/>
      <c r="K2150" s="13"/>
      <c r="L2150" s="13"/>
      <c r="M2150"/>
      <c r="N2150"/>
    </row>
    <row r="2151" spans="1:14" s="4" customFormat="1" ht="17.100000000000001" customHeight="1">
      <c r="A2151"/>
      <c r="B2151"/>
      <c r="C2151"/>
      <c r="D2151"/>
      <c r="E2151"/>
      <c r="F2151"/>
      <c r="G2151"/>
      <c r="H2151" s="13"/>
      <c r="I2151" s="13"/>
      <c r="J2151" s="13"/>
      <c r="K2151" s="13"/>
      <c r="L2151" s="13"/>
      <c r="M2151"/>
      <c r="N2151"/>
    </row>
    <row r="2152" spans="1:14" s="4" customFormat="1" ht="17.100000000000001" customHeight="1">
      <c r="A2152"/>
      <c r="B2152"/>
      <c r="C2152"/>
      <c r="D2152"/>
      <c r="E2152"/>
      <c r="F2152"/>
      <c r="G2152"/>
      <c r="H2152" s="13"/>
      <c r="I2152" s="13"/>
      <c r="J2152" s="13"/>
      <c r="K2152" s="13"/>
      <c r="L2152" s="13"/>
      <c r="M2152"/>
      <c r="N2152"/>
    </row>
    <row r="2153" spans="1:14" s="4" customFormat="1" ht="17.100000000000001" customHeight="1">
      <c r="A2153"/>
      <c r="B2153"/>
      <c r="C2153"/>
      <c r="D2153"/>
      <c r="E2153"/>
      <c r="F2153"/>
      <c r="G2153"/>
      <c r="H2153" s="13"/>
      <c r="I2153" s="13"/>
      <c r="J2153" s="13"/>
      <c r="K2153" s="13"/>
      <c r="L2153" s="13"/>
      <c r="M2153"/>
      <c r="N2153"/>
    </row>
    <row r="2154" spans="1:14" s="4" customFormat="1" ht="17.100000000000001" customHeight="1">
      <c r="A2154"/>
      <c r="B2154"/>
      <c r="C2154"/>
      <c r="D2154"/>
      <c r="E2154"/>
      <c r="F2154"/>
      <c r="G2154"/>
      <c r="H2154" s="13"/>
      <c r="I2154" s="13"/>
      <c r="J2154" s="13"/>
      <c r="K2154" s="13"/>
      <c r="L2154" s="13"/>
      <c r="M2154"/>
      <c r="N2154"/>
    </row>
    <row r="2155" spans="1:14" s="4" customFormat="1" ht="17.100000000000001" customHeight="1">
      <c r="A2155"/>
      <c r="B2155"/>
      <c r="C2155"/>
      <c r="D2155"/>
      <c r="E2155"/>
      <c r="F2155"/>
      <c r="G2155"/>
      <c r="H2155" s="13"/>
      <c r="I2155" s="13"/>
      <c r="J2155" s="13"/>
      <c r="K2155" s="13"/>
      <c r="L2155" s="13"/>
      <c r="M2155"/>
      <c r="N2155"/>
    </row>
    <row r="2156" spans="1:14" s="4" customFormat="1" ht="17.100000000000001" customHeight="1">
      <c r="A2156"/>
      <c r="B2156"/>
      <c r="C2156"/>
      <c r="D2156"/>
      <c r="E2156"/>
      <c r="F2156"/>
      <c r="G2156"/>
      <c r="H2156" s="13"/>
      <c r="I2156" s="13"/>
      <c r="J2156" s="13"/>
      <c r="K2156" s="13"/>
      <c r="L2156" s="13"/>
      <c r="M2156"/>
      <c r="N2156"/>
    </row>
    <row r="2157" spans="1:14" s="4" customFormat="1" ht="17.100000000000001" customHeight="1">
      <c r="A2157"/>
      <c r="B2157"/>
      <c r="C2157"/>
      <c r="D2157"/>
      <c r="E2157"/>
      <c r="F2157"/>
      <c r="G2157"/>
      <c r="H2157" s="13"/>
      <c r="I2157" s="13"/>
      <c r="J2157" s="13"/>
      <c r="K2157" s="13"/>
      <c r="L2157" s="13"/>
      <c r="M2157"/>
      <c r="N2157"/>
    </row>
    <row r="2158" spans="1:14" s="4" customFormat="1" ht="17.100000000000001" customHeight="1">
      <c r="A2158"/>
      <c r="B2158"/>
      <c r="C2158"/>
      <c r="D2158"/>
      <c r="E2158"/>
      <c r="F2158"/>
      <c r="G2158"/>
      <c r="H2158" s="13"/>
      <c r="I2158" s="13"/>
      <c r="J2158" s="13"/>
      <c r="K2158" s="13"/>
      <c r="L2158" s="13"/>
      <c r="M2158"/>
      <c r="N2158"/>
    </row>
    <row r="2159" spans="1:14" s="4" customFormat="1" ht="17.100000000000001" customHeight="1">
      <c r="A2159"/>
      <c r="B2159"/>
      <c r="C2159"/>
      <c r="D2159"/>
      <c r="E2159"/>
      <c r="F2159"/>
      <c r="G2159"/>
      <c r="H2159" s="13"/>
      <c r="I2159" s="13"/>
      <c r="J2159" s="13"/>
      <c r="K2159" s="13"/>
      <c r="L2159" s="13"/>
      <c r="M2159"/>
      <c r="N2159"/>
    </row>
    <row r="2160" spans="1:14" s="4" customFormat="1" ht="17.100000000000001" customHeight="1">
      <c r="A2160"/>
      <c r="B2160"/>
      <c r="C2160"/>
      <c r="D2160"/>
      <c r="E2160"/>
      <c r="F2160"/>
      <c r="G2160"/>
      <c r="H2160" s="13"/>
      <c r="I2160" s="13"/>
      <c r="J2160" s="13"/>
      <c r="K2160" s="13"/>
      <c r="L2160" s="13"/>
      <c r="M2160"/>
      <c r="N2160"/>
    </row>
    <row r="2161" spans="1:14" s="4" customFormat="1" ht="17.100000000000001" customHeight="1">
      <c r="A2161"/>
      <c r="B2161"/>
      <c r="C2161"/>
      <c r="D2161"/>
      <c r="E2161"/>
      <c r="F2161"/>
      <c r="G2161"/>
      <c r="H2161" s="13"/>
      <c r="I2161" s="13"/>
      <c r="J2161" s="13"/>
      <c r="K2161" s="13"/>
      <c r="L2161" s="13"/>
      <c r="M2161"/>
      <c r="N2161"/>
    </row>
    <row r="2162" spans="1:14" s="4" customFormat="1" ht="17.100000000000001" customHeight="1">
      <c r="A2162"/>
      <c r="B2162"/>
      <c r="C2162"/>
      <c r="D2162"/>
      <c r="E2162"/>
      <c r="F2162"/>
      <c r="G2162"/>
      <c r="H2162" s="13"/>
      <c r="I2162" s="13"/>
      <c r="J2162" s="13"/>
      <c r="K2162" s="13"/>
      <c r="L2162" s="13"/>
      <c r="M2162"/>
      <c r="N2162"/>
    </row>
    <row r="2163" spans="1:14" s="4" customFormat="1" ht="17.100000000000001" customHeight="1">
      <c r="A2163"/>
      <c r="B2163"/>
      <c r="C2163"/>
      <c r="D2163"/>
      <c r="E2163"/>
      <c r="F2163"/>
      <c r="G2163"/>
      <c r="H2163" s="13"/>
      <c r="I2163" s="13"/>
      <c r="J2163" s="13"/>
      <c r="K2163" s="13"/>
      <c r="L2163" s="13"/>
      <c r="M2163"/>
      <c r="N2163"/>
    </row>
    <row r="2164" spans="1:14" s="4" customFormat="1" ht="17.100000000000001" customHeight="1">
      <c r="A2164"/>
      <c r="B2164"/>
      <c r="C2164"/>
      <c r="D2164"/>
      <c r="E2164"/>
      <c r="F2164"/>
      <c r="G2164"/>
      <c r="H2164" s="13"/>
      <c r="I2164" s="13"/>
      <c r="J2164" s="13"/>
      <c r="K2164" s="13"/>
      <c r="L2164" s="13"/>
      <c r="M2164"/>
      <c r="N2164"/>
    </row>
    <row r="2165" spans="1:14" s="4" customFormat="1" ht="17.100000000000001" customHeight="1">
      <c r="A2165"/>
      <c r="B2165"/>
      <c r="C2165"/>
      <c r="D2165"/>
      <c r="E2165"/>
      <c r="F2165"/>
      <c r="G2165"/>
      <c r="H2165" s="13"/>
      <c r="I2165" s="13"/>
      <c r="J2165" s="13"/>
      <c r="K2165" s="13"/>
      <c r="L2165" s="13"/>
      <c r="M2165"/>
      <c r="N2165"/>
    </row>
    <row r="2166" spans="1:14" s="4" customFormat="1" ht="17.100000000000001" customHeight="1">
      <c r="A2166"/>
      <c r="B2166"/>
      <c r="C2166"/>
      <c r="D2166"/>
      <c r="E2166"/>
      <c r="F2166"/>
      <c r="G2166"/>
      <c r="H2166" s="13"/>
      <c r="I2166" s="13"/>
      <c r="J2166" s="13"/>
      <c r="K2166" s="13"/>
      <c r="L2166" s="13"/>
      <c r="M2166"/>
      <c r="N2166"/>
    </row>
    <row r="2167" spans="1:14" s="4" customFormat="1" ht="17.100000000000001" customHeight="1">
      <c r="A2167"/>
      <c r="B2167"/>
      <c r="C2167"/>
      <c r="D2167"/>
      <c r="E2167"/>
      <c r="F2167"/>
      <c r="G2167"/>
      <c r="H2167" s="13"/>
      <c r="I2167" s="13"/>
      <c r="J2167" s="13"/>
      <c r="K2167" s="13"/>
      <c r="L2167" s="13"/>
      <c r="M2167"/>
      <c r="N2167"/>
    </row>
    <row r="2168" spans="1:14" s="4" customFormat="1" ht="17.100000000000001" customHeight="1">
      <c r="A2168"/>
      <c r="B2168"/>
      <c r="C2168"/>
      <c r="D2168"/>
      <c r="E2168"/>
      <c r="F2168"/>
      <c r="G2168"/>
      <c r="H2168" s="13"/>
      <c r="I2168" s="13"/>
      <c r="J2168" s="13"/>
      <c r="K2168" s="13"/>
      <c r="L2168" s="13"/>
      <c r="M2168"/>
      <c r="N2168"/>
    </row>
    <row r="2169" spans="1:14" s="4" customFormat="1" ht="17.100000000000001" customHeight="1">
      <c r="A2169"/>
      <c r="B2169"/>
      <c r="C2169"/>
      <c r="D2169"/>
      <c r="E2169"/>
      <c r="F2169"/>
      <c r="G2169"/>
      <c r="H2169" s="13"/>
      <c r="I2169" s="13"/>
      <c r="J2169" s="13"/>
      <c r="K2169" s="13"/>
      <c r="L2169" s="13"/>
      <c r="M2169"/>
      <c r="N2169"/>
    </row>
    <row r="2170" spans="1:14" s="4" customFormat="1" ht="17.100000000000001" customHeight="1">
      <c r="A2170"/>
      <c r="B2170"/>
      <c r="C2170"/>
      <c r="D2170"/>
      <c r="E2170"/>
      <c r="F2170"/>
      <c r="G2170"/>
      <c r="H2170" s="13"/>
      <c r="I2170" s="13"/>
      <c r="J2170" s="13"/>
      <c r="K2170" s="13"/>
      <c r="L2170" s="13"/>
      <c r="M2170"/>
      <c r="N2170"/>
    </row>
    <row r="2171" spans="1:14" s="4" customFormat="1" ht="17.100000000000001" customHeight="1">
      <c r="A2171"/>
      <c r="B2171"/>
      <c r="C2171"/>
      <c r="D2171"/>
      <c r="E2171"/>
      <c r="F2171"/>
      <c r="G2171"/>
      <c r="H2171" s="13"/>
      <c r="I2171" s="13"/>
      <c r="J2171" s="13"/>
      <c r="K2171" s="13"/>
      <c r="L2171" s="13"/>
      <c r="M2171"/>
      <c r="N2171"/>
    </row>
    <row r="2172" spans="1:14" s="4" customFormat="1" ht="17.100000000000001" customHeight="1">
      <c r="A2172"/>
      <c r="B2172"/>
      <c r="C2172"/>
      <c r="D2172"/>
      <c r="E2172"/>
      <c r="F2172"/>
      <c r="G2172"/>
      <c r="H2172" s="13"/>
      <c r="I2172" s="13"/>
      <c r="J2172" s="13"/>
      <c r="K2172" s="13"/>
      <c r="L2172" s="13"/>
      <c r="M2172"/>
      <c r="N2172"/>
    </row>
    <row r="2173" spans="1:14" s="4" customFormat="1" ht="17.100000000000001" customHeight="1">
      <c r="A2173"/>
      <c r="B2173"/>
      <c r="C2173"/>
      <c r="D2173"/>
      <c r="E2173"/>
      <c r="F2173"/>
      <c r="G2173"/>
      <c r="H2173" s="13"/>
      <c r="I2173" s="13"/>
      <c r="J2173" s="13"/>
      <c r="K2173" s="13"/>
      <c r="L2173" s="13"/>
      <c r="M2173"/>
      <c r="N2173"/>
    </row>
    <row r="2174" spans="1:14" s="4" customFormat="1" ht="17.100000000000001" customHeight="1">
      <c r="A2174"/>
      <c r="B2174"/>
      <c r="C2174"/>
      <c r="D2174"/>
      <c r="E2174"/>
      <c r="F2174"/>
      <c r="G2174"/>
      <c r="H2174" s="13"/>
      <c r="I2174" s="13"/>
      <c r="J2174" s="13"/>
      <c r="K2174" s="13"/>
      <c r="L2174" s="13"/>
      <c r="M2174"/>
      <c r="N2174"/>
    </row>
    <row r="2175" spans="1:14" s="4" customFormat="1" ht="17.100000000000001" customHeight="1">
      <c r="A2175"/>
      <c r="B2175"/>
      <c r="C2175"/>
      <c r="D2175"/>
      <c r="E2175"/>
      <c r="F2175"/>
      <c r="G2175"/>
      <c r="H2175" s="13"/>
      <c r="I2175" s="13"/>
      <c r="J2175" s="13"/>
      <c r="K2175" s="13"/>
      <c r="L2175" s="13"/>
      <c r="M2175"/>
      <c r="N2175"/>
    </row>
    <row r="2176" spans="1:14" s="4" customFormat="1" ht="17.100000000000001" customHeight="1">
      <c r="A2176"/>
      <c r="B2176"/>
      <c r="C2176"/>
      <c r="D2176"/>
      <c r="E2176"/>
      <c r="F2176"/>
      <c r="G2176"/>
      <c r="H2176" s="13"/>
      <c r="I2176" s="13"/>
      <c r="J2176" s="13"/>
      <c r="K2176" s="13"/>
      <c r="L2176" s="13"/>
      <c r="M2176"/>
      <c r="N2176"/>
    </row>
    <row r="2177" spans="1:14" s="4" customFormat="1" ht="17.100000000000001" customHeight="1">
      <c r="A2177"/>
      <c r="B2177"/>
      <c r="C2177"/>
      <c r="D2177"/>
      <c r="E2177"/>
      <c r="F2177"/>
      <c r="G2177"/>
      <c r="H2177" s="13"/>
      <c r="I2177" s="13"/>
      <c r="J2177" s="13"/>
      <c r="K2177" s="13"/>
      <c r="L2177" s="13"/>
      <c r="M2177"/>
      <c r="N2177"/>
    </row>
    <row r="2178" spans="1:14" s="4" customFormat="1" ht="17.100000000000001" customHeight="1">
      <c r="A2178"/>
      <c r="B2178"/>
      <c r="C2178"/>
      <c r="D2178"/>
      <c r="E2178"/>
      <c r="F2178"/>
      <c r="G2178"/>
      <c r="H2178" s="13"/>
      <c r="I2178" s="13"/>
      <c r="J2178" s="13"/>
      <c r="K2178" s="13"/>
      <c r="L2178" s="13"/>
      <c r="M2178"/>
      <c r="N2178"/>
    </row>
    <row r="2179" spans="1:14" s="4" customFormat="1" ht="17.100000000000001" customHeight="1">
      <c r="A2179"/>
      <c r="B2179"/>
      <c r="C2179"/>
      <c r="D2179"/>
      <c r="E2179"/>
      <c r="F2179"/>
      <c r="G2179"/>
      <c r="H2179" s="13"/>
      <c r="I2179" s="13"/>
      <c r="J2179" s="13"/>
      <c r="K2179" s="13"/>
      <c r="L2179" s="13"/>
      <c r="M2179"/>
      <c r="N2179"/>
    </row>
    <row r="2180" spans="1:14" s="4" customFormat="1" ht="17.100000000000001" customHeight="1">
      <c r="A2180"/>
      <c r="B2180"/>
      <c r="C2180"/>
      <c r="D2180"/>
      <c r="E2180"/>
      <c r="F2180"/>
      <c r="G2180"/>
      <c r="H2180" s="13"/>
      <c r="I2180" s="13"/>
      <c r="J2180" s="13"/>
      <c r="K2180" s="13"/>
      <c r="L2180" s="13"/>
      <c r="M2180"/>
      <c r="N2180"/>
    </row>
    <row r="2181" spans="1:14" s="4" customFormat="1" ht="17.100000000000001" customHeight="1">
      <c r="A2181"/>
      <c r="B2181"/>
      <c r="C2181"/>
      <c r="D2181"/>
      <c r="E2181"/>
      <c r="F2181"/>
      <c r="G2181"/>
      <c r="H2181" s="13"/>
      <c r="I2181" s="13"/>
      <c r="J2181" s="13"/>
      <c r="K2181" s="13"/>
      <c r="L2181" s="13"/>
      <c r="M2181"/>
      <c r="N2181"/>
    </row>
    <row r="2182" spans="1:14" s="4" customFormat="1" ht="17.100000000000001" customHeight="1">
      <c r="A2182"/>
      <c r="B2182"/>
      <c r="C2182"/>
      <c r="D2182"/>
      <c r="E2182"/>
      <c r="F2182"/>
      <c r="G2182"/>
      <c r="H2182" s="13"/>
      <c r="I2182" s="13"/>
      <c r="J2182" s="13"/>
      <c r="K2182" s="13"/>
      <c r="L2182" s="13"/>
      <c r="M2182"/>
      <c r="N2182"/>
    </row>
    <row r="2183" spans="1:14" s="4" customFormat="1" ht="17.100000000000001" customHeight="1">
      <c r="A2183"/>
      <c r="B2183"/>
      <c r="C2183"/>
      <c r="D2183"/>
      <c r="E2183"/>
      <c r="F2183"/>
      <c r="G2183"/>
      <c r="H2183" s="13"/>
      <c r="I2183" s="13"/>
      <c r="J2183" s="13"/>
      <c r="K2183" s="13"/>
      <c r="L2183" s="13"/>
      <c r="M2183"/>
      <c r="N2183"/>
    </row>
    <row r="2184" spans="1:14" s="4" customFormat="1" ht="17.100000000000001" customHeight="1">
      <c r="A2184"/>
      <c r="B2184"/>
      <c r="C2184"/>
      <c r="D2184"/>
      <c r="E2184"/>
      <c r="F2184"/>
      <c r="G2184"/>
      <c r="H2184" s="13"/>
      <c r="I2184" s="13"/>
      <c r="J2184" s="13"/>
      <c r="K2184" s="13"/>
      <c r="L2184" s="13"/>
      <c r="M2184"/>
      <c r="N2184"/>
    </row>
    <row r="2185" spans="1:14" s="4" customFormat="1" ht="17.100000000000001" customHeight="1">
      <c r="A2185"/>
      <c r="B2185"/>
      <c r="C2185"/>
      <c r="D2185"/>
      <c r="E2185"/>
      <c r="F2185"/>
      <c r="G2185"/>
      <c r="H2185" s="13"/>
      <c r="I2185" s="13"/>
      <c r="J2185" s="13"/>
      <c r="K2185" s="13"/>
      <c r="L2185" s="13"/>
      <c r="M2185"/>
      <c r="N2185"/>
    </row>
    <row r="2186" spans="1:14" s="4" customFormat="1" ht="17.100000000000001" customHeight="1">
      <c r="A2186"/>
      <c r="B2186"/>
      <c r="C2186"/>
      <c r="D2186"/>
      <c r="E2186"/>
      <c r="F2186"/>
      <c r="G2186"/>
      <c r="H2186" s="13"/>
      <c r="I2186" s="13"/>
      <c r="J2186" s="13"/>
      <c r="K2186" s="13"/>
      <c r="L2186" s="13"/>
      <c r="M2186"/>
      <c r="N2186"/>
    </row>
    <row r="2187" spans="1:14" s="4" customFormat="1" ht="17.100000000000001" customHeight="1">
      <c r="A2187"/>
      <c r="B2187"/>
      <c r="C2187"/>
      <c r="D2187"/>
      <c r="E2187"/>
      <c r="F2187"/>
      <c r="G2187"/>
      <c r="H2187" s="13"/>
      <c r="I2187" s="13"/>
      <c r="J2187" s="13"/>
      <c r="K2187" s="13"/>
      <c r="L2187" s="13"/>
      <c r="M2187"/>
      <c r="N2187"/>
    </row>
    <row r="2188" spans="1:14" s="4" customFormat="1" ht="17.100000000000001" customHeight="1">
      <c r="A2188"/>
      <c r="B2188"/>
      <c r="C2188"/>
      <c r="D2188"/>
      <c r="E2188"/>
      <c r="F2188"/>
      <c r="G2188"/>
      <c r="H2188" s="13"/>
      <c r="I2188" s="13"/>
      <c r="J2188" s="13"/>
      <c r="K2188" s="13"/>
      <c r="L2188" s="13"/>
      <c r="M2188"/>
      <c r="N2188"/>
    </row>
    <row r="2189" spans="1:14" s="4" customFormat="1" ht="17.100000000000001" customHeight="1">
      <c r="A2189"/>
      <c r="B2189"/>
      <c r="C2189"/>
      <c r="D2189"/>
      <c r="E2189"/>
      <c r="F2189"/>
      <c r="G2189"/>
      <c r="H2189" s="13"/>
      <c r="I2189" s="13"/>
      <c r="J2189" s="13"/>
      <c r="K2189" s="13"/>
      <c r="L2189" s="13"/>
      <c r="M2189"/>
      <c r="N2189"/>
    </row>
    <row r="2190" spans="1:14" s="4" customFormat="1" ht="17.100000000000001" customHeight="1">
      <c r="A2190"/>
      <c r="B2190"/>
      <c r="C2190"/>
      <c r="D2190"/>
      <c r="E2190"/>
      <c r="F2190"/>
      <c r="G2190"/>
      <c r="H2190" s="13"/>
      <c r="I2190" s="13"/>
      <c r="J2190" s="13"/>
      <c r="K2190" s="13"/>
      <c r="L2190" s="13"/>
      <c r="M2190"/>
      <c r="N2190"/>
    </row>
    <row r="2191" spans="1:14" s="4" customFormat="1" ht="17.100000000000001" customHeight="1">
      <c r="A2191"/>
      <c r="B2191"/>
      <c r="C2191"/>
      <c r="D2191"/>
      <c r="E2191"/>
      <c r="F2191"/>
      <c r="G2191"/>
      <c r="H2191" s="13"/>
      <c r="I2191" s="13"/>
      <c r="J2191" s="13"/>
      <c r="K2191" s="13"/>
      <c r="L2191" s="13"/>
      <c r="M2191"/>
      <c r="N2191"/>
    </row>
    <row r="2192" spans="1:14" s="4" customFormat="1" ht="17.100000000000001" customHeight="1">
      <c r="A2192"/>
      <c r="B2192"/>
      <c r="C2192"/>
      <c r="D2192"/>
      <c r="E2192"/>
      <c r="F2192"/>
      <c r="G2192"/>
      <c r="H2192" s="13"/>
      <c r="I2192" s="13"/>
      <c r="J2192" s="13"/>
      <c r="K2192" s="13"/>
      <c r="L2192" s="13"/>
      <c r="M2192"/>
      <c r="N2192"/>
    </row>
    <row r="2193" spans="1:14" s="4" customFormat="1" ht="17.100000000000001" customHeight="1">
      <c r="A2193"/>
      <c r="B2193"/>
      <c r="C2193"/>
      <c r="D2193"/>
      <c r="E2193"/>
      <c r="F2193"/>
      <c r="G2193"/>
      <c r="H2193" s="13"/>
      <c r="I2193" s="13"/>
      <c r="J2193" s="13"/>
      <c r="K2193" s="13"/>
      <c r="L2193" s="13"/>
      <c r="M2193"/>
      <c r="N2193"/>
    </row>
    <row r="2194" spans="1:14" s="4" customFormat="1" ht="17.100000000000001" customHeight="1">
      <c r="A2194"/>
      <c r="B2194"/>
      <c r="C2194"/>
      <c r="D2194"/>
      <c r="E2194"/>
      <c r="F2194"/>
      <c r="G2194"/>
      <c r="H2194" s="13"/>
      <c r="I2194" s="13"/>
      <c r="J2194" s="13"/>
      <c r="K2194" s="13"/>
      <c r="L2194" s="13"/>
      <c r="M2194"/>
      <c r="N2194"/>
    </row>
    <row r="2195" spans="1:14" s="4" customFormat="1" ht="17.100000000000001" customHeight="1">
      <c r="A2195"/>
      <c r="B2195"/>
      <c r="C2195"/>
      <c r="D2195"/>
      <c r="E2195"/>
      <c r="F2195"/>
      <c r="G2195"/>
      <c r="H2195" s="13"/>
      <c r="I2195" s="13"/>
      <c r="J2195" s="13"/>
      <c r="K2195" s="13"/>
      <c r="L2195" s="13"/>
      <c r="M2195"/>
      <c r="N2195"/>
    </row>
    <row r="2196" spans="1:14" s="4" customFormat="1" ht="17.100000000000001" customHeight="1">
      <c r="A2196"/>
      <c r="B2196"/>
      <c r="C2196"/>
      <c r="D2196"/>
      <c r="E2196"/>
      <c r="F2196"/>
      <c r="G2196"/>
      <c r="H2196" s="13"/>
      <c r="I2196" s="13"/>
      <c r="J2196" s="13"/>
      <c r="K2196" s="13"/>
      <c r="L2196" s="13"/>
      <c r="M2196"/>
      <c r="N2196"/>
    </row>
    <row r="2197" spans="1:14" s="4" customFormat="1" ht="17.100000000000001" customHeight="1">
      <c r="A2197"/>
      <c r="B2197"/>
      <c r="C2197"/>
      <c r="D2197"/>
      <c r="E2197"/>
      <c r="F2197"/>
      <c r="G2197"/>
      <c r="H2197" s="13"/>
      <c r="I2197" s="13"/>
      <c r="J2197" s="13"/>
      <c r="K2197" s="13"/>
      <c r="L2197" s="13"/>
      <c r="M2197"/>
      <c r="N2197"/>
    </row>
    <row r="2198" spans="1:14" s="4" customFormat="1" ht="17.100000000000001" customHeight="1">
      <c r="A2198"/>
      <c r="B2198"/>
      <c r="C2198"/>
      <c r="D2198"/>
      <c r="E2198"/>
      <c r="F2198"/>
      <c r="G2198"/>
      <c r="H2198" s="13"/>
      <c r="I2198" s="13"/>
      <c r="J2198" s="13"/>
      <c r="K2198" s="13"/>
      <c r="L2198" s="13"/>
      <c r="M2198"/>
      <c r="N2198"/>
    </row>
    <row r="2199" spans="1:14" s="4" customFormat="1" ht="17.100000000000001" customHeight="1">
      <c r="A2199"/>
      <c r="B2199"/>
      <c r="C2199"/>
      <c r="D2199"/>
      <c r="E2199"/>
      <c r="F2199"/>
      <c r="G2199"/>
      <c r="H2199" s="13"/>
      <c r="I2199" s="13"/>
      <c r="J2199" s="13"/>
      <c r="K2199" s="13"/>
      <c r="L2199" s="13"/>
      <c r="M2199"/>
      <c r="N2199"/>
    </row>
    <row r="2200" spans="1:14" s="4" customFormat="1" ht="17.100000000000001" customHeight="1">
      <c r="A2200"/>
      <c r="B2200"/>
      <c r="C2200"/>
      <c r="D2200"/>
      <c r="E2200"/>
      <c r="F2200"/>
      <c r="G2200"/>
      <c r="H2200" s="13"/>
      <c r="I2200" s="13"/>
      <c r="J2200" s="13"/>
      <c r="K2200" s="13"/>
      <c r="L2200" s="13"/>
      <c r="M2200"/>
      <c r="N2200"/>
    </row>
    <row r="2201" spans="1:14" s="4" customFormat="1" ht="17.100000000000001" customHeight="1">
      <c r="A2201"/>
      <c r="B2201"/>
      <c r="C2201"/>
      <c r="D2201"/>
      <c r="E2201"/>
      <c r="F2201"/>
      <c r="G2201"/>
      <c r="H2201" s="13"/>
      <c r="I2201" s="13"/>
      <c r="J2201" s="13"/>
      <c r="K2201" s="13"/>
      <c r="L2201" s="13"/>
      <c r="M2201"/>
      <c r="N2201"/>
    </row>
    <row r="2202" spans="1:14" s="4" customFormat="1" ht="17.100000000000001" customHeight="1">
      <c r="A2202"/>
      <c r="B2202"/>
      <c r="C2202"/>
      <c r="D2202"/>
      <c r="E2202"/>
      <c r="F2202"/>
      <c r="G2202"/>
      <c r="H2202" s="13"/>
      <c r="I2202" s="13"/>
      <c r="J2202" s="13"/>
      <c r="K2202" s="13"/>
      <c r="L2202" s="13"/>
      <c r="M2202"/>
      <c r="N2202"/>
    </row>
    <row r="2203" spans="1:14" s="4" customFormat="1" ht="17.100000000000001" customHeight="1">
      <c r="A2203"/>
      <c r="B2203"/>
      <c r="C2203"/>
      <c r="D2203"/>
      <c r="E2203"/>
      <c r="F2203"/>
      <c r="G2203"/>
      <c r="H2203" s="13"/>
      <c r="I2203" s="13"/>
      <c r="J2203" s="13"/>
      <c r="K2203" s="13"/>
      <c r="L2203" s="13"/>
      <c r="M2203"/>
      <c r="N2203"/>
    </row>
    <row r="2204" spans="1:14" s="4" customFormat="1" ht="17.100000000000001" customHeight="1">
      <c r="A2204"/>
      <c r="B2204"/>
      <c r="C2204"/>
      <c r="D2204"/>
      <c r="E2204"/>
      <c r="F2204"/>
      <c r="G2204"/>
      <c r="H2204" s="13"/>
      <c r="I2204" s="13"/>
      <c r="J2204" s="13"/>
      <c r="K2204" s="13"/>
      <c r="L2204" s="13"/>
      <c r="M2204"/>
      <c r="N2204"/>
    </row>
    <row r="2205" spans="1:14" s="4" customFormat="1" ht="17.100000000000001" customHeight="1">
      <c r="A2205"/>
      <c r="B2205"/>
      <c r="C2205"/>
      <c r="D2205"/>
      <c r="E2205"/>
      <c r="F2205"/>
      <c r="G2205"/>
      <c r="H2205" s="13"/>
      <c r="I2205" s="13"/>
      <c r="J2205" s="13"/>
      <c r="K2205" s="13"/>
      <c r="L2205" s="13"/>
      <c r="M2205"/>
      <c r="N2205"/>
    </row>
    <row r="2206" spans="1:14" s="4" customFormat="1" ht="17.100000000000001" customHeight="1">
      <c r="A2206"/>
      <c r="B2206"/>
      <c r="C2206"/>
      <c r="D2206"/>
      <c r="E2206"/>
      <c r="F2206"/>
      <c r="G2206"/>
      <c r="H2206" s="13"/>
      <c r="I2206" s="13"/>
      <c r="J2206" s="13"/>
      <c r="K2206" s="13"/>
      <c r="L2206" s="13"/>
      <c r="M2206"/>
      <c r="N2206"/>
    </row>
    <row r="2207" spans="1:14" s="4" customFormat="1" ht="17.100000000000001" customHeight="1">
      <c r="A2207"/>
      <c r="B2207"/>
      <c r="C2207"/>
      <c r="D2207"/>
      <c r="E2207"/>
      <c r="F2207"/>
      <c r="G2207"/>
      <c r="H2207" s="13"/>
      <c r="I2207" s="13"/>
      <c r="J2207" s="13"/>
      <c r="K2207" s="13"/>
      <c r="L2207" s="13"/>
      <c r="M2207"/>
      <c r="N2207"/>
    </row>
    <row r="2208" spans="1:14" s="4" customFormat="1" ht="17.100000000000001" customHeight="1">
      <c r="A2208"/>
      <c r="B2208"/>
      <c r="C2208"/>
      <c r="D2208"/>
      <c r="E2208"/>
      <c r="F2208"/>
      <c r="G2208"/>
      <c r="H2208" s="13"/>
      <c r="I2208" s="13"/>
      <c r="J2208" s="13"/>
      <c r="K2208" s="13"/>
      <c r="L2208" s="13"/>
      <c r="M2208"/>
      <c r="N2208"/>
    </row>
    <row r="2209" spans="1:14" s="4" customFormat="1" ht="17.100000000000001" customHeight="1">
      <c r="A2209"/>
      <c r="B2209"/>
      <c r="C2209"/>
      <c r="D2209"/>
      <c r="E2209"/>
      <c r="F2209"/>
      <c r="G2209"/>
      <c r="H2209" s="13"/>
      <c r="I2209" s="13"/>
      <c r="J2209" s="13"/>
      <c r="K2209" s="13"/>
      <c r="L2209" s="13"/>
      <c r="M2209"/>
      <c r="N2209"/>
    </row>
    <row r="2210" spans="1:14" s="4" customFormat="1" ht="17.100000000000001" customHeight="1">
      <c r="A2210"/>
      <c r="B2210"/>
      <c r="C2210"/>
      <c r="D2210"/>
      <c r="E2210"/>
      <c r="F2210"/>
      <c r="G2210"/>
      <c r="H2210" s="13"/>
      <c r="I2210" s="13"/>
      <c r="J2210" s="13"/>
      <c r="K2210" s="13"/>
      <c r="L2210" s="13"/>
      <c r="M2210"/>
      <c r="N2210"/>
    </row>
    <row r="2211" spans="1:14" s="4" customFormat="1" ht="17.100000000000001" customHeight="1">
      <c r="A2211"/>
      <c r="B2211"/>
      <c r="C2211"/>
      <c r="D2211"/>
      <c r="E2211"/>
      <c r="F2211"/>
      <c r="G2211"/>
      <c r="H2211" s="13"/>
      <c r="I2211" s="13"/>
      <c r="J2211" s="13"/>
      <c r="K2211" s="13"/>
      <c r="L2211" s="13"/>
      <c r="M2211"/>
      <c r="N2211"/>
    </row>
    <row r="2212" spans="1:14" s="4" customFormat="1" ht="17.100000000000001" customHeight="1">
      <c r="A2212"/>
      <c r="B2212"/>
      <c r="C2212"/>
      <c r="D2212"/>
      <c r="E2212"/>
      <c r="F2212"/>
      <c r="G2212"/>
      <c r="H2212" s="13"/>
      <c r="I2212" s="13"/>
      <c r="J2212" s="13"/>
      <c r="K2212" s="13"/>
      <c r="L2212" s="13"/>
      <c r="M2212"/>
      <c r="N2212"/>
    </row>
    <row r="2213" spans="1:14" s="4" customFormat="1" ht="17.100000000000001" customHeight="1">
      <c r="A2213"/>
      <c r="B2213"/>
      <c r="C2213"/>
      <c r="D2213"/>
      <c r="E2213"/>
      <c r="F2213"/>
      <c r="G2213"/>
      <c r="H2213" s="13"/>
      <c r="I2213" s="13"/>
      <c r="J2213" s="13"/>
      <c r="K2213" s="13"/>
      <c r="L2213" s="13"/>
      <c r="M2213"/>
      <c r="N2213"/>
    </row>
    <row r="2214" spans="1:14" s="4" customFormat="1" ht="17.100000000000001" customHeight="1">
      <c r="A2214"/>
      <c r="B2214"/>
      <c r="C2214"/>
      <c r="D2214"/>
      <c r="E2214"/>
      <c r="F2214"/>
      <c r="G2214"/>
      <c r="H2214" s="13"/>
      <c r="I2214" s="13"/>
      <c r="J2214" s="13"/>
      <c r="K2214" s="13"/>
      <c r="L2214" s="13"/>
      <c r="M2214"/>
      <c r="N2214"/>
    </row>
    <row r="2215" spans="1:14" s="4" customFormat="1" ht="17.100000000000001" customHeight="1">
      <c r="A2215"/>
      <c r="B2215"/>
      <c r="C2215"/>
      <c r="D2215"/>
      <c r="E2215"/>
      <c r="F2215"/>
      <c r="G2215"/>
      <c r="H2215" s="13"/>
      <c r="I2215" s="13"/>
      <c r="J2215" s="13"/>
      <c r="K2215" s="13"/>
      <c r="L2215" s="13"/>
      <c r="M2215"/>
      <c r="N2215"/>
    </row>
    <row r="2216" spans="1:14" s="4" customFormat="1" ht="17.100000000000001" customHeight="1">
      <c r="A2216"/>
      <c r="B2216"/>
      <c r="C2216"/>
      <c r="D2216"/>
      <c r="E2216"/>
      <c r="F2216"/>
      <c r="G2216"/>
      <c r="H2216" s="13"/>
      <c r="I2216" s="13"/>
      <c r="J2216" s="13"/>
      <c r="K2216" s="13"/>
      <c r="L2216" s="13"/>
      <c r="M2216"/>
      <c r="N2216"/>
    </row>
    <row r="2217" spans="1:14" s="4" customFormat="1" ht="17.100000000000001" customHeight="1">
      <c r="A2217"/>
      <c r="B2217"/>
      <c r="C2217"/>
      <c r="D2217"/>
      <c r="E2217"/>
      <c r="F2217"/>
      <c r="G2217"/>
      <c r="H2217" s="13"/>
      <c r="I2217" s="13"/>
      <c r="J2217" s="13"/>
      <c r="K2217" s="13"/>
      <c r="L2217" s="13"/>
      <c r="M2217"/>
      <c r="N2217"/>
    </row>
    <row r="2218" spans="1:14" s="4" customFormat="1" ht="17.100000000000001" customHeight="1">
      <c r="A2218"/>
      <c r="B2218"/>
      <c r="C2218"/>
      <c r="D2218"/>
      <c r="E2218"/>
      <c r="F2218"/>
      <c r="G2218"/>
      <c r="H2218" s="13"/>
      <c r="I2218" s="13"/>
      <c r="J2218" s="13"/>
      <c r="K2218" s="13"/>
      <c r="L2218" s="13"/>
      <c r="M2218"/>
      <c r="N2218"/>
    </row>
    <row r="2219" spans="1:14" s="4" customFormat="1" ht="17.100000000000001" customHeight="1">
      <c r="A2219"/>
      <c r="B2219"/>
      <c r="C2219"/>
      <c r="D2219"/>
      <c r="E2219"/>
      <c r="F2219"/>
      <c r="G2219"/>
      <c r="H2219" s="13"/>
      <c r="I2219" s="13"/>
      <c r="J2219" s="13"/>
      <c r="K2219" s="13"/>
      <c r="L2219" s="13"/>
      <c r="M2219"/>
      <c r="N2219"/>
    </row>
    <row r="2220" spans="1:14" s="4" customFormat="1" ht="17.100000000000001" customHeight="1">
      <c r="A2220"/>
      <c r="B2220"/>
      <c r="C2220"/>
      <c r="D2220"/>
      <c r="E2220"/>
      <c r="F2220"/>
      <c r="G2220"/>
      <c r="H2220" s="13"/>
      <c r="I2220" s="13"/>
      <c r="J2220" s="13"/>
      <c r="K2220" s="13"/>
      <c r="L2220" s="13"/>
      <c r="M2220"/>
      <c r="N2220"/>
    </row>
    <row r="2221" spans="1:14" s="4" customFormat="1" ht="17.100000000000001" customHeight="1">
      <c r="A2221"/>
      <c r="B2221"/>
      <c r="C2221"/>
      <c r="D2221"/>
      <c r="E2221"/>
      <c r="F2221"/>
      <c r="G2221"/>
      <c r="H2221" s="13"/>
      <c r="I2221" s="13"/>
      <c r="J2221" s="13"/>
      <c r="K2221" s="13"/>
      <c r="L2221" s="13"/>
      <c r="M2221"/>
      <c r="N2221"/>
    </row>
    <row r="2222" spans="1:14" s="4" customFormat="1" ht="17.100000000000001" customHeight="1">
      <c r="A2222"/>
      <c r="B2222"/>
      <c r="C2222"/>
      <c r="D2222"/>
      <c r="E2222"/>
      <c r="F2222"/>
      <c r="G2222"/>
      <c r="H2222" s="13"/>
      <c r="I2222" s="13"/>
      <c r="J2222" s="13"/>
      <c r="K2222" s="13"/>
      <c r="L2222" s="13"/>
      <c r="M2222"/>
      <c r="N2222"/>
    </row>
    <row r="2223" spans="1:14" s="4" customFormat="1" ht="17.100000000000001" customHeight="1">
      <c r="A2223"/>
      <c r="B2223"/>
      <c r="C2223"/>
      <c r="D2223"/>
      <c r="E2223"/>
      <c r="F2223"/>
      <c r="G2223"/>
      <c r="H2223" s="13"/>
      <c r="I2223" s="13"/>
      <c r="J2223" s="13"/>
      <c r="K2223" s="13"/>
      <c r="L2223" s="13"/>
      <c r="M2223"/>
      <c r="N2223"/>
    </row>
    <row r="2224" spans="1:14" s="4" customFormat="1" ht="17.100000000000001" customHeight="1">
      <c r="A2224"/>
      <c r="B2224"/>
      <c r="C2224"/>
      <c r="D2224"/>
      <c r="E2224"/>
      <c r="F2224"/>
      <c r="G2224"/>
      <c r="H2224" s="13"/>
      <c r="I2224" s="13"/>
      <c r="J2224" s="13"/>
      <c r="K2224" s="13"/>
      <c r="L2224" s="13"/>
      <c r="M2224"/>
      <c r="N2224"/>
    </row>
    <row r="2225" spans="1:14" s="4" customFormat="1" ht="17.100000000000001" customHeight="1">
      <c r="A2225"/>
      <c r="B2225"/>
      <c r="C2225"/>
      <c r="D2225"/>
      <c r="E2225"/>
      <c r="F2225"/>
      <c r="G2225"/>
      <c r="H2225" s="13"/>
      <c r="I2225" s="13"/>
      <c r="J2225" s="13"/>
      <c r="K2225" s="13"/>
      <c r="L2225" s="13"/>
      <c r="M2225"/>
      <c r="N2225"/>
    </row>
    <row r="2226" spans="1:14" s="4" customFormat="1" ht="17.100000000000001" customHeight="1">
      <c r="A2226"/>
      <c r="B2226"/>
      <c r="C2226"/>
      <c r="D2226"/>
      <c r="E2226"/>
      <c r="F2226"/>
      <c r="G2226"/>
      <c r="H2226" s="13"/>
      <c r="I2226" s="13"/>
      <c r="J2226" s="13"/>
      <c r="K2226" s="13"/>
      <c r="L2226" s="13"/>
      <c r="M2226"/>
      <c r="N2226"/>
    </row>
    <row r="2227" spans="1:14" s="4" customFormat="1" ht="17.100000000000001" customHeight="1">
      <c r="A2227"/>
      <c r="B2227"/>
      <c r="C2227"/>
      <c r="D2227"/>
      <c r="E2227"/>
      <c r="F2227"/>
      <c r="G2227"/>
      <c r="H2227" s="13"/>
      <c r="I2227" s="13"/>
      <c r="J2227" s="13"/>
      <c r="K2227" s="13"/>
      <c r="L2227" s="13"/>
      <c r="M2227"/>
      <c r="N2227"/>
    </row>
    <row r="2228" spans="1:14" s="4" customFormat="1" ht="17.100000000000001" customHeight="1">
      <c r="A2228"/>
      <c r="B2228"/>
      <c r="C2228"/>
      <c r="D2228"/>
      <c r="E2228"/>
      <c r="F2228"/>
      <c r="G2228"/>
      <c r="H2228" s="13"/>
      <c r="I2228" s="13"/>
      <c r="J2228" s="13"/>
      <c r="K2228" s="13"/>
      <c r="L2228" s="13"/>
      <c r="M2228"/>
      <c r="N2228"/>
    </row>
    <row r="2229" spans="1:14" s="4" customFormat="1" ht="17.100000000000001" customHeight="1">
      <c r="A2229"/>
      <c r="B2229"/>
      <c r="C2229"/>
      <c r="D2229"/>
      <c r="E2229"/>
      <c r="F2229"/>
      <c r="G2229"/>
      <c r="H2229" s="13"/>
      <c r="I2229" s="13"/>
      <c r="J2229" s="13"/>
      <c r="K2229" s="13"/>
      <c r="L2229" s="13"/>
      <c r="M2229"/>
      <c r="N2229"/>
    </row>
    <row r="2230" spans="1:14" s="4" customFormat="1" ht="17.100000000000001" customHeight="1">
      <c r="A2230"/>
      <c r="B2230"/>
      <c r="C2230"/>
      <c r="D2230"/>
      <c r="E2230"/>
      <c r="F2230"/>
      <c r="G2230"/>
      <c r="H2230" s="13"/>
      <c r="I2230" s="13"/>
      <c r="J2230" s="13"/>
      <c r="K2230" s="13"/>
      <c r="L2230" s="13"/>
      <c r="M2230"/>
      <c r="N2230"/>
    </row>
    <row r="2231" spans="1:14" s="4" customFormat="1" ht="17.100000000000001" customHeight="1">
      <c r="A2231"/>
      <c r="B2231"/>
      <c r="C2231"/>
      <c r="D2231"/>
      <c r="E2231"/>
      <c r="F2231"/>
      <c r="G2231"/>
      <c r="H2231" s="13"/>
      <c r="I2231" s="13"/>
      <c r="J2231" s="13"/>
      <c r="K2231" s="13"/>
      <c r="L2231" s="13"/>
      <c r="M2231"/>
      <c r="N2231"/>
    </row>
    <row r="2232" spans="1:14" s="4" customFormat="1" ht="17.100000000000001" customHeight="1">
      <c r="A2232"/>
      <c r="B2232"/>
      <c r="C2232"/>
      <c r="D2232"/>
      <c r="E2232"/>
      <c r="F2232"/>
      <c r="G2232"/>
      <c r="H2232" s="13"/>
      <c r="I2232" s="13"/>
      <c r="J2232" s="13"/>
      <c r="K2232" s="13"/>
      <c r="L2232" s="13"/>
      <c r="M2232"/>
      <c r="N2232"/>
    </row>
    <row r="2233" spans="1:14" s="4" customFormat="1" ht="17.100000000000001" customHeight="1">
      <c r="A2233"/>
      <c r="B2233"/>
      <c r="C2233"/>
      <c r="D2233"/>
      <c r="E2233"/>
      <c r="F2233"/>
      <c r="G2233"/>
      <c r="H2233" s="13"/>
      <c r="I2233" s="13"/>
      <c r="J2233" s="13"/>
      <c r="K2233" s="13"/>
      <c r="L2233" s="13"/>
      <c r="M2233"/>
      <c r="N2233"/>
    </row>
    <row r="2234" spans="1:14" s="4" customFormat="1" ht="17.100000000000001" customHeight="1">
      <c r="A2234"/>
      <c r="B2234"/>
      <c r="C2234"/>
      <c r="D2234"/>
      <c r="E2234"/>
      <c r="F2234"/>
      <c r="G2234"/>
      <c r="H2234" s="13"/>
      <c r="I2234" s="13"/>
      <c r="J2234" s="13"/>
      <c r="K2234" s="13"/>
      <c r="L2234" s="13"/>
      <c r="M2234"/>
      <c r="N2234"/>
    </row>
    <row r="2235" spans="1:14" s="4" customFormat="1" ht="17.100000000000001" customHeight="1">
      <c r="A2235"/>
      <c r="B2235"/>
      <c r="C2235"/>
      <c r="D2235"/>
      <c r="E2235"/>
      <c r="F2235"/>
      <c r="G2235"/>
      <c r="H2235" s="13"/>
      <c r="I2235" s="13"/>
      <c r="J2235" s="13"/>
      <c r="K2235" s="13"/>
      <c r="L2235" s="13"/>
      <c r="M2235"/>
      <c r="N2235"/>
    </row>
    <row r="2236" spans="1:14" s="4" customFormat="1" ht="17.100000000000001" customHeight="1">
      <c r="A2236"/>
      <c r="B2236"/>
      <c r="C2236"/>
      <c r="D2236"/>
      <c r="E2236"/>
      <c r="F2236"/>
      <c r="G2236"/>
      <c r="H2236" s="13"/>
      <c r="I2236" s="13"/>
      <c r="J2236" s="13"/>
      <c r="K2236" s="13"/>
      <c r="L2236" s="13"/>
      <c r="M2236"/>
      <c r="N2236"/>
    </row>
    <row r="2237" spans="1:14" s="4" customFormat="1" ht="17.100000000000001" customHeight="1">
      <c r="A2237"/>
      <c r="B2237"/>
      <c r="C2237"/>
      <c r="D2237"/>
      <c r="E2237"/>
      <c r="F2237"/>
      <c r="G2237"/>
      <c r="H2237" s="13"/>
      <c r="I2237" s="13"/>
      <c r="J2237" s="13"/>
      <c r="K2237" s="13"/>
      <c r="L2237" s="13"/>
      <c r="M2237"/>
      <c r="N2237"/>
    </row>
    <row r="2238" spans="1:14" s="4" customFormat="1" ht="17.100000000000001" customHeight="1">
      <c r="A2238"/>
      <c r="B2238"/>
      <c r="C2238"/>
      <c r="D2238"/>
      <c r="E2238"/>
      <c r="F2238"/>
      <c r="G2238"/>
      <c r="H2238" s="13"/>
      <c r="I2238" s="13"/>
      <c r="J2238" s="13"/>
      <c r="K2238" s="13"/>
      <c r="L2238" s="13"/>
      <c r="M2238"/>
      <c r="N2238"/>
    </row>
    <row r="2239" spans="1:14" s="4" customFormat="1" ht="17.100000000000001" customHeight="1">
      <c r="A2239"/>
      <c r="B2239"/>
      <c r="C2239"/>
      <c r="D2239"/>
      <c r="E2239"/>
      <c r="F2239"/>
      <c r="G2239"/>
      <c r="H2239" s="13"/>
      <c r="I2239" s="13"/>
      <c r="J2239" s="13"/>
      <c r="K2239" s="13"/>
      <c r="L2239" s="13"/>
      <c r="M2239"/>
      <c r="N2239"/>
    </row>
    <row r="2240" spans="1:14" s="4" customFormat="1" ht="17.100000000000001" customHeight="1">
      <c r="A2240"/>
      <c r="B2240"/>
      <c r="C2240"/>
      <c r="D2240"/>
      <c r="E2240"/>
      <c r="F2240"/>
      <c r="G2240"/>
      <c r="H2240" s="13"/>
      <c r="I2240" s="13"/>
      <c r="J2240" s="13"/>
      <c r="K2240" s="13"/>
      <c r="L2240" s="13"/>
      <c r="M2240"/>
      <c r="N2240"/>
    </row>
    <row r="2241" spans="1:14" s="4" customFormat="1" ht="17.100000000000001" customHeight="1">
      <c r="A2241"/>
      <c r="B2241"/>
      <c r="C2241"/>
      <c r="D2241"/>
      <c r="E2241"/>
      <c r="F2241"/>
      <c r="G2241"/>
      <c r="H2241" s="13"/>
      <c r="I2241" s="13"/>
      <c r="J2241" s="13"/>
      <c r="K2241" s="13"/>
      <c r="L2241" s="13"/>
      <c r="M2241"/>
      <c r="N2241"/>
    </row>
    <row r="2242" spans="1:14" s="4" customFormat="1" ht="17.100000000000001" customHeight="1">
      <c r="A2242"/>
      <c r="B2242"/>
      <c r="C2242"/>
      <c r="D2242"/>
      <c r="E2242"/>
      <c r="F2242"/>
      <c r="G2242"/>
      <c r="H2242" s="13"/>
      <c r="I2242" s="13"/>
      <c r="J2242" s="13"/>
      <c r="K2242" s="13"/>
      <c r="L2242" s="13"/>
      <c r="M2242"/>
      <c r="N2242"/>
    </row>
    <row r="2243" spans="1:14" s="4" customFormat="1" ht="17.100000000000001" customHeight="1">
      <c r="A2243"/>
      <c r="B2243"/>
      <c r="C2243"/>
      <c r="D2243"/>
      <c r="E2243"/>
      <c r="F2243"/>
      <c r="G2243"/>
      <c r="H2243" s="13"/>
      <c r="I2243" s="13"/>
      <c r="J2243" s="13"/>
      <c r="K2243" s="13"/>
      <c r="L2243" s="13"/>
      <c r="M2243"/>
      <c r="N2243"/>
    </row>
    <row r="2244" spans="1:14" s="4" customFormat="1" ht="17.100000000000001" customHeight="1">
      <c r="A2244"/>
      <c r="B2244"/>
      <c r="C2244"/>
      <c r="D2244"/>
      <c r="E2244"/>
      <c r="F2244"/>
      <c r="G2244"/>
      <c r="H2244" s="13"/>
      <c r="I2244" s="13"/>
      <c r="J2244" s="13"/>
      <c r="K2244" s="13"/>
      <c r="L2244" s="13"/>
      <c r="M2244"/>
      <c r="N2244"/>
    </row>
    <row r="2245" spans="1:14" s="4" customFormat="1" ht="17.100000000000001" customHeight="1">
      <c r="A2245"/>
      <c r="B2245"/>
      <c r="C2245"/>
      <c r="D2245"/>
      <c r="E2245"/>
      <c r="F2245"/>
      <c r="G2245"/>
      <c r="H2245" s="13"/>
      <c r="I2245" s="13"/>
      <c r="J2245" s="13"/>
      <c r="K2245" s="13"/>
      <c r="L2245" s="13"/>
      <c r="M2245"/>
      <c r="N2245"/>
    </row>
    <row r="2246" spans="1:14" s="4" customFormat="1" ht="17.100000000000001" customHeight="1">
      <c r="A2246"/>
      <c r="B2246"/>
      <c r="C2246"/>
      <c r="D2246"/>
      <c r="E2246"/>
      <c r="F2246"/>
      <c r="G2246"/>
      <c r="H2246" s="13"/>
      <c r="I2246" s="13"/>
      <c r="J2246" s="13"/>
      <c r="K2246" s="13"/>
      <c r="L2246" s="13"/>
      <c r="M2246"/>
      <c r="N2246"/>
    </row>
    <row r="2247" spans="1:14" s="4" customFormat="1" ht="17.100000000000001" customHeight="1">
      <c r="A2247"/>
      <c r="B2247"/>
      <c r="C2247"/>
      <c r="D2247"/>
      <c r="E2247"/>
      <c r="F2247"/>
      <c r="G2247"/>
      <c r="H2247" s="13"/>
      <c r="I2247" s="13"/>
      <c r="J2247" s="13"/>
      <c r="K2247" s="13"/>
      <c r="L2247" s="13"/>
      <c r="M2247"/>
      <c r="N2247"/>
    </row>
    <row r="2248" spans="1:14" s="4" customFormat="1" ht="17.100000000000001" customHeight="1">
      <c r="A2248"/>
      <c r="B2248"/>
      <c r="C2248"/>
      <c r="D2248"/>
      <c r="E2248"/>
      <c r="F2248"/>
      <c r="G2248"/>
      <c r="H2248" s="13"/>
      <c r="I2248" s="13"/>
      <c r="J2248" s="13"/>
      <c r="K2248" s="13"/>
      <c r="L2248" s="13"/>
      <c r="M2248"/>
      <c r="N2248"/>
    </row>
    <row r="2249" spans="1:14" s="4" customFormat="1" ht="17.100000000000001" customHeight="1">
      <c r="A2249"/>
      <c r="B2249"/>
      <c r="C2249"/>
      <c r="D2249"/>
      <c r="E2249"/>
      <c r="F2249"/>
      <c r="G2249"/>
      <c r="H2249" s="13"/>
      <c r="I2249" s="13"/>
      <c r="J2249" s="13"/>
      <c r="K2249" s="13"/>
      <c r="L2249" s="13"/>
      <c r="M2249"/>
      <c r="N2249"/>
    </row>
    <row r="2250" spans="1:14" s="4" customFormat="1" ht="17.100000000000001" customHeight="1">
      <c r="A2250"/>
      <c r="B2250"/>
      <c r="C2250"/>
      <c r="D2250"/>
      <c r="E2250"/>
      <c r="F2250"/>
      <c r="G2250"/>
      <c r="H2250" s="13"/>
      <c r="I2250" s="13"/>
      <c r="J2250" s="13"/>
      <c r="K2250" s="13"/>
      <c r="L2250" s="13"/>
      <c r="M2250"/>
      <c r="N2250"/>
    </row>
    <row r="2251" spans="1:14" s="4" customFormat="1" ht="17.100000000000001" customHeight="1">
      <c r="A2251"/>
      <c r="B2251"/>
      <c r="C2251"/>
      <c r="D2251"/>
      <c r="E2251"/>
      <c r="F2251"/>
      <c r="G2251"/>
      <c r="H2251" s="13"/>
      <c r="I2251" s="13"/>
      <c r="J2251" s="13"/>
      <c r="K2251" s="13"/>
      <c r="L2251" s="13"/>
      <c r="M2251"/>
      <c r="N2251"/>
    </row>
    <row r="2252" spans="1:14" s="4" customFormat="1" ht="17.100000000000001" customHeight="1">
      <c r="A2252"/>
      <c r="B2252"/>
      <c r="C2252"/>
      <c r="D2252"/>
      <c r="E2252"/>
      <c r="F2252"/>
      <c r="G2252"/>
      <c r="H2252" s="13"/>
      <c r="I2252" s="13"/>
      <c r="J2252" s="13"/>
      <c r="K2252" s="13"/>
      <c r="L2252" s="13"/>
      <c r="M2252"/>
      <c r="N2252"/>
    </row>
    <row r="2253" spans="1:14" s="4" customFormat="1" ht="17.100000000000001" customHeight="1">
      <c r="A2253"/>
      <c r="B2253"/>
      <c r="C2253"/>
      <c r="D2253"/>
      <c r="E2253"/>
      <c r="F2253"/>
      <c r="G2253"/>
      <c r="H2253" s="13"/>
      <c r="I2253" s="13"/>
      <c r="J2253" s="13"/>
      <c r="K2253" s="13"/>
      <c r="L2253" s="13"/>
      <c r="M2253"/>
      <c r="N2253"/>
    </row>
    <row r="2254" spans="1:14" s="4" customFormat="1" ht="17.100000000000001" customHeight="1">
      <c r="A2254"/>
      <c r="B2254"/>
      <c r="C2254"/>
      <c r="D2254"/>
      <c r="E2254"/>
      <c r="F2254"/>
      <c r="G2254"/>
      <c r="H2254" s="13"/>
      <c r="I2254" s="13"/>
      <c r="J2254" s="13"/>
      <c r="K2254" s="13"/>
      <c r="L2254" s="13"/>
      <c r="M2254"/>
      <c r="N2254"/>
    </row>
    <row r="2255" spans="1:14" s="4" customFormat="1" ht="17.100000000000001" customHeight="1">
      <c r="A2255"/>
      <c r="B2255"/>
      <c r="C2255"/>
      <c r="D2255"/>
      <c r="E2255"/>
      <c r="F2255"/>
      <c r="G2255"/>
      <c r="H2255" s="13"/>
      <c r="I2255" s="13"/>
      <c r="J2255" s="13"/>
      <c r="K2255" s="13"/>
      <c r="L2255" s="13"/>
      <c r="M2255"/>
      <c r="N2255"/>
    </row>
    <row r="2256" spans="1:14" s="4" customFormat="1" ht="17.100000000000001" customHeight="1">
      <c r="A2256"/>
      <c r="B2256"/>
      <c r="C2256"/>
      <c r="D2256"/>
      <c r="E2256"/>
      <c r="F2256"/>
      <c r="G2256"/>
      <c r="H2256" s="13"/>
      <c r="I2256" s="13"/>
      <c r="J2256" s="13"/>
      <c r="K2256" s="13"/>
      <c r="L2256" s="13"/>
      <c r="M2256"/>
      <c r="N2256"/>
    </row>
    <row r="2257" spans="1:14" s="4" customFormat="1" ht="17.100000000000001" customHeight="1">
      <c r="A2257"/>
      <c r="B2257"/>
      <c r="C2257"/>
      <c r="D2257"/>
      <c r="E2257"/>
      <c r="F2257"/>
      <c r="G2257"/>
      <c r="H2257" s="13"/>
      <c r="I2257" s="13"/>
      <c r="J2257" s="13"/>
      <c r="K2257" s="13"/>
      <c r="L2257" s="13"/>
      <c r="M2257"/>
      <c r="N2257"/>
    </row>
    <row r="2258" spans="1:14" s="4" customFormat="1" ht="17.100000000000001" customHeight="1">
      <c r="A2258"/>
      <c r="B2258"/>
      <c r="C2258"/>
      <c r="D2258"/>
      <c r="E2258"/>
      <c r="F2258"/>
      <c r="G2258"/>
      <c r="H2258" s="13"/>
      <c r="I2258" s="13"/>
      <c r="J2258" s="13"/>
      <c r="K2258" s="13"/>
      <c r="L2258" s="13"/>
      <c r="M2258"/>
      <c r="N2258"/>
    </row>
    <row r="2259" spans="1:14" s="4" customFormat="1" ht="17.100000000000001" customHeight="1">
      <c r="A2259"/>
      <c r="B2259"/>
      <c r="C2259"/>
      <c r="D2259"/>
      <c r="E2259"/>
      <c r="F2259"/>
      <c r="G2259"/>
      <c r="H2259" s="13"/>
      <c r="I2259" s="13"/>
      <c r="J2259" s="13"/>
      <c r="K2259" s="13"/>
      <c r="L2259" s="13"/>
      <c r="M2259"/>
      <c r="N2259"/>
    </row>
    <row r="2260" spans="1:14" s="4" customFormat="1" ht="17.100000000000001" customHeight="1">
      <c r="A2260"/>
      <c r="B2260"/>
      <c r="C2260"/>
      <c r="D2260"/>
      <c r="E2260"/>
      <c r="F2260"/>
      <c r="G2260"/>
      <c r="H2260" s="13"/>
      <c r="I2260" s="13"/>
      <c r="J2260" s="13"/>
      <c r="K2260" s="13"/>
      <c r="L2260" s="13"/>
      <c r="M2260"/>
      <c r="N2260"/>
    </row>
    <row r="2261" spans="1:14" s="4" customFormat="1" ht="17.100000000000001" customHeight="1">
      <c r="A2261"/>
      <c r="B2261"/>
      <c r="C2261"/>
      <c r="D2261"/>
      <c r="E2261"/>
      <c r="F2261"/>
      <c r="G2261"/>
      <c r="H2261" s="13"/>
      <c r="I2261" s="13"/>
      <c r="J2261" s="13"/>
      <c r="K2261" s="13"/>
      <c r="L2261" s="13"/>
      <c r="M2261"/>
      <c r="N2261"/>
    </row>
    <row r="2262" spans="1:14" s="4" customFormat="1" ht="17.100000000000001" customHeight="1">
      <c r="A2262"/>
      <c r="B2262"/>
      <c r="C2262"/>
      <c r="D2262"/>
      <c r="E2262"/>
      <c r="F2262"/>
      <c r="G2262"/>
      <c r="H2262" s="13"/>
      <c r="I2262" s="13"/>
      <c r="J2262" s="13"/>
      <c r="K2262" s="13"/>
      <c r="L2262" s="13"/>
      <c r="M2262"/>
      <c r="N2262"/>
    </row>
    <row r="2263" spans="1:14" s="4" customFormat="1" ht="17.100000000000001" customHeight="1">
      <c r="A2263"/>
      <c r="B2263"/>
      <c r="C2263"/>
      <c r="D2263"/>
      <c r="E2263"/>
      <c r="F2263"/>
      <c r="G2263"/>
      <c r="H2263" s="13"/>
      <c r="I2263" s="13"/>
      <c r="J2263" s="13"/>
      <c r="K2263" s="13"/>
      <c r="L2263" s="13"/>
      <c r="M2263"/>
      <c r="N2263"/>
    </row>
    <row r="2264" spans="1:14" s="4" customFormat="1" ht="17.100000000000001" customHeight="1">
      <c r="A2264"/>
      <c r="B2264"/>
      <c r="C2264"/>
      <c r="D2264"/>
      <c r="E2264"/>
      <c r="F2264"/>
      <c r="G2264"/>
      <c r="H2264" s="13"/>
      <c r="I2264" s="13"/>
      <c r="J2264" s="13"/>
      <c r="K2264" s="13"/>
      <c r="L2264" s="13"/>
      <c r="M2264"/>
      <c r="N2264"/>
    </row>
    <row r="2265" spans="1:14" s="4" customFormat="1" ht="17.100000000000001" customHeight="1">
      <c r="A2265"/>
      <c r="B2265"/>
      <c r="C2265"/>
      <c r="D2265"/>
      <c r="E2265"/>
      <c r="F2265"/>
      <c r="G2265"/>
      <c r="H2265" s="13"/>
      <c r="I2265" s="13"/>
      <c r="J2265" s="13"/>
      <c r="K2265" s="13"/>
      <c r="L2265" s="13"/>
      <c r="M2265"/>
      <c r="N2265"/>
    </row>
    <row r="2266" spans="1:14" s="4" customFormat="1" ht="17.100000000000001" customHeight="1">
      <c r="A2266"/>
      <c r="B2266"/>
      <c r="C2266"/>
      <c r="D2266"/>
      <c r="E2266"/>
      <c r="F2266"/>
      <c r="G2266"/>
      <c r="H2266" s="13"/>
      <c r="I2266" s="13"/>
      <c r="J2266" s="13"/>
      <c r="K2266" s="13"/>
      <c r="L2266" s="13"/>
      <c r="M2266"/>
      <c r="N2266"/>
    </row>
    <row r="2267" spans="1:14" s="4" customFormat="1" ht="17.100000000000001" customHeight="1">
      <c r="A2267"/>
      <c r="B2267"/>
      <c r="C2267"/>
      <c r="D2267"/>
      <c r="E2267"/>
      <c r="F2267"/>
      <c r="G2267"/>
      <c r="H2267" s="13"/>
      <c r="I2267" s="13"/>
      <c r="J2267" s="13"/>
      <c r="K2267" s="13"/>
      <c r="L2267" s="13"/>
      <c r="M2267"/>
      <c r="N2267"/>
    </row>
    <row r="2268" spans="1:14" s="4" customFormat="1" ht="17.100000000000001" customHeight="1">
      <c r="A2268"/>
      <c r="B2268"/>
      <c r="C2268"/>
      <c r="D2268"/>
      <c r="E2268"/>
      <c r="F2268"/>
      <c r="G2268"/>
      <c r="H2268" s="13"/>
      <c r="I2268" s="13"/>
      <c r="J2268" s="13"/>
      <c r="K2268" s="13"/>
      <c r="L2268" s="13"/>
      <c r="M2268"/>
      <c r="N2268"/>
    </row>
    <row r="2269" spans="1:14" s="4" customFormat="1" ht="17.100000000000001" customHeight="1">
      <c r="A2269"/>
      <c r="B2269"/>
      <c r="C2269"/>
      <c r="D2269"/>
      <c r="E2269"/>
      <c r="F2269"/>
      <c r="G2269"/>
      <c r="H2269" s="13"/>
      <c r="I2269" s="13"/>
      <c r="J2269" s="13"/>
      <c r="K2269" s="13"/>
      <c r="L2269" s="13"/>
      <c r="M2269"/>
      <c r="N2269"/>
    </row>
    <row r="2270" spans="1:14" s="4" customFormat="1" ht="17.100000000000001" customHeight="1">
      <c r="A2270"/>
      <c r="B2270"/>
      <c r="C2270"/>
      <c r="D2270"/>
      <c r="E2270"/>
      <c r="F2270"/>
      <c r="G2270"/>
      <c r="H2270" s="13"/>
      <c r="I2270" s="13"/>
      <c r="J2270" s="13"/>
      <c r="K2270" s="13"/>
      <c r="L2270" s="13"/>
      <c r="M2270"/>
      <c r="N2270"/>
    </row>
    <row r="2271" spans="1:14" s="4" customFormat="1" ht="17.100000000000001" customHeight="1">
      <c r="A2271"/>
      <c r="B2271"/>
      <c r="C2271"/>
      <c r="D2271"/>
      <c r="E2271"/>
      <c r="F2271"/>
      <c r="G2271"/>
      <c r="H2271" s="13"/>
      <c r="I2271" s="13"/>
      <c r="J2271" s="13"/>
      <c r="K2271" s="13"/>
      <c r="L2271" s="13"/>
      <c r="M2271"/>
      <c r="N2271"/>
    </row>
    <row r="2272" spans="1:14" s="4" customFormat="1" ht="17.100000000000001" customHeight="1">
      <c r="A2272"/>
      <c r="B2272"/>
      <c r="C2272"/>
      <c r="D2272"/>
      <c r="E2272"/>
      <c r="F2272"/>
      <c r="G2272"/>
      <c r="H2272" s="13"/>
      <c r="I2272" s="13"/>
      <c r="J2272" s="13"/>
      <c r="K2272" s="13"/>
      <c r="L2272" s="13"/>
      <c r="M2272"/>
      <c r="N2272"/>
    </row>
    <row r="2273" spans="1:14" s="4" customFormat="1" ht="17.100000000000001" customHeight="1">
      <c r="A2273"/>
      <c r="B2273"/>
      <c r="C2273"/>
      <c r="D2273"/>
      <c r="E2273"/>
      <c r="F2273"/>
      <c r="G2273"/>
      <c r="H2273" s="13"/>
      <c r="I2273" s="13"/>
      <c r="J2273" s="13"/>
      <c r="K2273" s="13"/>
      <c r="L2273" s="13"/>
      <c r="M2273"/>
      <c r="N2273"/>
    </row>
    <row r="2274" spans="1:14" s="4" customFormat="1" ht="17.100000000000001" customHeight="1">
      <c r="A2274"/>
      <c r="B2274"/>
      <c r="C2274"/>
      <c r="D2274"/>
      <c r="E2274"/>
      <c r="F2274"/>
      <c r="G2274"/>
      <c r="H2274" s="13"/>
      <c r="I2274" s="13"/>
      <c r="J2274" s="13"/>
      <c r="K2274" s="13"/>
      <c r="L2274" s="13"/>
      <c r="M2274"/>
      <c r="N2274"/>
    </row>
    <row r="2275" spans="1:14" s="4" customFormat="1" ht="17.100000000000001" customHeight="1">
      <c r="A2275"/>
      <c r="B2275"/>
      <c r="C2275"/>
      <c r="D2275"/>
      <c r="E2275"/>
      <c r="F2275"/>
      <c r="G2275"/>
      <c r="H2275" s="13"/>
      <c r="I2275" s="13"/>
      <c r="J2275" s="13"/>
      <c r="K2275" s="13"/>
      <c r="L2275" s="13"/>
      <c r="M2275"/>
      <c r="N2275"/>
    </row>
    <row r="2276" spans="1:14" s="4" customFormat="1" ht="17.100000000000001" customHeight="1">
      <c r="A2276"/>
      <c r="B2276"/>
      <c r="C2276"/>
      <c r="D2276"/>
      <c r="E2276"/>
      <c r="F2276"/>
      <c r="G2276"/>
      <c r="H2276" s="13"/>
      <c r="I2276" s="13"/>
      <c r="J2276" s="13"/>
      <c r="K2276" s="13"/>
      <c r="L2276" s="13"/>
      <c r="M2276"/>
      <c r="N2276"/>
    </row>
    <row r="2277" spans="1:14" s="4" customFormat="1" ht="17.100000000000001" customHeight="1">
      <c r="A2277"/>
      <c r="B2277"/>
      <c r="C2277"/>
      <c r="D2277"/>
      <c r="E2277"/>
      <c r="F2277"/>
      <c r="G2277"/>
      <c r="H2277" s="13"/>
      <c r="I2277" s="13"/>
      <c r="J2277" s="13"/>
      <c r="K2277" s="13"/>
      <c r="L2277" s="13"/>
      <c r="M2277"/>
      <c r="N2277"/>
    </row>
    <row r="2278" spans="1:14" s="4" customFormat="1" ht="17.100000000000001" customHeight="1">
      <c r="A2278"/>
      <c r="B2278"/>
      <c r="C2278"/>
      <c r="D2278"/>
      <c r="E2278"/>
      <c r="F2278"/>
      <c r="G2278"/>
      <c r="H2278" s="13"/>
      <c r="I2278" s="13"/>
      <c r="J2278" s="13"/>
      <c r="K2278" s="13"/>
      <c r="L2278" s="13"/>
      <c r="M2278"/>
      <c r="N2278"/>
    </row>
  </sheetData>
  <mergeCells count="3">
    <mergeCell ref="C4:E4"/>
    <mergeCell ref="A3:N3"/>
    <mergeCell ref="A1:N2"/>
  </mergeCells>
  <phoneticPr fontId="3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6"/>
  <sheetViews>
    <sheetView zoomScaleNormal="100" workbookViewId="0">
      <selection activeCell="G19" sqref="G19"/>
    </sheetView>
  </sheetViews>
  <sheetFormatPr defaultRowHeight="17.100000000000001" customHeight="1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3" customWidth="1"/>
  </cols>
  <sheetData>
    <row r="1" spans="1:16" s="4" customFormat="1" ht="17.100000000000001" customHeight="1">
      <c r="A1" s="158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7"/>
      <c r="P1" s="6"/>
    </row>
    <row r="2" spans="1:16" s="4" customFormat="1" ht="17.100000000000001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6"/>
      <c r="P2" s="6"/>
    </row>
    <row r="3" spans="1:16" s="4" customFormat="1" ht="17.100000000000001" customHeight="1">
      <c r="A3" s="156" t="s">
        <v>862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6"/>
      <c r="P3" s="6"/>
    </row>
    <row r="4" spans="1:16" s="30" customFormat="1" ht="17.100000000000001" customHeight="1">
      <c r="A4" s="100" t="s">
        <v>671</v>
      </c>
      <c r="B4" s="100"/>
      <c r="C4" s="100" t="s">
        <v>672</v>
      </c>
      <c r="D4" s="100"/>
      <c r="E4" s="100"/>
      <c r="F4" s="100" t="s">
        <v>673</v>
      </c>
      <c r="G4" s="100"/>
      <c r="H4" s="20" t="s">
        <v>674</v>
      </c>
      <c r="I4" s="20" t="s">
        <v>674</v>
      </c>
      <c r="J4" s="20" t="s">
        <v>675</v>
      </c>
      <c r="K4" s="20" t="s">
        <v>675</v>
      </c>
      <c r="L4" s="100" t="s">
        <v>296</v>
      </c>
      <c r="M4" s="19"/>
      <c r="N4" s="19"/>
      <c r="O4" s="29"/>
      <c r="P4" s="29"/>
    </row>
    <row r="5" spans="1:16" s="30" customFormat="1" ht="17.100000000000001" customHeight="1">
      <c r="A5" s="100" t="s">
        <v>0</v>
      </c>
      <c r="B5" s="100"/>
      <c r="C5" s="100" t="s">
        <v>678</v>
      </c>
      <c r="D5" s="100" t="s">
        <v>679</v>
      </c>
      <c r="E5" s="100" t="s">
        <v>680</v>
      </c>
      <c r="F5" s="100" t="s">
        <v>551</v>
      </c>
      <c r="G5" s="100" t="s">
        <v>681</v>
      </c>
      <c r="H5" s="20" t="s">
        <v>682</v>
      </c>
      <c r="I5" s="20" t="s">
        <v>683</v>
      </c>
      <c r="J5" s="20" t="s">
        <v>682</v>
      </c>
      <c r="K5" s="20" t="s">
        <v>683</v>
      </c>
      <c r="L5" s="100" t="s">
        <v>765</v>
      </c>
      <c r="M5" s="100" t="s">
        <v>685</v>
      </c>
      <c r="N5" s="100" t="s">
        <v>686</v>
      </c>
      <c r="O5" s="29"/>
      <c r="P5" s="29"/>
    </row>
    <row r="6" spans="1:16" s="30" customFormat="1" ht="17.100000000000001" customHeight="1">
      <c r="A6" s="101"/>
      <c r="B6" s="101"/>
      <c r="C6" s="101"/>
      <c r="D6" s="101"/>
      <c r="E6" s="101"/>
      <c r="F6" s="101"/>
      <c r="G6" s="101"/>
      <c r="H6" s="32"/>
      <c r="I6" s="32"/>
      <c r="J6" s="32"/>
      <c r="K6" s="32"/>
      <c r="L6" s="101"/>
      <c r="M6" s="101"/>
      <c r="N6" s="101"/>
      <c r="O6" s="29"/>
      <c r="P6" s="29"/>
    </row>
    <row r="7" spans="1:16" s="30" customFormat="1" ht="17.100000000000001" customHeight="1">
      <c r="A7" s="100">
        <v>1</v>
      </c>
      <c r="B7" s="100"/>
      <c r="C7" s="21">
        <v>8</v>
      </c>
      <c r="D7" s="21">
        <v>3</v>
      </c>
      <c r="E7" s="22">
        <v>1961</v>
      </c>
      <c r="F7" s="48" t="s">
        <v>363</v>
      </c>
      <c r="G7" s="48" t="s">
        <v>35</v>
      </c>
      <c r="H7" s="49">
        <v>44.88</v>
      </c>
      <c r="I7" s="49">
        <v>-89.58</v>
      </c>
      <c r="J7" s="49">
        <v>44.88</v>
      </c>
      <c r="K7" s="49">
        <v>-89.58</v>
      </c>
      <c r="L7" s="48" t="s">
        <v>687</v>
      </c>
      <c r="M7" s="48">
        <v>0</v>
      </c>
      <c r="N7" s="48">
        <v>0</v>
      </c>
      <c r="O7" s="29"/>
      <c r="P7" s="29"/>
    </row>
    <row r="8" spans="1:16" s="30" customFormat="1" ht="17.100000000000001" customHeight="1">
      <c r="A8" s="101">
        <v>2</v>
      </c>
      <c r="B8" s="101"/>
      <c r="C8" s="34">
        <v>8</v>
      </c>
      <c r="D8" s="34">
        <v>16</v>
      </c>
      <c r="E8" s="35">
        <v>1963</v>
      </c>
      <c r="F8" s="57" t="s">
        <v>364</v>
      </c>
      <c r="G8" s="57" t="s">
        <v>35</v>
      </c>
      <c r="H8" s="58">
        <v>44.88</v>
      </c>
      <c r="I8" s="58">
        <v>-89.58</v>
      </c>
      <c r="J8" s="58">
        <v>44.88</v>
      </c>
      <c r="K8" s="58">
        <v>-89.58</v>
      </c>
      <c r="L8" s="57">
        <v>60</v>
      </c>
      <c r="M8" s="57">
        <v>0</v>
      </c>
      <c r="N8" s="57">
        <v>0</v>
      </c>
      <c r="O8" s="29"/>
      <c r="P8" s="29"/>
    </row>
    <row r="9" spans="1:16" s="30" customFormat="1" ht="17.100000000000001" customHeight="1">
      <c r="A9" s="100">
        <v>3</v>
      </c>
      <c r="B9" s="100"/>
      <c r="C9" s="21">
        <v>5</v>
      </c>
      <c r="D9" s="21">
        <v>23</v>
      </c>
      <c r="E9" s="22">
        <v>1964</v>
      </c>
      <c r="F9" s="48" t="s">
        <v>365</v>
      </c>
      <c r="G9" s="48" t="s">
        <v>35</v>
      </c>
      <c r="H9" s="49">
        <v>44.88</v>
      </c>
      <c r="I9" s="49">
        <v>-89.58</v>
      </c>
      <c r="J9" s="49">
        <v>44.88</v>
      </c>
      <c r="K9" s="49">
        <v>-89.58</v>
      </c>
      <c r="L9" s="48">
        <v>57</v>
      </c>
      <c r="M9" s="48">
        <v>0</v>
      </c>
      <c r="N9" s="48">
        <v>0</v>
      </c>
      <c r="O9" s="29"/>
      <c r="P9" s="29"/>
    </row>
    <row r="10" spans="1:16" s="30" customFormat="1" ht="17.100000000000001" customHeight="1">
      <c r="A10" s="101">
        <v>4</v>
      </c>
      <c r="B10" s="101"/>
      <c r="C10" s="34">
        <v>7</v>
      </c>
      <c r="D10" s="34">
        <v>24</v>
      </c>
      <c r="E10" s="35">
        <v>1964</v>
      </c>
      <c r="F10" s="57" t="s">
        <v>366</v>
      </c>
      <c r="G10" s="57" t="s">
        <v>35</v>
      </c>
      <c r="H10" s="58">
        <v>44.88</v>
      </c>
      <c r="I10" s="58">
        <v>-89.58</v>
      </c>
      <c r="J10" s="58">
        <v>44.88</v>
      </c>
      <c r="K10" s="58">
        <v>-89.58</v>
      </c>
      <c r="L10" s="57">
        <v>70</v>
      </c>
      <c r="M10" s="57">
        <v>0</v>
      </c>
      <c r="N10" s="57">
        <v>0</v>
      </c>
      <c r="O10" s="29"/>
      <c r="P10" s="29"/>
    </row>
    <row r="11" spans="1:16" s="30" customFormat="1" ht="17.100000000000001" customHeight="1">
      <c r="A11" s="100">
        <v>5</v>
      </c>
      <c r="B11" s="100"/>
      <c r="C11" s="21">
        <v>5</v>
      </c>
      <c r="D11" s="21">
        <v>7</v>
      </c>
      <c r="E11" s="22">
        <v>1965</v>
      </c>
      <c r="F11" s="48" t="s">
        <v>367</v>
      </c>
      <c r="G11" s="48" t="s">
        <v>52</v>
      </c>
      <c r="H11" s="49">
        <v>44.88</v>
      </c>
      <c r="I11" s="49">
        <v>-89.68</v>
      </c>
      <c r="J11" s="49">
        <v>44.88</v>
      </c>
      <c r="K11" s="49">
        <v>-89.68</v>
      </c>
      <c r="L11" s="48" t="s">
        <v>687</v>
      </c>
      <c r="M11" s="48">
        <v>0</v>
      </c>
      <c r="N11" s="48">
        <v>0</v>
      </c>
      <c r="O11" s="29"/>
      <c r="P11" s="29"/>
    </row>
    <row r="12" spans="1:16" s="30" customFormat="1" ht="17.100000000000001" customHeight="1">
      <c r="A12" s="101">
        <v>6</v>
      </c>
      <c r="B12" s="101"/>
      <c r="C12" s="34">
        <v>7</v>
      </c>
      <c r="D12" s="34">
        <v>23</v>
      </c>
      <c r="E12" s="35">
        <v>1965</v>
      </c>
      <c r="F12" s="57" t="s">
        <v>368</v>
      </c>
      <c r="G12" s="57" t="s">
        <v>52</v>
      </c>
      <c r="H12" s="58">
        <v>44.88</v>
      </c>
      <c r="I12" s="58">
        <v>-89.68</v>
      </c>
      <c r="J12" s="58">
        <v>44.88</v>
      </c>
      <c r="K12" s="58">
        <v>-89.68</v>
      </c>
      <c r="L12" s="57" t="s">
        <v>687</v>
      </c>
      <c r="M12" s="57">
        <v>0</v>
      </c>
      <c r="N12" s="57">
        <v>0</v>
      </c>
      <c r="O12" s="29"/>
      <c r="P12" s="29"/>
    </row>
    <row r="13" spans="1:16" s="30" customFormat="1" ht="17.100000000000001" customHeight="1">
      <c r="A13" s="100">
        <v>7</v>
      </c>
      <c r="B13" s="100"/>
      <c r="C13" s="21">
        <v>5</v>
      </c>
      <c r="D13" s="21">
        <v>16</v>
      </c>
      <c r="E13" s="22">
        <v>1969</v>
      </c>
      <c r="F13" s="48" t="s">
        <v>369</v>
      </c>
      <c r="G13" s="48" t="s">
        <v>35</v>
      </c>
      <c r="H13" s="49">
        <v>44.88</v>
      </c>
      <c r="I13" s="49">
        <v>-89.58</v>
      </c>
      <c r="J13" s="49">
        <v>44.88</v>
      </c>
      <c r="K13" s="49">
        <v>-89.58</v>
      </c>
      <c r="L13" s="48">
        <v>50</v>
      </c>
      <c r="M13" s="48">
        <v>0</v>
      </c>
      <c r="N13" s="48">
        <v>0</v>
      </c>
      <c r="O13" s="29"/>
      <c r="P13" s="29"/>
    </row>
    <row r="14" spans="1:16" s="30" customFormat="1" ht="17.100000000000001" customHeight="1">
      <c r="A14" s="101">
        <v>8</v>
      </c>
      <c r="B14" s="101"/>
      <c r="C14" s="34">
        <v>6</v>
      </c>
      <c r="D14" s="34">
        <v>11</v>
      </c>
      <c r="E14" s="35">
        <v>1970</v>
      </c>
      <c r="F14" s="57" t="s">
        <v>370</v>
      </c>
      <c r="G14" s="36" t="s">
        <v>87</v>
      </c>
      <c r="H14" s="58">
        <v>44.93</v>
      </c>
      <c r="I14" s="58">
        <v>-89.63</v>
      </c>
      <c r="J14" s="58">
        <v>44.93</v>
      </c>
      <c r="K14" s="58">
        <v>-89.63</v>
      </c>
      <c r="L14" s="57">
        <v>58</v>
      </c>
      <c r="M14" s="57">
        <v>0</v>
      </c>
      <c r="N14" s="57">
        <v>0</v>
      </c>
      <c r="O14" s="29"/>
      <c r="P14" s="29"/>
    </row>
    <row r="15" spans="1:16" s="30" customFormat="1" ht="17.100000000000001" customHeight="1">
      <c r="A15" s="100">
        <v>9</v>
      </c>
      <c r="B15" s="100"/>
      <c r="C15" s="21">
        <v>7</v>
      </c>
      <c r="D15" s="21">
        <v>16</v>
      </c>
      <c r="E15" s="22">
        <v>1971</v>
      </c>
      <c r="F15" s="48" t="s">
        <v>371</v>
      </c>
      <c r="G15" s="48" t="s">
        <v>35</v>
      </c>
      <c r="H15" s="49">
        <v>44.88</v>
      </c>
      <c r="I15" s="49">
        <v>-89.58</v>
      </c>
      <c r="J15" s="49">
        <v>44.88</v>
      </c>
      <c r="K15" s="49">
        <v>-89.58</v>
      </c>
      <c r="L15" s="48">
        <v>55</v>
      </c>
      <c r="M15" s="48">
        <v>0</v>
      </c>
      <c r="N15" s="48">
        <v>0</v>
      </c>
      <c r="O15" s="29"/>
      <c r="P15" s="29"/>
    </row>
    <row r="16" spans="1:16" s="30" customFormat="1" ht="17.100000000000001" customHeight="1">
      <c r="A16" s="101">
        <v>10</v>
      </c>
      <c r="B16" s="101"/>
      <c r="C16" s="34">
        <v>8</v>
      </c>
      <c r="D16" s="34">
        <v>10</v>
      </c>
      <c r="E16" s="35">
        <v>1971</v>
      </c>
      <c r="F16" s="59" t="s">
        <v>372</v>
      </c>
      <c r="G16" s="57" t="s">
        <v>35</v>
      </c>
      <c r="H16" s="58">
        <v>44.88</v>
      </c>
      <c r="I16" s="58">
        <v>-89.58</v>
      </c>
      <c r="J16" s="58">
        <v>44.88</v>
      </c>
      <c r="K16" s="58">
        <v>-89.58</v>
      </c>
      <c r="L16" s="57">
        <v>50</v>
      </c>
      <c r="M16" s="57">
        <v>0</v>
      </c>
      <c r="N16" s="57">
        <v>0</v>
      </c>
      <c r="O16" s="29"/>
      <c r="P16" s="29"/>
    </row>
    <row r="17" spans="1:16" s="30" customFormat="1" ht="17.100000000000001" customHeight="1">
      <c r="A17" s="100">
        <v>11</v>
      </c>
      <c r="B17" s="100"/>
      <c r="C17" s="21">
        <v>8</v>
      </c>
      <c r="D17" s="21">
        <v>13</v>
      </c>
      <c r="E17" s="22">
        <v>1971</v>
      </c>
      <c r="F17" s="48" t="s">
        <v>373</v>
      </c>
      <c r="G17" s="48" t="s">
        <v>35</v>
      </c>
      <c r="H17" s="49">
        <v>44.88</v>
      </c>
      <c r="I17" s="49">
        <v>-89.58</v>
      </c>
      <c r="J17" s="49">
        <v>44.88</v>
      </c>
      <c r="K17" s="49">
        <v>-89.58</v>
      </c>
      <c r="L17" s="48">
        <v>50</v>
      </c>
      <c r="M17" s="48">
        <v>0</v>
      </c>
      <c r="N17" s="48">
        <v>0</v>
      </c>
      <c r="O17" s="29"/>
      <c r="P17" s="29"/>
    </row>
    <row r="18" spans="1:16" s="30" customFormat="1" ht="17.100000000000001" customHeight="1">
      <c r="A18" s="101">
        <v>12</v>
      </c>
      <c r="B18" s="101"/>
      <c r="C18" s="34">
        <v>9</v>
      </c>
      <c r="D18" s="34">
        <v>28</v>
      </c>
      <c r="E18" s="35">
        <v>1971</v>
      </c>
      <c r="F18" s="57" t="s">
        <v>374</v>
      </c>
      <c r="G18" s="57" t="s">
        <v>53</v>
      </c>
      <c r="H18" s="58">
        <v>44.7</v>
      </c>
      <c r="I18" s="58">
        <v>-90.08</v>
      </c>
      <c r="J18" s="58">
        <v>44.7</v>
      </c>
      <c r="K18" s="58">
        <v>-90.08</v>
      </c>
      <c r="L18" s="57" t="s">
        <v>687</v>
      </c>
      <c r="M18" s="57">
        <v>0</v>
      </c>
      <c r="N18" s="57">
        <v>0</v>
      </c>
      <c r="O18" s="29"/>
      <c r="P18" s="29"/>
    </row>
    <row r="19" spans="1:16" s="30" customFormat="1" ht="17.100000000000001" customHeight="1">
      <c r="A19" s="100">
        <v>13</v>
      </c>
      <c r="B19" s="100"/>
      <c r="C19" s="21">
        <v>7</v>
      </c>
      <c r="D19" s="21">
        <v>1</v>
      </c>
      <c r="E19" s="22">
        <v>1972</v>
      </c>
      <c r="F19" s="48" t="s">
        <v>375</v>
      </c>
      <c r="G19" s="48" t="s">
        <v>53</v>
      </c>
      <c r="H19" s="49">
        <v>44.7</v>
      </c>
      <c r="I19" s="49">
        <v>-90.08</v>
      </c>
      <c r="J19" s="49">
        <v>44.7</v>
      </c>
      <c r="K19" s="49">
        <v>-90.08</v>
      </c>
      <c r="L19" s="48" t="s">
        <v>687</v>
      </c>
      <c r="M19" s="48">
        <v>0</v>
      </c>
      <c r="N19" s="48">
        <v>0</v>
      </c>
      <c r="O19" s="29"/>
      <c r="P19" s="29"/>
    </row>
    <row r="20" spans="1:16" s="30" customFormat="1" ht="17.100000000000001" customHeight="1">
      <c r="A20" s="101">
        <v>14</v>
      </c>
      <c r="B20" s="101"/>
      <c r="C20" s="34">
        <v>7</v>
      </c>
      <c r="D20" s="34">
        <v>11</v>
      </c>
      <c r="E20" s="35">
        <v>1972</v>
      </c>
      <c r="F20" s="57" t="s">
        <v>366</v>
      </c>
      <c r="G20" s="57" t="s">
        <v>21</v>
      </c>
      <c r="H20" s="58">
        <v>44.78</v>
      </c>
      <c r="I20" s="58">
        <v>-90.08</v>
      </c>
      <c r="J20" s="58">
        <v>44.78</v>
      </c>
      <c r="K20" s="58">
        <v>-90.08</v>
      </c>
      <c r="L20" s="57" t="s">
        <v>687</v>
      </c>
      <c r="M20" s="57">
        <v>0</v>
      </c>
      <c r="N20" s="57">
        <v>0</v>
      </c>
      <c r="O20" s="29"/>
      <c r="P20" s="29"/>
    </row>
    <row r="21" spans="1:16" s="30" customFormat="1" ht="17.100000000000001" customHeight="1">
      <c r="A21" s="100">
        <v>15</v>
      </c>
      <c r="B21" s="100"/>
      <c r="C21" s="21">
        <v>9</v>
      </c>
      <c r="D21" s="21">
        <v>28</v>
      </c>
      <c r="E21" s="22">
        <v>1972</v>
      </c>
      <c r="F21" s="48" t="s">
        <v>367</v>
      </c>
      <c r="G21" s="48" t="s">
        <v>35</v>
      </c>
      <c r="H21" s="49">
        <v>44.88</v>
      </c>
      <c r="I21" s="49">
        <v>-89.58</v>
      </c>
      <c r="J21" s="49">
        <v>44.88</v>
      </c>
      <c r="K21" s="49">
        <v>-89.58</v>
      </c>
      <c r="L21" s="48">
        <v>54</v>
      </c>
      <c r="M21" s="48">
        <v>0</v>
      </c>
      <c r="N21" s="48">
        <v>0</v>
      </c>
      <c r="O21" s="29"/>
      <c r="P21" s="29"/>
    </row>
    <row r="22" spans="1:16" s="30" customFormat="1" ht="17.100000000000001" customHeight="1">
      <c r="A22" s="101">
        <v>16</v>
      </c>
      <c r="B22" s="101"/>
      <c r="C22" s="34">
        <v>6</v>
      </c>
      <c r="D22" s="34">
        <v>18</v>
      </c>
      <c r="E22" s="35">
        <v>1973</v>
      </c>
      <c r="F22" s="57" t="s">
        <v>376</v>
      </c>
      <c r="G22" s="57" t="s">
        <v>53</v>
      </c>
      <c r="H22" s="58">
        <v>44.7</v>
      </c>
      <c r="I22" s="58">
        <v>-90.1</v>
      </c>
      <c r="J22" s="58">
        <v>44.7</v>
      </c>
      <c r="K22" s="58">
        <v>-90.1</v>
      </c>
      <c r="L22" s="57" t="s">
        <v>687</v>
      </c>
      <c r="M22" s="57">
        <v>0</v>
      </c>
      <c r="N22" s="57">
        <v>0</v>
      </c>
      <c r="O22" s="29"/>
      <c r="P22" s="29"/>
    </row>
    <row r="23" spans="1:16" s="30" customFormat="1" ht="17.100000000000001" customHeight="1">
      <c r="A23" s="100">
        <v>17</v>
      </c>
      <c r="B23" s="100"/>
      <c r="C23" s="21">
        <v>6</v>
      </c>
      <c r="D23" s="21">
        <v>18</v>
      </c>
      <c r="E23" s="22">
        <v>1973</v>
      </c>
      <c r="F23" s="48" t="s">
        <v>377</v>
      </c>
      <c r="G23" s="48" t="s">
        <v>20</v>
      </c>
      <c r="H23" s="49">
        <v>44.92</v>
      </c>
      <c r="I23" s="49">
        <v>-89.62</v>
      </c>
      <c r="J23" s="49">
        <v>44.92</v>
      </c>
      <c r="K23" s="49">
        <v>-89.62</v>
      </c>
      <c r="L23" s="48">
        <v>50</v>
      </c>
      <c r="M23" s="48">
        <v>0</v>
      </c>
      <c r="N23" s="48">
        <v>0</v>
      </c>
      <c r="O23" s="29"/>
      <c r="P23" s="29"/>
    </row>
    <row r="24" spans="1:16" s="30" customFormat="1" ht="17.100000000000001" customHeight="1">
      <c r="A24" s="101">
        <v>18</v>
      </c>
      <c r="B24" s="101"/>
      <c r="C24" s="34">
        <v>7</v>
      </c>
      <c r="D24" s="34">
        <v>18</v>
      </c>
      <c r="E24" s="35">
        <v>1973</v>
      </c>
      <c r="F24" s="57" t="s">
        <v>368</v>
      </c>
      <c r="G24" s="57" t="s">
        <v>54</v>
      </c>
      <c r="H24" s="58">
        <v>45</v>
      </c>
      <c r="I24" s="58">
        <v>-90.3</v>
      </c>
      <c r="J24" s="58">
        <v>45</v>
      </c>
      <c r="K24" s="58">
        <v>-90.3</v>
      </c>
      <c r="L24" s="57" t="s">
        <v>687</v>
      </c>
      <c r="M24" s="57">
        <v>0</v>
      </c>
      <c r="N24" s="57">
        <v>0</v>
      </c>
      <c r="O24" s="29"/>
      <c r="P24" s="29"/>
    </row>
    <row r="25" spans="1:16" s="30" customFormat="1" ht="17.100000000000001" customHeight="1">
      <c r="A25" s="100">
        <v>19</v>
      </c>
      <c r="B25" s="100"/>
      <c r="C25" s="21">
        <v>8</v>
      </c>
      <c r="D25" s="21">
        <v>31</v>
      </c>
      <c r="E25" s="22">
        <v>1973</v>
      </c>
      <c r="F25" s="48" t="s">
        <v>378</v>
      </c>
      <c r="G25" s="48" t="s">
        <v>20</v>
      </c>
      <c r="H25" s="49">
        <v>44.92</v>
      </c>
      <c r="I25" s="49">
        <v>-89.62</v>
      </c>
      <c r="J25" s="49">
        <v>44.92</v>
      </c>
      <c r="K25" s="49">
        <v>-89.62</v>
      </c>
      <c r="L25" s="48">
        <v>50</v>
      </c>
      <c r="M25" s="48">
        <v>0</v>
      </c>
      <c r="N25" s="48">
        <v>0</v>
      </c>
      <c r="O25" s="29"/>
      <c r="P25" s="29"/>
    </row>
    <row r="26" spans="1:16" s="30" customFormat="1" ht="17.100000000000001" customHeight="1">
      <c r="A26" s="101">
        <v>20</v>
      </c>
      <c r="B26" s="101"/>
      <c r="C26" s="34">
        <v>5</v>
      </c>
      <c r="D26" s="34">
        <v>21</v>
      </c>
      <c r="E26" s="35">
        <v>1974</v>
      </c>
      <c r="F26" s="57" t="s">
        <v>379</v>
      </c>
      <c r="G26" s="57" t="s">
        <v>18</v>
      </c>
      <c r="H26" s="58">
        <v>44.78</v>
      </c>
      <c r="I26" s="58">
        <v>-89.7</v>
      </c>
      <c r="J26" s="58">
        <v>44.78</v>
      </c>
      <c r="K26" s="58">
        <v>-89.7</v>
      </c>
      <c r="L26" s="57" t="s">
        <v>687</v>
      </c>
      <c r="M26" s="57">
        <v>0</v>
      </c>
      <c r="N26" s="57">
        <v>0</v>
      </c>
      <c r="O26" s="29"/>
      <c r="P26" s="29"/>
    </row>
    <row r="27" spans="1:16" s="30" customFormat="1" ht="17.100000000000001" customHeight="1">
      <c r="A27" s="100">
        <v>21</v>
      </c>
      <c r="B27" s="100"/>
      <c r="C27" s="21">
        <v>5</v>
      </c>
      <c r="D27" s="21">
        <v>21</v>
      </c>
      <c r="E27" s="22">
        <v>1974</v>
      </c>
      <c r="F27" s="48" t="s">
        <v>380</v>
      </c>
      <c r="G27" s="48" t="s">
        <v>55</v>
      </c>
      <c r="H27" s="49">
        <v>44.83</v>
      </c>
      <c r="I27" s="49">
        <v>-89.45</v>
      </c>
      <c r="J27" s="49">
        <v>44.83</v>
      </c>
      <c r="K27" s="49">
        <v>-89.45</v>
      </c>
      <c r="L27" s="48" t="s">
        <v>687</v>
      </c>
      <c r="M27" s="48">
        <v>0</v>
      </c>
      <c r="N27" s="48">
        <v>0</v>
      </c>
      <c r="O27" s="29"/>
      <c r="P27" s="29"/>
    </row>
    <row r="28" spans="1:16" s="30" customFormat="1" ht="17.100000000000001" customHeight="1">
      <c r="A28" s="101">
        <v>22</v>
      </c>
      <c r="B28" s="101"/>
      <c r="C28" s="34">
        <v>5</v>
      </c>
      <c r="D28" s="34">
        <v>14</v>
      </c>
      <c r="E28" s="35">
        <v>1975</v>
      </c>
      <c r="F28" s="57" t="s">
        <v>381</v>
      </c>
      <c r="G28" s="57" t="s">
        <v>24</v>
      </c>
      <c r="H28" s="58">
        <v>44.77</v>
      </c>
      <c r="I28" s="58">
        <v>-90.28</v>
      </c>
      <c r="J28" s="58">
        <v>44.77</v>
      </c>
      <c r="K28" s="58">
        <v>-90.28</v>
      </c>
      <c r="L28" s="57">
        <v>54</v>
      </c>
      <c r="M28" s="57">
        <v>0</v>
      </c>
      <c r="N28" s="57">
        <v>0</v>
      </c>
      <c r="O28" s="29"/>
      <c r="P28" s="29"/>
    </row>
    <row r="29" spans="1:16" s="30" customFormat="1" ht="17.100000000000001" customHeight="1">
      <c r="A29" s="100">
        <v>23</v>
      </c>
      <c r="B29" s="100"/>
      <c r="C29" s="21">
        <v>6</v>
      </c>
      <c r="D29" s="21">
        <v>13</v>
      </c>
      <c r="E29" s="22">
        <v>1975</v>
      </c>
      <c r="F29" s="48" t="s">
        <v>382</v>
      </c>
      <c r="G29" s="48" t="s">
        <v>20</v>
      </c>
      <c r="H29" s="49">
        <v>44.93</v>
      </c>
      <c r="I29" s="49">
        <v>-89.63</v>
      </c>
      <c r="J29" s="49">
        <v>44.93</v>
      </c>
      <c r="K29" s="49">
        <v>-89.63</v>
      </c>
      <c r="L29" s="48">
        <v>65</v>
      </c>
      <c r="M29" s="48">
        <v>0</v>
      </c>
      <c r="N29" s="48">
        <v>0</v>
      </c>
      <c r="O29" s="29"/>
      <c r="P29" s="29"/>
    </row>
    <row r="30" spans="1:16" s="30" customFormat="1" ht="17.100000000000001" customHeight="1">
      <c r="A30" s="101">
        <v>24</v>
      </c>
      <c r="B30" s="101"/>
      <c r="C30" s="34">
        <v>11</v>
      </c>
      <c r="D30" s="34">
        <v>9</v>
      </c>
      <c r="E30" s="35">
        <v>1975</v>
      </c>
      <c r="F30" s="57" t="s">
        <v>383</v>
      </c>
      <c r="G30" s="57" t="s">
        <v>56</v>
      </c>
      <c r="H30" s="58">
        <v>44.97</v>
      </c>
      <c r="I30" s="58">
        <v>-89.8</v>
      </c>
      <c r="J30" s="58">
        <v>44.97</v>
      </c>
      <c r="K30" s="58">
        <v>-89.8</v>
      </c>
      <c r="L30" s="57" t="s">
        <v>687</v>
      </c>
      <c r="M30" s="57">
        <v>0</v>
      </c>
      <c r="N30" s="57">
        <v>0</v>
      </c>
      <c r="O30" s="29"/>
      <c r="P30" s="29"/>
    </row>
    <row r="31" spans="1:16" s="30" customFormat="1" ht="17.100000000000001" customHeight="1">
      <c r="A31" s="100">
        <v>25</v>
      </c>
      <c r="B31" s="100"/>
      <c r="C31" s="21">
        <v>6</v>
      </c>
      <c r="D31" s="21">
        <v>13</v>
      </c>
      <c r="E31" s="22">
        <v>1976</v>
      </c>
      <c r="F31" s="48" t="s">
        <v>384</v>
      </c>
      <c r="G31" s="48" t="s">
        <v>18</v>
      </c>
      <c r="H31" s="49">
        <v>44.78</v>
      </c>
      <c r="I31" s="49">
        <v>-89.7</v>
      </c>
      <c r="J31" s="49">
        <v>44.78</v>
      </c>
      <c r="K31" s="49">
        <v>-89.7</v>
      </c>
      <c r="L31" s="48">
        <v>62</v>
      </c>
      <c r="M31" s="48">
        <v>0</v>
      </c>
      <c r="N31" s="48">
        <v>0</v>
      </c>
      <c r="O31" s="29"/>
      <c r="P31" s="29"/>
    </row>
    <row r="32" spans="1:16" s="30" customFormat="1" ht="17.100000000000001" customHeight="1">
      <c r="A32" s="101">
        <v>26</v>
      </c>
      <c r="B32" s="101"/>
      <c r="C32" s="34">
        <v>5</v>
      </c>
      <c r="D32" s="34">
        <v>20</v>
      </c>
      <c r="E32" s="35">
        <v>1977</v>
      </c>
      <c r="F32" s="57" t="s">
        <v>385</v>
      </c>
      <c r="G32" s="57" t="s">
        <v>18</v>
      </c>
      <c r="H32" s="58">
        <v>44.78</v>
      </c>
      <c r="I32" s="58">
        <v>-89.7</v>
      </c>
      <c r="J32" s="58">
        <v>44.78</v>
      </c>
      <c r="K32" s="58">
        <v>-89.7</v>
      </c>
      <c r="L32" s="57" t="s">
        <v>687</v>
      </c>
      <c r="M32" s="57">
        <v>0</v>
      </c>
      <c r="N32" s="57">
        <v>0</v>
      </c>
      <c r="O32" s="29"/>
      <c r="P32" s="29"/>
    </row>
    <row r="33" spans="1:16" s="30" customFormat="1" ht="17.100000000000001" customHeight="1">
      <c r="A33" s="100">
        <v>27</v>
      </c>
      <c r="B33" s="100"/>
      <c r="C33" s="21">
        <v>5</v>
      </c>
      <c r="D33" s="21">
        <v>20</v>
      </c>
      <c r="E33" s="22">
        <v>1977</v>
      </c>
      <c r="F33" s="48" t="s">
        <v>385</v>
      </c>
      <c r="G33" s="48" t="s">
        <v>57</v>
      </c>
      <c r="H33" s="49">
        <v>45.05</v>
      </c>
      <c r="I33" s="49">
        <v>-89.85</v>
      </c>
      <c r="J33" s="49">
        <v>45.05</v>
      </c>
      <c r="K33" s="49">
        <v>-89.85</v>
      </c>
      <c r="L33" s="48" t="s">
        <v>687</v>
      </c>
      <c r="M33" s="48">
        <v>0</v>
      </c>
      <c r="N33" s="48">
        <v>0</v>
      </c>
      <c r="O33" s="29"/>
      <c r="P33" s="29"/>
    </row>
    <row r="34" spans="1:16" s="30" customFormat="1" ht="17.100000000000001" customHeight="1">
      <c r="A34" s="101">
        <v>28</v>
      </c>
      <c r="B34" s="101"/>
      <c r="C34" s="34">
        <v>7</v>
      </c>
      <c r="D34" s="34">
        <v>14</v>
      </c>
      <c r="E34" s="35">
        <v>1977</v>
      </c>
      <c r="F34" s="57" t="s">
        <v>386</v>
      </c>
      <c r="G34" s="57" t="s">
        <v>20</v>
      </c>
      <c r="H34" s="58">
        <v>44.93</v>
      </c>
      <c r="I34" s="58">
        <v>-89.63</v>
      </c>
      <c r="J34" s="58">
        <v>44.93</v>
      </c>
      <c r="K34" s="58">
        <v>-89.63</v>
      </c>
      <c r="L34" s="57">
        <v>53</v>
      </c>
      <c r="M34" s="57">
        <v>0</v>
      </c>
      <c r="N34" s="57">
        <v>0</v>
      </c>
      <c r="O34" s="29"/>
      <c r="P34" s="29"/>
    </row>
    <row r="35" spans="1:16" s="30" customFormat="1" ht="17.100000000000001" customHeight="1">
      <c r="A35" s="100">
        <v>29</v>
      </c>
      <c r="B35" s="100"/>
      <c r="C35" s="21">
        <v>7</v>
      </c>
      <c r="D35" s="21">
        <v>30</v>
      </c>
      <c r="E35" s="22">
        <v>1977</v>
      </c>
      <c r="F35" s="48" t="s">
        <v>387</v>
      </c>
      <c r="G35" s="48" t="s">
        <v>20</v>
      </c>
      <c r="H35" s="49">
        <v>44.93</v>
      </c>
      <c r="I35" s="49">
        <v>-89.63</v>
      </c>
      <c r="J35" s="49">
        <v>44.93</v>
      </c>
      <c r="K35" s="49">
        <v>-89.63</v>
      </c>
      <c r="L35" s="48">
        <v>53</v>
      </c>
      <c r="M35" s="48">
        <v>0</v>
      </c>
      <c r="N35" s="48">
        <v>0</v>
      </c>
      <c r="O35" s="29"/>
      <c r="P35" s="29"/>
    </row>
    <row r="36" spans="1:16" s="30" customFormat="1" ht="17.100000000000001" customHeight="1">
      <c r="A36" s="101">
        <v>30</v>
      </c>
      <c r="B36" s="101"/>
      <c r="C36" s="34">
        <v>5</v>
      </c>
      <c r="D36" s="34">
        <v>27</v>
      </c>
      <c r="E36" s="35">
        <v>1978</v>
      </c>
      <c r="F36" s="57" t="s">
        <v>388</v>
      </c>
      <c r="G36" s="57" t="s">
        <v>58</v>
      </c>
      <c r="H36" s="58">
        <v>44.92</v>
      </c>
      <c r="I36" s="58">
        <v>-90.3</v>
      </c>
      <c r="J36" s="58">
        <v>44.92</v>
      </c>
      <c r="K36" s="58">
        <v>-90.3</v>
      </c>
      <c r="L36" s="57" t="s">
        <v>687</v>
      </c>
      <c r="M36" s="57">
        <v>0</v>
      </c>
      <c r="N36" s="57">
        <v>0</v>
      </c>
      <c r="O36" s="29"/>
      <c r="P36" s="29"/>
    </row>
    <row r="37" spans="1:16" s="30" customFormat="1" ht="17.100000000000001" customHeight="1">
      <c r="A37" s="100">
        <v>31</v>
      </c>
      <c r="B37" s="100"/>
      <c r="C37" s="21">
        <v>8</v>
      </c>
      <c r="D37" s="21">
        <v>15</v>
      </c>
      <c r="E37" s="22">
        <v>1978</v>
      </c>
      <c r="F37" s="48" t="s">
        <v>389</v>
      </c>
      <c r="G37" s="48" t="s">
        <v>20</v>
      </c>
      <c r="H37" s="49">
        <v>44.92</v>
      </c>
      <c r="I37" s="49">
        <v>-89.62</v>
      </c>
      <c r="J37" s="49">
        <v>44.92</v>
      </c>
      <c r="K37" s="49">
        <v>-89.62</v>
      </c>
      <c r="L37" s="48">
        <v>70</v>
      </c>
      <c r="M37" s="48">
        <v>0</v>
      </c>
      <c r="N37" s="48">
        <v>0</v>
      </c>
      <c r="O37" s="29"/>
      <c r="P37" s="29"/>
    </row>
    <row r="38" spans="1:16" s="30" customFormat="1" ht="17.100000000000001" customHeight="1">
      <c r="A38" s="101">
        <v>32</v>
      </c>
      <c r="B38" s="101"/>
      <c r="C38" s="34">
        <v>8</v>
      </c>
      <c r="D38" s="34">
        <v>15</v>
      </c>
      <c r="E38" s="35">
        <v>1978</v>
      </c>
      <c r="F38" s="57" t="s">
        <v>390</v>
      </c>
      <c r="G38" s="57" t="s">
        <v>59</v>
      </c>
      <c r="H38" s="58">
        <v>44.83</v>
      </c>
      <c r="I38" s="58">
        <v>-89.7</v>
      </c>
      <c r="J38" s="58">
        <v>44.83</v>
      </c>
      <c r="K38" s="58">
        <v>-89.7</v>
      </c>
      <c r="L38" s="57" t="s">
        <v>687</v>
      </c>
      <c r="M38" s="57">
        <v>0</v>
      </c>
      <c r="N38" s="57">
        <v>0</v>
      </c>
      <c r="O38" s="29"/>
      <c r="P38" s="29"/>
    </row>
    <row r="39" spans="1:16" s="30" customFormat="1" ht="17.100000000000001" customHeight="1">
      <c r="A39" s="100">
        <v>33</v>
      </c>
      <c r="B39" s="100"/>
      <c r="C39" s="21">
        <v>8</v>
      </c>
      <c r="D39" s="21">
        <v>23</v>
      </c>
      <c r="E39" s="22">
        <v>1978</v>
      </c>
      <c r="F39" s="48" t="s">
        <v>363</v>
      </c>
      <c r="G39" s="48" t="s">
        <v>20</v>
      </c>
      <c r="H39" s="49">
        <v>44.97</v>
      </c>
      <c r="I39" s="49">
        <v>-89.63</v>
      </c>
      <c r="J39" s="49">
        <v>44.97</v>
      </c>
      <c r="K39" s="49">
        <v>-89.63</v>
      </c>
      <c r="L39" s="48" t="s">
        <v>687</v>
      </c>
      <c r="M39" s="48">
        <v>0</v>
      </c>
      <c r="N39" s="48">
        <v>0</v>
      </c>
      <c r="O39" s="29"/>
      <c r="P39" s="29"/>
    </row>
    <row r="40" spans="1:16" s="30" customFormat="1" ht="17.100000000000001" customHeight="1">
      <c r="A40" s="101">
        <v>34</v>
      </c>
      <c r="B40" s="101"/>
      <c r="C40" s="34">
        <v>6</v>
      </c>
      <c r="D40" s="34">
        <v>16</v>
      </c>
      <c r="E40" s="35">
        <v>1979</v>
      </c>
      <c r="F40" s="57" t="s">
        <v>391</v>
      </c>
      <c r="G40" s="57" t="s">
        <v>60</v>
      </c>
      <c r="H40" s="58">
        <v>45.05</v>
      </c>
      <c r="I40" s="58">
        <v>-89.33</v>
      </c>
      <c r="J40" s="58">
        <v>45.05</v>
      </c>
      <c r="K40" s="58">
        <v>-89.33</v>
      </c>
      <c r="L40" s="57" t="s">
        <v>687</v>
      </c>
      <c r="M40" s="57">
        <v>0</v>
      </c>
      <c r="N40" s="57">
        <v>0</v>
      </c>
      <c r="O40" s="29"/>
      <c r="P40" s="29"/>
    </row>
    <row r="41" spans="1:16" s="30" customFormat="1" ht="17.100000000000001" customHeight="1">
      <c r="A41" s="100">
        <v>35</v>
      </c>
      <c r="B41" s="100"/>
      <c r="C41" s="21">
        <v>7</v>
      </c>
      <c r="D41" s="21">
        <v>15</v>
      </c>
      <c r="E41" s="22">
        <v>1980</v>
      </c>
      <c r="F41" s="48" t="s">
        <v>392</v>
      </c>
      <c r="G41" s="48" t="s">
        <v>61</v>
      </c>
      <c r="H41" s="49">
        <v>44.9</v>
      </c>
      <c r="I41" s="49">
        <v>-89.72</v>
      </c>
      <c r="J41" s="49">
        <v>44.9</v>
      </c>
      <c r="K41" s="49">
        <v>-89.72</v>
      </c>
      <c r="L41" s="48">
        <v>52</v>
      </c>
      <c r="M41" s="48">
        <v>0</v>
      </c>
      <c r="N41" s="48">
        <v>0</v>
      </c>
      <c r="O41" s="29"/>
      <c r="P41" s="29"/>
    </row>
    <row r="42" spans="1:16" s="30" customFormat="1" ht="17.100000000000001" customHeight="1">
      <c r="A42" s="101">
        <v>36</v>
      </c>
      <c r="B42" s="101"/>
      <c r="C42" s="34">
        <v>7</v>
      </c>
      <c r="D42" s="34">
        <v>15</v>
      </c>
      <c r="E42" s="35">
        <v>1980</v>
      </c>
      <c r="F42" s="57" t="s">
        <v>392</v>
      </c>
      <c r="G42" s="57" t="s">
        <v>95</v>
      </c>
      <c r="H42" s="58">
        <v>44.87</v>
      </c>
      <c r="I42" s="58">
        <v>-89.72</v>
      </c>
      <c r="J42" s="58">
        <v>44.87</v>
      </c>
      <c r="K42" s="58">
        <v>-89.72</v>
      </c>
      <c r="L42" s="57">
        <v>52</v>
      </c>
      <c r="M42" s="57">
        <v>0</v>
      </c>
      <c r="N42" s="57">
        <v>0</v>
      </c>
      <c r="O42" s="29"/>
      <c r="P42" s="29"/>
    </row>
    <row r="43" spans="1:16" s="30" customFormat="1" ht="17.100000000000001" customHeight="1">
      <c r="A43" s="100">
        <v>37</v>
      </c>
      <c r="B43" s="100"/>
      <c r="C43" s="21">
        <v>8</v>
      </c>
      <c r="D43" s="21">
        <v>20</v>
      </c>
      <c r="E43" s="22">
        <v>1980</v>
      </c>
      <c r="F43" s="48" t="s">
        <v>393</v>
      </c>
      <c r="G43" s="48" t="s">
        <v>14</v>
      </c>
      <c r="H43" s="49">
        <v>44.97</v>
      </c>
      <c r="I43" s="49">
        <v>-89.63</v>
      </c>
      <c r="J43" s="49">
        <v>44.97</v>
      </c>
      <c r="K43" s="49">
        <v>-89.63</v>
      </c>
      <c r="L43" s="48" t="s">
        <v>687</v>
      </c>
      <c r="M43" s="48">
        <v>0</v>
      </c>
      <c r="N43" s="48">
        <v>0</v>
      </c>
      <c r="O43" s="29"/>
      <c r="P43" s="29"/>
    </row>
    <row r="44" spans="1:16" s="30" customFormat="1" ht="17.100000000000001" customHeight="1">
      <c r="A44" s="101">
        <v>38</v>
      </c>
      <c r="B44" s="101"/>
      <c r="C44" s="34">
        <v>3</v>
      </c>
      <c r="D44" s="34">
        <v>31</v>
      </c>
      <c r="E44" s="35">
        <v>1981</v>
      </c>
      <c r="F44" s="57" t="s">
        <v>394</v>
      </c>
      <c r="G44" s="57" t="s">
        <v>24</v>
      </c>
      <c r="H44" s="58">
        <v>44.77</v>
      </c>
      <c r="I44" s="58">
        <v>-90.28</v>
      </c>
      <c r="J44" s="58">
        <v>44.77</v>
      </c>
      <c r="K44" s="58">
        <v>-90.28</v>
      </c>
      <c r="L44" s="57" t="s">
        <v>687</v>
      </c>
      <c r="M44" s="57">
        <v>0</v>
      </c>
      <c r="N44" s="57">
        <v>0</v>
      </c>
      <c r="O44" s="29"/>
      <c r="P44" s="29"/>
    </row>
    <row r="45" spans="1:16" s="30" customFormat="1" ht="17.100000000000001" customHeight="1">
      <c r="A45" s="100">
        <v>39</v>
      </c>
      <c r="B45" s="100"/>
      <c r="C45" s="21">
        <v>6</v>
      </c>
      <c r="D45" s="21">
        <v>15</v>
      </c>
      <c r="E45" s="22">
        <v>1983</v>
      </c>
      <c r="F45" s="48" t="s">
        <v>395</v>
      </c>
      <c r="G45" s="48" t="s">
        <v>62</v>
      </c>
      <c r="H45" s="49">
        <v>44.87</v>
      </c>
      <c r="I45" s="49">
        <v>-89.8</v>
      </c>
      <c r="J45" s="49">
        <v>44.87</v>
      </c>
      <c r="K45" s="49">
        <v>-89.8</v>
      </c>
      <c r="L45" s="48" t="s">
        <v>687</v>
      </c>
      <c r="M45" s="48">
        <v>0</v>
      </c>
      <c r="N45" s="48">
        <v>0</v>
      </c>
      <c r="O45" s="29"/>
      <c r="P45" s="29"/>
    </row>
    <row r="46" spans="1:16" s="30" customFormat="1" ht="17.100000000000001" customHeight="1">
      <c r="A46" s="101">
        <v>40</v>
      </c>
      <c r="B46" s="101"/>
      <c r="C46" s="34">
        <v>7</v>
      </c>
      <c r="D46" s="34">
        <v>19</v>
      </c>
      <c r="E46" s="35">
        <v>1983</v>
      </c>
      <c r="F46" s="57" t="s">
        <v>396</v>
      </c>
      <c r="G46" s="57" t="s">
        <v>18</v>
      </c>
      <c r="H46" s="58">
        <v>44.78</v>
      </c>
      <c r="I46" s="58">
        <v>-89.7</v>
      </c>
      <c r="J46" s="58">
        <v>44.78</v>
      </c>
      <c r="K46" s="58">
        <v>-89.7</v>
      </c>
      <c r="L46" s="57" t="s">
        <v>687</v>
      </c>
      <c r="M46" s="57">
        <v>0</v>
      </c>
      <c r="N46" s="57">
        <v>0</v>
      </c>
      <c r="O46" s="29"/>
      <c r="P46" s="29"/>
    </row>
    <row r="47" spans="1:16" s="30" customFormat="1" ht="17.100000000000001" customHeight="1">
      <c r="A47" s="100">
        <v>41</v>
      </c>
      <c r="B47" s="100"/>
      <c r="C47" s="21">
        <v>7</v>
      </c>
      <c r="D47" s="21">
        <v>19</v>
      </c>
      <c r="E47" s="22">
        <v>1983</v>
      </c>
      <c r="F47" s="48" t="s">
        <v>380</v>
      </c>
      <c r="G47" s="48" t="s">
        <v>14</v>
      </c>
      <c r="H47" s="49">
        <v>44.97</v>
      </c>
      <c r="I47" s="49">
        <v>-89.63</v>
      </c>
      <c r="J47" s="49">
        <v>44.97</v>
      </c>
      <c r="K47" s="49">
        <v>-89.63</v>
      </c>
      <c r="L47" s="48">
        <v>61</v>
      </c>
      <c r="M47" s="48">
        <v>0</v>
      </c>
      <c r="N47" s="48">
        <v>0</v>
      </c>
      <c r="O47" s="29"/>
      <c r="P47" s="29"/>
    </row>
    <row r="48" spans="1:16" s="30" customFormat="1" ht="17.100000000000001" customHeight="1">
      <c r="A48" s="101">
        <v>42</v>
      </c>
      <c r="B48" s="101"/>
      <c r="C48" s="34">
        <v>8</v>
      </c>
      <c r="D48" s="34">
        <v>29</v>
      </c>
      <c r="E48" s="35">
        <v>1983</v>
      </c>
      <c r="F48" s="57" t="s">
        <v>397</v>
      </c>
      <c r="G48" s="57" t="s">
        <v>62</v>
      </c>
      <c r="H48" s="58">
        <v>44.87</v>
      </c>
      <c r="I48" s="58">
        <v>-89.8</v>
      </c>
      <c r="J48" s="58">
        <v>44.87</v>
      </c>
      <c r="K48" s="58">
        <v>-89.8</v>
      </c>
      <c r="L48" s="57" t="s">
        <v>687</v>
      </c>
      <c r="M48" s="57">
        <v>0</v>
      </c>
      <c r="N48" s="57">
        <v>0</v>
      </c>
      <c r="O48" s="29"/>
      <c r="P48" s="29"/>
    </row>
    <row r="49" spans="1:16" s="30" customFormat="1" ht="17.100000000000001" customHeight="1">
      <c r="A49" s="100">
        <v>43</v>
      </c>
      <c r="B49" s="100"/>
      <c r="C49" s="21">
        <v>8</v>
      </c>
      <c r="D49" s="21">
        <v>29</v>
      </c>
      <c r="E49" s="22">
        <v>1983</v>
      </c>
      <c r="F49" s="48" t="s">
        <v>398</v>
      </c>
      <c r="G49" s="48" t="s">
        <v>62</v>
      </c>
      <c r="H49" s="49">
        <v>44.87</v>
      </c>
      <c r="I49" s="49">
        <v>-89.8</v>
      </c>
      <c r="J49" s="49">
        <v>44.87</v>
      </c>
      <c r="K49" s="49">
        <v>-89.8</v>
      </c>
      <c r="L49" s="48" t="s">
        <v>687</v>
      </c>
      <c r="M49" s="48">
        <v>0</v>
      </c>
      <c r="N49" s="48">
        <v>0</v>
      </c>
      <c r="O49" s="29"/>
      <c r="P49" s="29"/>
    </row>
    <row r="50" spans="1:16" s="30" customFormat="1" ht="17.100000000000001" customHeight="1">
      <c r="A50" s="101">
        <v>44</v>
      </c>
      <c r="B50" s="101"/>
      <c r="C50" s="34">
        <v>4</v>
      </c>
      <c r="D50" s="34">
        <v>27</v>
      </c>
      <c r="E50" s="35">
        <v>1984</v>
      </c>
      <c r="F50" s="59" t="s">
        <v>399</v>
      </c>
      <c r="G50" s="57" t="s">
        <v>62</v>
      </c>
      <c r="H50" s="58">
        <v>44.87</v>
      </c>
      <c r="I50" s="58">
        <v>-89.8</v>
      </c>
      <c r="J50" s="58">
        <v>44.87</v>
      </c>
      <c r="K50" s="58">
        <v>-89.8</v>
      </c>
      <c r="L50" s="57" t="s">
        <v>687</v>
      </c>
      <c r="M50" s="57">
        <v>0</v>
      </c>
      <c r="N50" s="57">
        <v>0</v>
      </c>
      <c r="O50" s="29"/>
      <c r="P50" s="29"/>
    </row>
    <row r="51" spans="1:16" s="30" customFormat="1" ht="17.100000000000001" customHeight="1">
      <c r="A51" s="100">
        <v>45</v>
      </c>
      <c r="B51" s="100"/>
      <c r="C51" s="21">
        <v>6</v>
      </c>
      <c r="D51" s="21">
        <v>7</v>
      </c>
      <c r="E51" s="22">
        <v>1984</v>
      </c>
      <c r="F51" s="48" t="s">
        <v>400</v>
      </c>
      <c r="G51" s="48" t="s">
        <v>20</v>
      </c>
      <c r="H51" s="49">
        <v>44.93</v>
      </c>
      <c r="I51" s="49">
        <v>-89.63</v>
      </c>
      <c r="J51" s="49">
        <v>44.93</v>
      </c>
      <c r="K51" s="49">
        <v>-89.63</v>
      </c>
      <c r="L51" s="48">
        <v>50</v>
      </c>
      <c r="M51" s="48">
        <v>0</v>
      </c>
      <c r="N51" s="48">
        <v>0</v>
      </c>
      <c r="O51" s="29"/>
      <c r="P51" s="29"/>
    </row>
    <row r="52" spans="1:16" s="30" customFormat="1" ht="17.100000000000001" customHeight="1">
      <c r="A52" s="101">
        <v>46</v>
      </c>
      <c r="B52" s="101"/>
      <c r="C52" s="34">
        <v>6</v>
      </c>
      <c r="D52" s="34">
        <v>7</v>
      </c>
      <c r="E52" s="35">
        <v>1984</v>
      </c>
      <c r="F52" s="57" t="s">
        <v>401</v>
      </c>
      <c r="G52" s="57" t="s">
        <v>62</v>
      </c>
      <c r="H52" s="58">
        <v>44.87</v>
      </c>
      <c r="I52" s="58">
        <v>-89.8</v>
      </c>
      <c r="J52" s="58">
        <v>44.87</v>
      </c>
      <c r="K52" s="58">
        <v>-89.8</v>
      </c>
      <c r="L52" s="57" t="s">
        <v>687</v>
      </c>
      <c r="M52" s="57">
        <v>0</v>
      </c>
      <c r="N52" s="57">
        <v>0</v>
      </c>
      <c r="O52" s="29"/>
      <c r="P52" s="29"/>
    </row>
    <row r="53" spans="1:16" s="30" customFormat="1" ht="17.100000000000001" customHeight="1">
      <c r="A53" s="100">
        <v>47</v>
      </c>
      <c r="B53" s="100"/>
      <c r="C53" s="21">
        <v>6</v>
      </c>
      <c r="D53" s="21">
        <v>26</v>
      </c>
      <c r="E53" s="22">
        <v>1984</v>
      </c>
      <c r="F53" s="48" t="s">
        <v>402</v>
      </c>
      <c r="G53" s="48" t="s">
        <v>20</v>
      </c>
      <c r="H53" s="49">
        <v>44.97</v>
      </c>
      <c r="I53" s="49">
        <v>-89.63</v>
      </c>
      <c r="J53" s="49">
        <v>44.97</v>
      </c>
      <c r="K53" s="49">
        <v>-89.63</v>
      </c>
      <c r="L53" s="48" t="s">
        <v>687</v>
      </c>
      <c r="M53" s="48">
        <v>0</v>
      </c>
      <c r="N53" s="48">
        <v>0</v>
      </c>
      <c r="O53" s="29"/>
      <c r="P53" s="29"/>
    </row>
    <row r="54" spans="1:16" s="30" customFormat="1" ht="17.100000000000001" customHeight="1">
      <c r="A54" s="101">
        <v>48</v>
      </c>
      <c r="B54" s="101"/>
      <c r="C54" s="34">
        <v>10</v>
      </c>
      <c r="D54" s="34">
        <v>16</v>
      </c>
      <c r="E54" s="35">
        <v>1984</v>
      </c>
      <c r="F54" s="57" t="s">
        <v>403</v>
      </c>
      <c r="G54" s="57" t="s">
        <v>19</v>
      </c>
      <c r="H54" s="58">
        <v>44.92</v>
      </c>
      <c r="I54" s="58">
        <v>-89.97</v>
      </c>
      <c r="J54" s="58">
        <v>44.92</v>
      </c>
      <c r="K54" s="58">
        <v>-89.97</v>
      </c>
      <c r="L54" s="57" t="s">
        <v>687</v>
      </c>
      <c r="M54" s="57">
        <v>0</v>
      </c>
      <c r="N54" s="57">
        <v>0</v>
      </c>
      <c r="O54" s="29"/>
      <c r="P54" s="29"/>
    </row>
    <row r="55" spans="1:16" s="30" customFormat="1" ht="17.100000000000001" customHeight="1">
      <c r="A55" s="100">
        <v>49</v>
      </c>
      <c r="B55" s="100"/>
      <c r="C55" s="21">
        <v>8</v>
      </c>
      <c r="D55" s="21">
        <v>12</v>
      </c>
      <c r="E55" s="22">
        <v>1985</v>
      </c>
      <c r="F55" s="48" t="s">
        <v>404</v>
      </c>
      <c r="G55" s="48" t="s">
        <v>63</v>
      </c>
      <c r="H55" s="49">
        <v>44.87</v>
      </c>
      <c r="I55" s="49">
        <v>-89.78</v>
      </c>
      <c r="J55" s="49">
        <v>44.87</v>
      </c>
      <c r="K55" s="49">
        <v>-89.78</v>
      </c>
      <c r="L55" s="48" t="s">
        <v>687</v>
      </c>
      <c r="M55" s="48">
        <v>0</v>
      </c>
      <c r="N55" s="48">
        <v>0</v>
      </c>
      <c r="O55" s="29"/>
      <c r="P55" s="29"/>
    </row>
    <row r="56" spans="1:16" s="30" customFormat="1" ht="17.100000000000001" customHeight="1">
      <c r="A56" s="101">
        <v>50</v>
      </c>
      <c r="B56" s="101"/>
      <c r="C56" s="34">
        <v>6</v>
      </c>
      <c r="D56" s="34">
        <v>26</v>
      </c>
      <c r="E56" s="35">
        <v>1986</v>
      </c>
      <c r="F56" s="57" t="s">
        <v>405</v>
      </c>
      <c r="G56" s="57" t="s">
        <v>41</v>
      </c>
      <c r="H56" s="58">
        <v>44.95</v>
      </c>
      <c r="I56" s="58">
        <v>-90.32</v>
      </c>
      <c r="J56" s="58">
        <v>44.95</v>
      </c>
      <c r="K56" s="58">
        <v>-90.32</v>
      </c>
      <c r="L56" s="57" t="s">
        <v>687</v>
      </c>
      <c r="M56" s="57">
        <v>0</v>
      </c>
      <c r="N56" s="57">
        <v>0</v>
      </c>
      <c r="O56" s="29"/>
      <c r="P56" s="29"/>
    </row>
    <row r="57" spans="1:16" s="30" customFormat="1" ht="17.100000000000001" customHeight="1">
      <c r="A57" s="100">
        <v>51</v>
      </c>
      <c r="B57" s="100"/>
      <c r="C57" s="21">
        <v>7</v>
      </c>
      <c r="D57" s="21">
        <v>19</v>
      </c>
      <c r="E57" s="22">
        <v>1986</v>
      </c>
      <c r="F57" s="50" t="s">
        <v>406</v>
      </c>
      <c r="G57" s="48" t="s">
        <v>64</v>
      </c>
      <c r="H57" s="49">
        <v>44.97</v>
      </c>
      <c r="I57" s="49">
        <v>-89.63</v>
      </c>
      <c r="J57" s="49">
        <v>44.97</v>
      </c>
      <c r="K57" s="49">
        <v>-89.63</v>
      </c>
      <c r="L57" s="48" t="s">
        <v>687</v>
      </c>
      <c r="M57" s="48">
        <v>0</v>
      </c>
      <c r="N57" s="48">
        <v>0</v>
      </c>
      <c r="O57" s="29"/>
      <c r="P57" s="29"/>
    </row>
    <row r="58" spans="1:16" s="30" customFormat="1" ht="17.100000000000001" customHeight="1">
      <c r="A58" s="101">
        <v>52</v>
      </c>
      <c r="B58" s="101"/>
      <c r="C58" s="34">
        <v>6</v>
      </c>
      <c r="D58" s="34">
        <v>7</v>
      </c>
      <c r="E58" s="35">
        <v>1987</v>
      </c>
      <c r="F58" s="57" t="s">
        <v>368</v>
      </c>
      <c r="G58" s="57" t="s">
        <v>40</v>
      </c>
      <c r="H58" s="58">
        <v>44.92</v>
      </c>
      <c r="I58" s="58">
        <v>-90.3</v>
      </c>
      <c r="J58" s="58">
        <v>44.92</v>
      </c>
      <c r="K58" s="58">
        <v>-90.3</v>
      </c>
      <c r="L58" s="57" t="s">
        <v>687</v>
      </c>
      <c r="M58" s="57">
        <v>0</v>
      </c>
      <c r="N58" s="57">
        <v>0</v>
      </c>
      <c r="O58" s="29"/>
      <c r="P58" s="29"/>
    </row>
    <row r="59" spans="1:16" s="30" customFormat="1" ht="17.100000000000001" customHeight="1">
      <c r="A59" s="100">
        <v>53</v>
      </c>
      <c r="B59" s="100"/>
      <c r="C59" s="21">
        <v>6</v>
      </c>
      <c r="D59" s="21">
        <v>7</v>
      </c>
      <c r="E59" s="22">
        <v>1987</v>
      </c>
      <c r="F59" s="48" t="s">
        <v>380</v>
      </c>
      <c r="G59" s="48" t="s">
        <v>20</v>
      </c>
      <c r="H59" s="49">
        <v>44.97</v>
      </c>
      <c r="I59" s="49">
        <v>-89.63</v>
      </c>
      <c r="J59" s="49">
        <v>44.97</v>
      </c>
      <c r="K59" s="49">
        <v>-89.63</v>
      </c>
      <c r="L59" s="48" t="s">
        <v>687</v>
      </c>
      <c r="M59" s="48">
        <v>0</v>
      </c>
      <c r="N59" s="48">
        <v>0</v>
      </c>
      <c r="O59" s="29"/>
      <c r="P59" s="29"/>
    </row>
    <row r="60" spans="1:16" s="30" customFormat="1" ht="17.100000000000001" customHeight="1">
      <c r="A60" s="101">
        <v>54</v>
      </c>
      <c r="B60" s="101"/>
      <c r="C60" s="34">
        <v>6</v>
      </c>
      <c r="D60" s="34">
        <v>7</v>
      </c>
      <c r="E60" s="35">
        <v>1987</v>
      </c>
      <c r="F60" s="57" t="s">
        <v>407</v>
      </c>
      <c r="G60" s="57" t="s">
        <v>65</v>
      </c>
      <c r="H60" s="58">
        <v>44.93</v>
      </c>
      <c r="I60" s="58">
        <v>-89.58</v>
      </c>
      <c r="J60" s="58">
        <v>44.93</v>
      </c>
      <c r="K60" s="58">
        <v>-89.58</v>
      </c>
      <c r="L60" s="57" t="s">
        <v>687</v>
      </c>
      <c r="M60" s="57">
        <v>0</v>
      </c>
      <c r="N60" s="57">
        <v>0</v>
      </c>
      <c r="O60" s="29"/>
      <c r="P60" s="29"/>
    </row>
    <row r="61" spans="1:16" s="30" customFormat="1" ht="17.100000000000001" customHeight="1">
      <c r="A61" s="100">
        <v>55</v>
      </c>
      <c r="B61" s="100"/>
      <c r="C61" s="21">
        <v>6</v>
      </c>
      <c r="D61" s="21">
        <v>28</v>
      </c>
      <c r="E61" s="22">
        <v>1987</v>
      </c>
      <c r="F61" s="48" t="s">
        <v>370</v>
      </c>
      <c r="G61" s="48" t="s">
        <v>41</v>
      </c>
      <c r="H61" s="49">
        <v>44.95</v>
      </c>
      <c r="I61" s="49">
        <v>-90.32</v>
      </c>
      <c r="J61" s="49">
        <v>44.95</v>
      </c>
      <c r="K61" s="49">
        <v>-90.32</v>
      </c>
      <c r="L61" s="48" t="s">
        <v>687</v>
      </c>
      <c r="M61" s="48">
        <v>0</v>
      </c>
      <c r="N61" s="48">
        <v>0</v>
      </c>
      <c r="O61" s="29"/>
      <c r="P61" s="29"/>
    </row>
    <row r="62" spans="1:16" s="30" customFormat="1" ht="17.100000000000001" customHeight="1">
      <c r="A62" s="101">
        <v>56</v>
      </c>
      <c r="B62" s="101"/>
      <c r="C62" s="34">
        <v>7</v>
      </c>
      <c r="D62" s="34">
        <v>2</v>
      </c>
      <c r="E62" s="35">
        <v>1987</v>
      </c>
      <c r="F62" s="57" t="s">
        <v>408</v>
      </c>
      <c r="G62" s="57" t="s">
        <v>33</v>
      </c>
      <c r="H62" s="58">
        <v>45</v>
      </c>
      <c r="I62" s="58">
        <v>-90.08</v>
      </c>
      <c r="J62" s="58">
        <v>45</v>
      </c>
      <c r="K62" s="58">
        <v>-90.08</v>
      </c>
      <c r="L62" s="57" t="s">
        <v>687</v>
      </c>
      <c r="M62" s="57">
        <v>0</v>
      </c>
      <c r="N62" s="57">
        <v>0</v>
      </c>
      <c r="O62" s="29"/>
      <c r="P62" s="29"/>
    </row>
    <row r="63" spans="1:16" s="30" customFormat="1" ht="17.100000000000001" customHeight="1">
      <c r="A63" s="100">
        <v>57</v>
      </c>
      <c r="B63" s="100"/>
      <c r="C63" s="21">
        <v>7</v>
      </c>
      <c r="D63" s="21">
        <v>2</v>
      </c>
      <c r="E63" s="22">
        <v>1987</v>
      </c>
      <c r="F63" s="48" t="s">
        <v>409</v>
      </c>
      <c r="G63" s="48" t="s">
        <v>20</v>
      </c>
      <c r="H63" s="49">
        <v>44.93</v>
      </c>
      <c r="I63" s="49">
        <v>-89.63</v>
      </c>
      <c r="J63" s="49">
        <v>44.93</v>
      </c>
      <c r="K63" s="49">
        <v>-89.63</v>
      </c>
      <c r="L63" s="48">
        <v>54</v>
      </c>
      <c r="M63" s="48">
        <v>0</v>
      </c>
      <c r="N63" s="48">
        <v>0</v>
      </c>
      <c r="O63" s="29"/>
      <c r="P63" s="29"/>
    </row>
    <row r="64" spans="1:16" s="30" customFormat="1" ht="17.100000000000001" customHeight="1">
      <c r="A64" s="101">
        <v>58</v>
      </c>
      <c r="B64" s="101"/>
      <c r="C64" s="34">
        <v>7</v>
      </c>
      <c r="D64" s="34">
        <v>11</v>
      </c>
      <c r="E64" s="35">
        <v>1987</v>
      </c>
      <c r="F64" s="57" t="s">
        <v>410</v>
      </c>
      <c r="G64" s="57" t="s">
        <v>18</v>
      </c>
      <c r="H64" s="58">
        <v>44.78</v>
      </c>
      <c r="I64" s="58">
        <v>-89.7</v>
      </c>
      <c r="J64" s="58">
        <v>44.78</v>
      </c>
      <c r="K64" s="58">
        <v>-89.7</v>
      </c>
      <c r="L64" s="57">
        <v>65</v>
      </c>
      <c r="M64" s="57">
        <v>0</v>
      </c>
      <c r="N64" s="57">
        <v>0</v>
      </c>
      <c r="O64" s="29"/>
      <c r="P64" s="29"/>
    </row>
    <row r="65" spans="1:16" s="30" customFormat="1" ht="17.100000000000001" customHeight="1">
      <c r="A65" s="100">
        <v>59</v>
      </c>
      <c r="B65" s="100"/>
      <c r="C65" s="21">
        <v>7</v>
      </c>
      <c r="D65" s="21">
        <v>20</v>
      </c>
      <c r="E65" s="22">
        <v>1987</v>
      </c>
      <c r="F65" s="48" t="s">
        <v>411</v>
      </c>
      <c r="G65" s="48" t="s">
        <v>18</v>
      </c>
      <c r="H65" s="49">
        <v>44.92</v>
      </c>
      <c r="I65" s="49">
        <v>-89.83</v>
      </c>
      <c r="J65" s="49">
        <v>44.92</v>
      </c>
      <c r="K65" s="49">
        <v>-89.83</v>
      </c>
      <c r="L65" s="48">
        <v>52</v>
      </c>
      <c r="M65" s="48">
        <v>0</v>
      </c>
      <c r="N65" s="48">
        <v>0</v>
      </c>
      <c r="O65" s="29"/>
      <c r="P65" s="29"/>
    </row>
    <row r="66" spans="1:16" s="30" customFormat="1" ht="17.100000000000001" customHeight="1">
      <c r="A66" s="101">
        <v>60</v>
      </c>
      <c r="B66" s="101"/>
      <c r="C66" s="34">
        <v>7</v>
      </c>
      <c r="D66" s="34">
        <v>20</v>
      </c>
      <c r="E66" s="35">
        <v>1987</v>
      </c>
      <c r="F66" s="57" t="s">
        <v>412</v>
      </c>
      <c r="G66" s="57" t="s">
        <v>18</v>
      </c>
      <c r="H66" s="58">
        <v>44.78</v>
      </c>
      <c r="I66" s="58">
        <v>-89.7</v>
      </c>
      <c r="J66" s="58">
        <v>44.78</v>
      </c>
      <c r="K66" s="58">
        <v>-89.7</v>
      </c>
      <c r="L66" s="57">
        <v>70</v>
      </c>
      <c r="M66" s="57">
        <v>0</v>
      </c>
      <c r="N66" s="57">
        <v>0</v>
      </c>
      <c r="O66" s="29"/>
      <c r="P66" s="29"/>
    </row>
    <row r="67" spans="1:16" s="30" customFormat="1" ht="17.100000000000001" customHeight="1">
      <c r="A67" s="100">
        <v>61</v>
      </c>
      <c r="B67" s="100"/>
      <c r="C67" s="21">
        <v>7</v>
      </c>
      <c r="D67" s="21">
        <v>24</v>
      </c>
      <c r="E67" s="22">
        <v>1988</v>
      </c>
      <c r="F67" s="48" t="s">
        <v>402</v>
      </c>
      <c r="G67" s="48" t="s">
        <v>180</v>
      </c>
      <c r="H67" s="49">
        <v>44.93</v>
      </c>
      <c r="I67" s="49">
        <v>-89.68</v>
      </c>
      <c r="J67" s="49">
        <v>44.93</v>
      </c>
      <c r="K67" s="49">
        <v>-89.68</v>
      </c>
      <c r="L67" s="48" t="s">
        <v>687</v>
      </c>
      <c r="M67" s="48">
        <v>0</v>
      </c>
      <c r="N67" s="48">
        <v>0</v>
      </c>
      <c r="O67" s="29"/>
      <c r="P67" s="29"/>
    </row>
    <row r="68" spans="1:16" s="30" customFormat="1" ht="17.100000000000001" customHeight="1">
      <c r="A68" s="101">
        <v>62</v>
      </c>
      <c r="B68" s="101"/>
      <c r="C68" s="34">
        <v>5</v>
      </c>
      <c r="D68" s="34">
        <v>24</v>
      </c>
      <c r="E68" s="35">
        <v>1989</v>
      </c>
      <c r="F68" s="57" t="s">
        <v>363</v>
      </c>
      <c r="G68" s="57" t="s">
        <v>66</v>
      </c>
      <c r="H68" s="58">
        <v>44.95</v>
      </c>
      <c r="I68" s="58">
        <v>-90.27</v>
      </c>
      <c r="J68" s="58">
        <v>44.95</v>
      </c>
      <c r="K68" s="58">
        <v>-90.27</v>
      </c>
      <c r="L68" s="57" t="s">
        <v>687</v>
      </c>
      <c r="M68" s="57">
        <v>0</v>
      </c>
      <c r="N68" s="57">
        <v>0</v>
      </c>
      <c r="O68" s="29"/>
      <c r="P68" s="29"/>
    </row>
    <row r="69" spans="1:16" s="30" customFormat="1" ht="17.100000000000001" customHeight="1">
      <c r="A69" s="100">
        <v>63</v>
      </c>
      <c r="B69" s="100"/>
      <c r="C69" s="21">
        <v>5</v>
      </c>
      <c r="D69" s="21">
        <v>24</v>
      </c>
      <c r="E69" s="22">
        <v>1989</v>
      </c>
      <c r="F69" s="48" t="s">
        <v>413</v>
      </c>
      <c r="G69" s="48" t="s">
        <v>67</v>
      </c>
      <c r="H69" s="49">
        <v>44.97</v>
      </c>
      <c r="I69" s="49">
        <v>-89.63</v>
      </c>
      <c r="J69" s="49">
        <v>44.97</v>
      </c>
      <c r="K69" s="49">
        <v>-89.63</v>
      </c>
      <c r="L69" s="48" t="s">
        <v>687</v>
      </c>
      <c r="M69" s="48">
        <v>0</v>
      </c>
      <c r="N69" s="48">
        <v>0</v>
      </c>
      <c r="O69" s="29"/>
      <c r="P69" s="29"/>
    </row>
    <row r="70" spans="1:16" s="30" customFormat="1" ht="17.100000000000001" customHeight="1">
      <c r="A70" s="101">
        <v>64</v>
      </c>
      <c r="B70" s="101"/>
      <c r="C70" s="34">
        <v>8</v>
      </c>
      <c r="D70" s="34">
        <v>31</v>
      </c>
      <c r="E70" s="35">
        <v>1989</v>
      </c>
      <c r="F70" s="57" t="s">
        <v>375</v>
      </c>
      <c r="G70" s="57" t="s">
        <v>67</v>
      </c>
      <c r="H70" s="58">
        <v>44.97</v>
      </c>
      <c r="I70" s="58">
        <v>-89.63</v>
      </c>
      <c r="J70" s="58">
        <v>44.97</v>
      </c>
      <c r="K70" s="58">
        <v>-89.63</v>
      </c>
      <c r="L70" s="57">
        <v>50</v>
      </c>
      <c r="M70" s="57">
        <v>0</v>
      </c>
      <c r="N70" s="57">
        <v>0</v>
      </c>
      <c r="O70" s="29"/>
      <c r="P70" s="29"/>
    </row>
    <row r="71" spans="1:16" s="30" customFormat="1" ht="17.100000000000001" customHeight="1">
      <c r="A71" s="100">
        <v>65</v>
      </c>
      <c r="B71" s="100"/>
      <c r="C71" s="21">
        <v>8</v>
      </c>
      <c r="D71" s="21">
        <v>26</v>
      </c>
      <c r="E71" s="22">
        <v>1990</v>
      </c>
      <c r="F71" s="50" t="s">
        <v>414</v>
      </c>
      <c r="G71" s="48" t="s">
        <v>21</v>
      </c>
      <c r="H71" s="49">
        <v>44.97</v>
      </c>
      <c r="I71" s="49">
        <v>-90.07</v>
      </c>
      <c r="J71" s="49">
        <v>44.97</v>
      </c>
      <c r="K71" s="49">
        <v>-90.07</v>
      </c>
      <c r="L71" s="48" t="s">
        <v>687</v>
      </c>
      <c r="M71" s="48">
        <v>0</v>
      </c>
      <c r="N71" s="48">
        <v>0</v>
      </c>
      <c r="O71" s="29"/>
      <c r="P71" s="29"/>
    </row>
    <row r="72" spans="1:16" s="30" customFormat="1" ht="17.100000000000001" customHeight="1">
      <c r="A72" s="101">
        <v>66</v>
      </c>
      <c r="B72" s="101"/>
      <c r="C72" s="34">
        <v>11</v>
      </c>
      <c r="D72" s="34">
        <v>21</v>
      </c>
      <c r="E72" s="35">
        <v>1990</v>
      </c>
      <c r="F72" s="57" t="s">
        <v>415</v>
      </c>
      <c r="G72" s="57" t="s">
        <v>179</v>
      </c>
      <c r="H72" s="58">
        <v>45.07</v>
      </c>
      <c r="I72" s="58">
        <v>-89.5</v>
      </c>
      <c r="J72" s="58">
        <v>45.07</v>
      </c>
      <c r="K72" s="58">
        <v>-89.5</v>
      </c>
      <c r="L72" s="57" t="s">
        <v>687</v>
      </c>
      <c r="M72" s="57">
        <v>0</v>
      </c>
      <c r="N72" s="57">
        <v>0</v>
      </c>
      <c r="O72" s="29"/>
      <c r="P72" s="29"/>
    </row>
    <row r="73" spans="1:16" s="30" customFormat="1" ht="17.100000000000001" customHeight="1">
      <c r="A73" s="100">
        <v>67</v>
      </c>
      <c r="B73" s="100"/>
      <c r="C73" s="21">
        <v>5</v>
      </c>
      <c r="D73" s="21">
        <v>28</v>
      </c>
      <c r="E73" s="22">
        <v>1991</v>
      </c>
      <c r="F73" s="48" t="s">
        <v>411</v>
      </c>
      <c r="G73" s="48" t="s">
        <v>41</v>
      </c>
      <c r="H73" s="49">
        <v>44.95</v>
      </c>
      <c r="I73" s="49">
        <v>-90.32</v>
      </c>
      <c r="J73" s="49">
        <v>44.95</v>
      </c>
      <c r="K73" s="49">
        <v>-90.32</v>
      </c>
      <c r="L73" s="48" t="s">
        <v>687</v>
      </c>
      <c r="M73" s="48">
        <v>0</v>
      </c>
      <c r="N73" s="48">
        <v>0</v>
      </c>
      <c r="O73" s="29"/>
      <c r="P73" s="29"/>
    </row>
    <row r="74" spans="1:16" s="30" customFormat="1" ht="17.100000000000001" customHeight="1">
      <c r="A74" s="101">
        <v>68</v>
      </c>
      <c r="B74" s="101"/>
      <c r="C74" s="34">
        <v>5</v>
      </c>
      <c r="D74" s="34">
        <v>28</v>
      </c>
      <c r="E74" s="35">
        <v>1991</v>
      </c>
      <c r="F74" s="57" t="s">
        <v>416</v>
      </c>
      <c r="G74" s="57" t="s">
        <v>69</v>
      </c>
      <c r="H74" s="58">
        <v>45.1</v>
      </c>
      <c r="I74" s="58">
        <v>-90.08</v>
      </c>
      <c r="J74" s="58">
        <v>45.1</v>
      </c>
      <c r="K74" s="58">
        <v>-90.08</v>
      </c>
      <c r="L74" s="57" t="s">
        <v>687</v>
      </c>
      <c r="M74" s="57">
        <v>0</v>
      </c>
      <c r="N74" s="57">
        <v>0</v>
      </c>
      <c r="O74" s="29"/>
      <c r="P74" s="29"/>
    </row>
    <row r="75" spans="1:16" s="30" customFormat="1" ht="17.100000000000001" customHeight="1">
      <c r="A75" s="100">
        <v>69</v>
      </c>
      <c r="B75" s="100"/>
      <c r="C75" s="21">
        <v>5</v>
      </c>
      <c r="D75" s="21">
        <v>28</v>
      </c>
      <c r="E75" s="22">
        <v>1991</v>
      </c>
      <c r="F75" s="48" t="s">
        <v>417</v>
      </c>
      <c r="G75" s="48" t="s">
        <v>20</v>
      </c>
      <c r="H75" s="49">
        <v>44.97</v>
      </c>
      <c r="I75" s="49">
        <v>-89.63</v>
      </c>
      <c r="J75" s="49">
        <v>44.97</v>
      </c>
      <c r="K75" s="49">
        <v>-89.63</v>
      </c>
      <c r="L75" s="48" t="s">
        <v>687</v>
      </c>
      <c r="M75" s="48">
        <v>0</v>
      </c>
      <c r="N75" s="48">
        <v>0</v>
      </c>
      <c r="O75" s="29"/>
      <c r="P75" s="29"/>
    </row>
    <row r="76" spans="1:16" s="30" customFormat="1" ht="17.100000000000001" customHeight="1">
      <c r="A76" s="101">
        <v>70</v>
      </c>
      <c r="B76" s="101"/>
      <c r="C76" s="34">
        <v>5</v>
      </c>
      <c r="D76" s="34">
        <v>29</v>
      </c>
      <c r="E76" s="35">
        <v>1991</v>
      </c>
      <c r="F76" s="59" t="s">
        <v>418</v>
      </c>
      <c r="G76" s="57" t="s">
        <v>178</v>
      </c>
      <c r="H76" s="58">
        <v>44.92</v>
      </c>
      <c r="I76" s="58">
        <v>-89.83</v>
      </c>
      <c r="J76" s="58">
        <v>44.92</v>
      </c>
      <c r="K76" s="58">
        <v>-89.83</v>
      </c>
      <c r="L76" s="57" t="s">
        <v>687</v>
      </c>
      <c r="M76" s="57">
        <v>0</v>
      </c>
      <c r="N76" s="57">
        <v>0</v>
      </c>
      <c r="O76" s="29"/>
      <c r="P76" s="29"/>
    </row>
    <row r="77" spans="1:16" s="30" customFormat="1" ht="17.100000000000001" customHeight="1">
      <c r="A77" s="100">
        <v>71</v>
      </c>
      <c r="B77" s="100"/>
      <c r="C77" s="21">
        <v>7</v>
      </c>
      <c r="D77" s="21">
        <v>17</v>
      </c>
      <c r="E77" s="22">
        <v>1991</v>
      </c>
      <c r="F77" s="50" t="s">
        <v>414</v>
      </c>
      <c r="G77" s="48" t="s">
        <v>20</v>
      </c>
      <c r="H77" s="49">
        <v>44.97</v>
      </c>
      <c r="I77" s="49">
        <v>-89.63</v>
      </c>
      <c r="J77" s="49">
        <v>44.97</v>
      </c>
      <c r="K77" s="49">
        <v>-89.63</v>
      </c>
      <c r="L77" s="48" t="s">
        <v>687</v>
      </c>
      <c r="M77" s="48">
        <v>0</v>
      </c>
      <c r="N77" s="48">
        <v>0</v>
      </c>
      <c r="O77" s="29"/>
      <c r="P77" s="29"/>
    </row>
    <row r="78" spans="1:16" s="30" customFormat="1" ht="17.100000000000001" customHeight="1">
      <c r="A78" s="101">
        <v>72</v>
      </c>
      <c r="B78" s="101"/>
      <c r="C78" s="34">
        <v>5</v>
      </c>
      <c r="D78" s="34">
        <v>16</v>
      </c>
      <c r="E78" s="35">
        <v>1992</v>
      </c>
      <c r="F78" s="59" t="s">
        <v>419</v>
      </c>
      <c r="G78" s="57" t="s">
        <v>104</v>
      </c>
      <c r="H78" s="58">
        <v>44.74</v>
      </c>
      <c r="I78" s="58">
        <v>-89.79</v>
      </c>
      <c r="J78" s="58">
        <v>44.74</v>
      </c>
      <c r="K78" s="58">
        <v>-89.79</v>
      </c>
      <c r="L78" s="57" t="s">
        <v>687</v>
      </c>
      <c r="M78" s="57">
        <v>0</v>
      </c>
      <c r="N78" s="57">
        <v>0</v>
      </c>
      <c r="O78" s="29"/>
      <c r="P78" s="29"/>
    </row>
    <row r="79" spans="1:16" s="30" customFormat="1" ht="17.100000000000001" customHeight="1">
      <c r="A79" s="100">
        <v>73</v>
      </c>
      <c r="B79" s="100"/>
      <c r="C79" s="21">
        <v>5</v>
      </c>
      <c r="D79" s="21">
        <v>16</v>
      </c>
      <c r="E79" s="22">
        <v>1992</v>
      </c>
      <c r="F79" s="48" t="s">
        <v>420</v>
      </c>
      <c r="G79" s="48" t="s">
        <v>78</v>
      </c>
      <c r="H79" s="49">
        <v>44.72</v>
      </c>
      <c r="I79" s="49">
        <v>-89.68</v>
      </c>
      <c r="J79" s="49">
        <v>44.72</v>
      </c>
      <c r="K79" s="49">
        <v>-89.68</v>
      </c>
      <c r="L79" s="48" t="s">
        <v>687</v>
      </c>
      <c r="M79" s="48">
        <v>0</v>
      </c>
      <c r="N79" s="48">
        <v>0</v>
      </c>
      <c r="O79" s="29"/>
      <c r="P79" s="29"/>
    </row>
    <row r="80" spans="1:16" s="30" customFormat="1" ht="17.100000000000001" customHeight="1">
      <c r="A80" s="101">
        <v>74</v>
      </c>
      <c r="B80" s="101"/>
      <c r="C80" s="34">
        <v>5</v>
      </c>
      <c r="D80" s="34">
        <v>16</v>
      </c>
      <c r="E80" s="35">
        <v>1992</v>
      </c>
      <c r="F80" s="57" t="s">
        <v>421</v>
      </c>
      <c r="G80" s="57" t="s">
        <v>178</v>
      </c>
      <c r="H80" s="58">
        <v>44.92</v>
      </c>
      <c r="I80" s="58">
        <v>-89.83</v>
      </c>
      <c r="J80" s="58">
        <v>44.92</v>
      </c>
      <c r="K80" s="58">
        <v>-89.83</v>
      </c>
      <c r="L80" s="57">
        <v>61</v>
      </c>
      <c r="M80" s="57">
        <v>0</v>
      </c>
      <c r="N80" s="57">
        <v>0</v>
      </c>
      <c r="O80" s="29"/>
      <c r="P80" s="29"/>
    </row>
    <row r="81" spans="1:18" s="30" customFormat="1" ht="17.100000000000001" customHeight="1">
      <c r="A81" s="100">
        <v>75</v>
      </c>
      <c r="B81" s="100"/>
      <c r="C81" s="21">
        <v>6</v>
      </c>
      <c r="D81" s="21">
        <v>25</v>
      </c>
      <c r="E81" s="22">
        <v>1992</v>
      </c>
      <c r="F81" s="48" t="s">
        <v>422</v>
      </c>
      <c r="G81" s="48" t="s">
        <v>70</v>
      </c>
      <c r="H81" s="49">
        <v>44.97</v>
      </c>
      <c r="I81" s="49">
        <v>-89.52</v>
      </c>
      <c r="J81" s="49">
        <v>44.97</v>
      </c>
      <c r="K81" s="49">
        <v>-89.52</v>
      </c>
      <c r="L81" s="48" t="s">
        <v>687</v>
      </c>
      <c r="M81" s="48">
        <v>0</v>
      </c>
      <c r="N81" s="48">
        <v>0</v>
      </c>
      <c r="O81" s="29"/>
      <c r="P81" s="29"/>
    </row>
    <row r="82" spans="1:18" s="30" customFormat="1" ht="17.100000000000001" customHeight="1">
      <c r="A82" s="101">
        <v>76</v>
      </c>
      <c r="B82" s="101"/>
      <c r="C82" s="34">
        <v>9</v>
      </c>
      <c r="D82" s="34">
        <v>5</v>
      </c>
      <c r="E82" s="35">
        <v>1992</v>
      </c>
      <c r="F82" s="57" t="s">
        <v>423</v>
      </c>
      <c r="G82" s="57" t="s">
        <v>20</v>
      </c>
      <c r="H82" s="58">
        <v>44.97</v>
      </c>
      <c r="I82" s="58">
        <v>-89.63</v>
      </c>
      <c r="J82" s="58">
        <v>44.97</v>
      </c>
      <c r="K82" s="58">
        <v>-89.63</v>
      </c>
      <c r="L82" s="57" t="s">
        <v>687</v>
      </c>
      <c r="M82" s="57">
        <v>0</v>
      </c>
      <c r="N82" s="57">
        <v>0</v>
      </c>
      <c r="O82" s="29"/>
      <c r="P82" s="29"/>
    </row>
    <row r="83" spans="1:18" s="30" customFormat="1" ht="17.100000000000001" customHeight="1">
      <c r="A83" s="100">
        <v>77</v>
      </c>
      <c r="B83" s="100"/>
      <c r="C83" s="21">
        <v>9</v>
      </c>
      <c r="D83" s="21">
        <v>17</v>
      </c>
      <c r="E83" s="22">
        <v>1992</v>
      </c>
      <c r="F83" s="48" t="s">
        <v>424</v>
      </c>
      <c r="G83" s="48" t="s">
        <v>18</v>
      </c>
      <c r="H83" s="49">
        <v>44.78</v>
      </c>
      <c r="I83" s="49">
        <v>-89.7</v>
      </c>
      <c r="J83" s="49">
        <v>44.78</v>
      </c>
      <c r="K83" s="49">
        <v>-89.7</v>
      </c>
      <c r="L83" s="48" t="s">
        <v>687</v>
      </c>
      <c r="M83" s="48">
        <v>0</v>
      </c>
      <c r="N83" s="48">
        <v>0</v>
      </c>
      <c r="O83" s="29"/>
      <c r="P83" s="29"/>
    </row>
    <row r="84" spans="1:18" s="30" customFormat="1" ht="17.100000000000001" customHeight="1">
      <c r="A84" s="101">
        <v>78</v>
      </c>
      <c r="B84" s="101"/>
      <c r="C84" s="34">
        <v>6</v>
      </c>
      <c r="D84" s="34">
        <v>8</v>
      </c>
      <c r="E84" s="35">
        <v>1993</v>
      </c>
      <c r="F84" s="57" t="s">
        <v>425</v>
      </c>
      <c r="G84" s="57" t="s">
        <v>18</v>
      </c>
      <c r="H84" s="58">
        <v>44.78</v>
      </c>
      <c r="I84" s="58">
        <v>-89.7</v>
      </c>
      <c r="J84" s="58">
        <v>44.78</v>
      </c>
      <c r="K84" s="58">
        <v>-89.7</v>
      </c>
      <c r="L84" s="57" t="s">
        <v>687</v>
      </c>
      <c r="M84" s="57">
        <v>0</v>
      </c>
      <c r="N84" s="57">
        <v>0</v>
      </c>
      <c r="O84" s="29"/>
      <c r="P84" s="29"/>
    </row>
    <row r="85" spans="1:18" s="30" customFormat="1" ht="17.100000000000001" customHeight="1">
      <c r="A85" s="100">
        <v>79</v>
      </c>
      <c r="B85" s="100"/>
      <c r="C85" s="21">
        <v>6</v>
      </c>
      <c r="D85" s="21">
        <v>8</v>
      </c>
      <c r="E85" s="22">
        <v>1993</v>
      </c>
      <c r="F85" s="48" t="s">
        <v>409</v>
      </c>
      <c r="G85" s="48" t="s">
        <v>177</v>
      </c>
      <c r="H85" s="49">
        <v>44.8</v>
      </c>
      <c r="I85" s="49">
        <v>-90.1</v>
      </c>
      <c r="J85" s="49">
        <v>44.8</v>
      </c>
      <c r="K85" s="49">
        <v>-90.1</v>
      </c>
      <c r="L85" s="48" t="s">
        <v>687</v>
      </c>
      <c r="M85" s="48">
        <v>0</v>
      </c>
      <c r="N85" s="48">
        <v>0</v>
      </c>
      <c r="O85" s="29"/>
      <c r="P85" s="29"/>
    </row>
    <row r="86" spans="1:18" s="30" customFormat="1" ht="17.100000000000001" customHeight="1">
      <c r="A86" s="101">
        <v>80</v>
      </c>
      <c r="B86" s="101"/>
      <c r="C86" s="34">
        <v>6</v>
      </c>
      <c r="D86" s="34">
        <v>8</v>
      </c>
      <c r="E86" s="35">
        <v>1993</v>
      </c>
      <c r="F86" s="57" t="s">
        <v>393</v>
      </c>
      <c r="G86" s="57" t="s">
        <v>35</v>
      </c>
      <c r="H86" s="58">
        <v>44.88</v>
      </c>
      <c r="I86" s="58">
        <v>-89.58</v>
      </c>
      <c r="J86" s="58">
        <v>44.88</v>
      </c>
      <c r="K86" s="58">
        <v>-89.58</v>
      </c>
      <c r="L86" s="57" t="s">
        <v>687</v>
      </c>
      <c r="M86" s="57">
        <v>0</v>
      </c>
      <c r="N86" s="57">
        <v>0</v>
      </c>
      <c r="O86" s="29"/>
      <c r="P86" s="29"/>
    </row>
    <row r="87" spans="1:18" s="30" customFormat="1" ht="17.100000000000001" customHeight="1">
      <c r="A87" s="100">
        <v>81</v>
      </c>
      <c r="B87" s="100"/>
      <c r="C87" s="21">
        <v>6</v>
      </c>
      <c r="D87" s="21">
        <v>25</v>
      </c>
      <c r="E87" s="22">
        <v>1995</v>
      </c>
      <c r="F87" s="48" t="s">
        <v>402</v>
      </c>
      <c r="G87" s="48" t="s">
        <v>71</v>
      </c>
      <c r="H87" s="49">
        <v>44.9</v>
      </c>
      <c r="I87" s="49">
        <v>-89.59</v>
      </c>
      <c r="J87" s="49">
        <v>44.9</v>
      </c>
      <c r="K87" s="49">
        <v>-89.59</v>
      </c>
      <c r="L87" s="48" t="s">
        <v>687</v>
      </c>
      <c r="M87" s="48">
        <v>0</v>
      </c>
      <c r="N87" s="48">
        <v>0</v>
      </c>
      <c r="O87" s="29"/>
      <c r="P87" s="29"/>
      <c r="Q87" s="31"/>
      <c r="R87" s="31"/>
    </row>
    <row r="88" spans="1:18" s="30" customFormat="1" ht="17.100000000000001" customHeight="1">
      <c r="A88" s="101">
        <v>82</v>
      </c>
      <c r="B88" s="102"/>
      <c r="C88" s="34">
        <v>7</v>
      </c>
      <c r="D88" s="34">
        <v>14</v>
      </c>
      <c r="E88" s="35">
        <v>1995</v>
      </c>
      <c r="F88" s="57" t="s">
        <v>426</v>
      </c>
      <c r="G88" s="57" t="s">
        <v>17</v>
      </c>
      <c r="H88" s="58">
        <v>44.91</v>
      </c>
      <c r="I88" s="58">
        <v>-89.96</v>
      </c>
      <c r="J88" s="58">
        <v>44.91</v>
      </c>
      <c r="K88" s="58">
        <v>-89.96</v>
      </c>
      <c r="L88" s="57" t="s">
        <v>687</v>
      </c>
      <c r="M88" s="57">
        <v>0</v>
      </c>
      <c r="N88" s="57">
        <v>0</v>
      </c>
      <c r="O88" s="29"/>
      <c r="P88" s="29"/>
      <c r="Q88" s="101"/>
      <c r="R88" s="101"/>
    </row>
    <row r="89" spans="1:18" s="30" customFormat="1" ht="17.100000000000001" customHeight="1">
      <c r="A89" s="100">
        <v>83</v>
      </c>
      <c r="B89" s="51"/>
      <c r="C89" s="21">
        <v>7</v>
      </c>
      <c r="D89" s="21">
        <v>31</v>
      </c>
      <c r="E89" s="22">
        <v>1995</v>
      </c>
      <c r="F89" s="48" t="s">
        <v>427</v>
      </c>
      <c r="G89" s="48" t="s">
        <v>35</v>
      </c>
      <c r="H89" s="49">
        <v>44.88</v>
      </c>
      <c r="I89" s="49">
        <v>-89.58</v>
      </c>
      <c r="J89" s="49">
        <v>44.88</v>
      </c>
      <c r="K89" s="49">
        <v>-89.58</v>
      </c>
      <c r="L89" s="48" t="s">
        <v>687</v>
      </c>
      <c r="M89" s="48">
        <v>0</v>
      </c>
      <c r="N89" s="48">
        <v>0</v>
      </c>
      <c r="O89" s="29"/>
      <c r="P89" s="29"/>
      <c r="Q89" s="31"/>
      <c r="R89" s="31"/>
    </row>
    <row r="90" spans="1:18" s="30" customFormat="1" ht="17.100000000000001" customHeight="1">
      <c r="A90" s="101">
        <v>84</v>
      </c>
      <c r="B90" s="102"/>
      <c r="C90" s="34">
        <v>8</v>
      </c>
      <c r="D90" s="34">
        <v>11</v>
      </c>
      <c r="E90" s="35">
        <v>1995</v>
      </c>
      <c r="F90" s="57" t="s">
        <v>428</v>
      </c>
      <c r="G90" s="57" t="s">
        <v>72</v>
      </c>
      <c r="H90" s="58">
        <v>44.97</v>
      </c>
      <c r="I90" s="58">
        <v>-89.73</v>
      </c>
      <c r="J90" s="58">
        <v>44.97</v>
      </c>
      <c r="K90" s="58">
        <v>-89.73</v>
      </c>
      <c r="L90" s="57" t="s">
        <v>687</v>
      </c>
      <c r="M90" s="57">
        <v>0</v>
      </c>
      <c r="N90" s="57">
        <v>0</v>
      </c>
      <c r="O90" s="29"/>
      <c r="P90" s="29"/>
      <c r="Q90" s="101"/>
      <c r="R90" s="101"/>
    </row>
    <row r="91" spans="1:18" s="30" customFormat="1" ht="17.100000000000001" customHeight="1">
      <c r="A91" s="100">
        <v>85</v>
      </c>
      <c r="B91" s="51"/>
      <c r="C91" s="21">
        <v>8</v>
      </c>
      <c r="D91" s="21">
        <v>11</v>
      </c>
      <c r="E91" s="22">
        <v>1995</v>
      </c>
      <c r="F91" s="48" t="s">
        <v>429</v>
      </c>
      <c r="G91" s="48" t="s">
        <v>35</v>
      </c>
      <c r="H91" s="49">
        <v>44.89</v>
      </c>
      <c r="I91" s="49">
        <v>-89.62</v>
      </c>
      <c r="J91" s="49">
        <v>44.89</v>
      </c>
      <c r="K91" s="49">
        <v>-89.62</v>
      </c>
      <c r="L91" s="48" t="s">
        <v>687</v>
      </c>
      <c r="M91" s="48">
        <v>0</v>
      </c>
      <c r="N91" s="48">
        <v>0</v>
      </c>
      <c r="O91" s="29"/>
      <c r="P91" s="29"/>
      <c r="Q91" s="31"/>
      <c r="R91" s="31"/>
    </row>
    <row r="92" spans="1:18" s="30" customFormat="1" ht="17.100000000000001" customHeight="1">
      <c r="A92" s="101">
        <v>86</v>
      </c>
      <c r="B92" s="102"/>
      <c r="C92" s="34">
        <v>8</v>
      </c>
      <c r="D92" s="34">
        <v>11</v>
      </c>
      <c r="E92" s="35">
        <v>1995</v>
      </c>
      <c r="F92" s="57" t="s">
        <v>430</v>
      </c>
      <c r="G92" s="57" t="s">
        <v>27</v>
      </c>
      <c r="H92" s="58">
        <v>44.89</v>
      </c>
      <c r="I92" s="58">
        <v>-89.34</v>
      </c>
      <c r="J92" s="58">
        <v>44.89</v>
      </c>
      <c r="K92" s="58">
        <v>-89.34</v>
      </c>
      <c r="L92" s="57" t="s">
        <v>687</v>
      </c>
      <c r="M92" s="57">
        <v>0</v>
      </c>
      <c r="N92" s="57">
        <v>0</v>
      </c>
      <c r="O92" s="29"/>
      <c r="P92" s="29"/>
      <c r="Q92" s="101"/>
      <c r="R92" s="101"/>
    </row>
    <row r="93" spans="1:18" s="30" customFormat="1" ht="17.100000000000001" customHeight="1">
      <c r="A93" s="100">
        <v>87</v>
      </c>
      <c r="B93" s="51"/>
      <c r="C93" s="21">
        <v>8</v>
      </c>
      <c r="D93" s="21">
        <v>13</v>
      </c>
      <c r="E93" s="22">
        <v>1995</v>
      </c>
      <c r="F93" s="48" t="s">
        <v>431</v>
      </c>
      <c r="G93" s="48" t="s">
        <v>73</v>
      </c>
      <c r="H93" s="49">
        <v>44.83</v>
      </c>
      <c r="I93" s="49">
        <v>-90.08</v>
      </c>
      <c r="J93" s="49">
        <v>44.83</v>
      </c>
      <c r="K93" s="49">
        <v>-90.08</v>
      </c>
      <c r="L93" s="48">
        <v>57</v>
      </c>
      <c r="M93" s="48">
        <v>0</v>
      </c>
      <c r="N93" s="48">
        <v>0</v>
      </c>
      <c r="O93" s="29"/>
      <c r="P93" s="29"/>
      <c r="Q93" s="31"/>
      <c r="R93" s="31"/>
    </row>
    <row r="94" spans="1:18" s="30" customFormat="1" ht="17.100000000000001" customHeight="1">
      <c r="A94" s="101">
        <v>88</v>
      </c>
      <c r="B94" s="102"/>
      <c r="C94" s="34">
        <v>8</v>
      </c>
      <c r="D94" s="34">
        <v>13</v>
      </c>
      <c r="E94" s="35">
        <v>1995</v>
      </c>
      <c r="F94" s="57" t="s">
        <v>432</v>
      </c>
      <c r="G94" s="57" t="s">
        <v>74</v>
      </c>
      <c r="H94" s="58">
        <v>45.07</v>
      </c>
      <c r="I94" s="58">
        <v>-89.84</v>
      </c>
      <c r="J94" s="58">
        <v>45.07</v>
      </c>
      <c r="K94" s="58">
        <v>-89.84</v>
      </c>
      <c r="L94" s="57">
        <v>57</v>
      </c>
      <c r="M94" s="57">
        <v>0</v>
      </c>
      <c r="N94" s="57">
        <v>0</v>
      </c>
      <c r="O94" s="29"/>
      <c r="P94" s="29"/>
      <c r="Q94" s="101"/>
      <c r="R94" s="101"/>
    </row>
    <row r="95" spans="1:18" s="30" customFormat="1" ht="17.100000000000001" customHeight="1">
      <c r="A95" s="100">
        <v>89</v>
      </c>
      <c r="B95" s="51"/>
      <c r="C95" s="21">
        <v>8</v>
      </c>
      <c r="D95" s="21">
        <v>28</v>
      </c>
      <c r="E95" s="22">
        <v>1995</v>
      </c>
      <c r="F95" s="50" t="s">
        <v>433</v>
      </c>
      <c r="G95" s="48" t="s">
        <v>20</v>
      </c>
      <c r="H95" s="49">
        <v>44.97</v>
      </c>
      <c r="I95" s="49">
        <v>-89.63</v>
      </c>
      <c r="J95" s="49">
        <v>44.97</v>
      </c>
      <c r="K95" s="49">
        <v>-89.63</v>
      </c>
      <c r="L95" s="48" t="s">
        <v>687</v>
      </c>
      <c r="M95" s="48">
        <v>0</v>
      </c>
      <c r="N95" s="48">
        <v>0</v>
      </c>
      <c r="O95" s="29"/>
      <c r="P95" s="29"/>
      <c r="Q95" s="31"/>
      <c r="R95" s="31"/>
    </row>
    <row r="96" spans="1:18" s="30" customFormat="1" ht="17.100000000000001" customHeight="1">
      <c r="A96" s="101">
        <v>90</v>
      </c>
      <c r="B96" s="102"/>
      <c r="C96" s="34">
        <v>9</v>
      </c>
      <c r="D96" s="34">
        <v>6</v>
      </c>
      <c r="E96" s="35">
        <v>1995</v>
      </c>
      <c r="F96" s="57" t="s">
        <v>404</v>
      </c>
      <c r="G96" s="57" t="s">
        <v>21</v>
      </c>
      <c r="H96" s="58">
        <v>44.8</v>
      </c>
      <c r="I96" s="58">
        <v>-90.08</v>
      </c>
      <c r="J96" s="58">
        <v>44.8</v>
      </c>
      <c r="K96" s="58">
        <v>-90.08</v>
      </c>
      <c r="L96" s="57" t="s">
        <v>687</v>
      </c>
      <c r="M96" s="57">
        <v>0</v>
      </c>
      <c r="N96" s="57">
        <v>0</v>
      </c>
      <c r="O96" s="29"/>
      <c r="P96" s="29"/>
      <c r="Q96" s="101"/>
      <c r="R96" s="101"/>
    </row>
    <row r="97" spans="1:18" s="30" customFormat="1" ht="17.100000000000001" customHeight="1">
      <c r="A97" s="100">
        <v>91</v>
      </c>
      <c r="B97" s="51"/>
      <c r="C97" s="21">
        <v>5</v>
      </c>
      <c r="D97" s="21">
        <v>19</v>
      </c>
      <c r="E97" s="22">
        <v>1996</v>
      </c>
      <c r="F97" s="50" t="s">
        <v>434</v>
      </c>
      <c r="G97" s="48" t="s">
        <v>24</v>
      </c>
      <c r="H97" s="49">
        <v>44.77</v>
      </c>
      <c r="I97" s="49">
        <v>-90.28</v>
      </c>
      <c r="J97" s="49">
        <v>44.77</v>
      </c>
      <c r="K97" s="49">
        <v>-90.28</v>
      </c>
      <c r="L97" s="48" t="s">
        <v>687</v>
      </c>
      <c r="M97" s="48">
        <v>0</v>
      </c>
      <c r="N97" s="48">
        <v>0</v>
      </c>
      <c r="O97" s="29"/>
      <c r="P97" s="29"/>
      <c r="Q97" s="31"/>
      <c r="R97" s="31"/>
    </row>
    <row r="98" spans="1:18" s="30" customFormat="1" ht="17.100000000000001" customHeight="1">
      <c r="A98" s="101">
        <v>92</v>
      </c>
      <c r="B98" s="102"/>
      <c r="C98" s="34">
        <v>6</v>
      </c>
      <c r="D98" s="34">
        <v>12</v>
      </c>
      <c r="E98" s="35">
        <v>1996</v>
      </c>
      <c r="F98" s="57" t="s">
        <v>435</v>
      </c>
      <c r="G98" s="57" t="s">
        <v>75</v>
      </c>
      <c r="H98" s="58">
        <v>45.03</v>
      </c>
      <c r="I98" s="58">
        <v>-89.35</v>
      </c>
      <c r="J98" s="58">
        <v>45.03</v>
      </c>
      <c r="K98" s="58">
        <v>-89.35</v>
      </c>
      <c r="L98" s="57" t="s">
        <v>687</v>
      </c>
      <c r="M98" s="57">
        <v>0</v>
      </c>
      <c r="N98" s="57">
        <v>0</v>
      </c>
      <c r="O98" s="29"/>
      <c r="P98" s="29"/>
      <c r="Q98" s="101"/>
      <c r="R98" s="101"/>
    </row>
    <row r="99" spans="1:18" s="30" customFormat="1" ht="17.100000000000001" customHeight="1">
      <c r="A99" s="100">
        <v>93</v>
      </c>
      <c r="B99" s="51"/>
      <c r="C99" s="21">
        <v>6</v>
      </c>
      <c r="D99" s="21">
        <v>12</v>
      </c>
      <c r="E99" s="22">
        <v>1996</v>
      </c>
      <c r="F99" s="48" t="s">
        <v>393</v>
      </c>
      <c r="G99" s="48" t="s">
        <v>27</v>
      </c>
      <c r="H99" s="49">
        <v>44.88</v>
      </c>
      <c r="I99" s="49">
        <v>-89.33</v>
      </c>
      <c r="J99" s="49">
        <v>44.88</v>
      </c>
      <c r="K99" s="49">
        <v>-89.33</v>
      </c>
      <c r="L99" s="48" t="s">
        <v>687</v>
      </c>
      <c r="M99" s="48">
        <v>0</v>
      </c>
      <c r="N99" s="48">
        <v>0</v>
      </c>
      <c r="O99" s="29"/>
      <c r="P99" s="29"/>
      <c r="Q99" s="31"/>
      <c r="R99" s="31"/>
    </row>
    <row r="100" spans="1:18" s="30" customFormat="1" ht="17.100000000000001" customHeight="1">
      <c r="A100" s="101">
        <v>94</v>
      </c>
      <c r="B100" s="102"/>
      <c r="C100" s="34">
        <v>6</v>
      </c>
      <c r="D100" s="34">
        <v>12</v>
      </c>
      <c r="E100" s="35">
        <v>1996</v>
      </c>
      <c r="F100" s="57" t="s">
        <v>436</v>
      </c>
      <c r="G100" s="57" t="s">
        <v>15</v>
      </c>
      <c r="H100" s="58">
        <v>44.77</v>
      </c>
      <c r="I100" s="58">
        <v>-89.38</v>
      </c>
      <c r="J100" s="58">
        <v>44.77</v>
      </c>
      <c r="K100" s="58">
        <v>-89.38</v>
      </c>
      <c r="L100" s="57" t="s">
        <v>687</v>
      </c>
      <c r="M100" s="57">
        <v>0</v>
      </c>
      <c r="N100" s="57">
        <v>0</v>
      </c>
      <c r="O100" s="29"/>
      <c r="P100" s="29"/>
      <c r="Q100" s="101"/>
      <c r="R100" s="101"/>
    </row>
    <row r="101" spans="1:18" s="30" customFormat="1" ht="17.100000000000001" customHeight="1">
      <c r="A101" s="100">
        <v>95</v>
      </c>
      <c r="B101" s="51"/>
      <c r="C101" s="21">
        <v>8</v>
      </c>
      <c r="D101" s="21">
        <v>7</v>
      </c>
      <c r="E101" s="22">
        <v>1996</v>
      </c>
      <c r="F101" s="50" t="s">
        <v>437</v>
      </c>
      <c r="G101" s="48" t="s">
        <v>17</v>
      </c>
      <c r="H101" s="49">
        <v>44.92</v>
      </c>
      <c r="I101" s="49">
        <v>-89.97</v>
      </c>
      <c r="J101" s="49">
        <v>44.92</v>
      </c>
      <c r="K101" s="49">
        <v>-89.97</v>
      </c>
      <c r="L101" s="48" t="s">
        <v>687</v>
      </c>
      <c r="M101" s="48">
        <v>0</v>
      </c>
      <c r="N101" s="48">
        <v>0</v>
      </c>
      <c r="O101" s="29"/>
      <c r="P101" s="29"/>
      <c r="Q101" s="31"/>
      <c r="R101" s="31"/>
    </row>
    <row r="102" spans="1:18" s="30" customFormat="1" ht="17.100000000000001" customHeight="1">
      <c r="A102" s="101">
        <v>96</v>
      </c>
      <c r="B102" s="102"/>
      <c r="C102" s="34">
        <v>8</v>
      </c>
      <c r="D102" s="34">
        <v>7</v>
      </c>
      <c r="E102" s="35">
        <v>1996</v>
      </c>
      <c r="F102" s="59" t="s">
        <v>438</v>
      </c>
      <c r="G102" s="57" t="s">
        <v>20</v>
      </c>
      <c r="H102" s="58">
        <v>44.97</v>
      </c>
      <c r="I102" s="58">
        <v>-89.63</v>
      </c>
      <c r="J102" s="58">
        <v>44.97</v>
      </c>
      <c r="K102" s="58">
        <v>-89.63</v>
      </c>
      <c r="L102" s="57" t="s">
        <v>687</v>
      </c>
      <c r="M102" s="57">
        <v>0</v>
      </c>
      <c r="N102" s="57">
        <v>0</v>
      </c>
      <c r="O102" s="29"/>
      <c r="P102" s="29"/>
      <c r="Q102" s="101"/>
      <c r="R102" s="101"/>
    </row>
    <row r="103" spans="1:18" s="30" customFormat="1" ht="17.100000000000001" customHeight="1">
      <c r="A103" s="100">
        <v>97</v>
      </c>
      <c r="B103" s="51"/>
      <c r="C103" s="21">
        <v>6</v>
      </c>
      <c r="D103" s="21">
        <v>24</v>
      </c>
      <c r="E103" s="22">
        <v>1997</v>
      </c>
      <c r="F103" s="48" t="s">
        <v>439</v>
      </c>
      <c r="G103" s="23" t="s">
        <v>155</v>
      </c>
      <c r="H103" s="49">
        <v>44.9</v>
      </c>
      <c r="I103" s="49">
        <v>-90.07</v>
      </c>
      <c r="J103" s="49">
        <v>44.9</v>
      </c>
      <c r="K103" s="49">
        <v>-90.07</v>
      </c>
      <c r="L103" s="48" t="s">
        <v>687</v>
      </c>
      <c r="M103" s="48">
        <v>0</v>
      </c>
      <c r="N103" s="48">
        <v>0</v>
      </c>
      <c r="O103" s="29"/>
      <c r="P103" s="29"/>
      <c r="Q103" s="31"/>
      <c r="R103" s="31"/>
    </row>
    <row r="104" spans="1:18" s="30" customFormat="1" ht="17.100000000000001" customHeight="1">
      <c r="A104" s="101">
        <v>98</v>
      </c>
      <c r="B104" s="102"/>
      <c r="C104" s="34">
        <v>7</v>
      </c>
      <c r="D104" s="34">
        <v>1</v>
      </c>
      <c r="E104" s="35">
        <v>1997</v>
      </c>
      <c r="F104" s="57" t="s">
        <v>440</v>
      </c>
      <c r="G104" s="57" t="s">
        <v>24</v>
      </c>
      <c r="H104" s="58">
        <v>44.77</v>
      </c>
      <c r="I104" s="58">
        <v>-90.28</v>
      </c>
      <c r="J104" s="58">
        <v>44.77</v>
      </c>
      <c r="K104" s="58">
        <v>-90.28</v>
      </c>
      <c r="L104" s="57">
        <v>70</v>
      </c>
      <c r="M104" s="57">
        <v>0</v>
      </c>
      <c r="N104" s="57">
        <v>0</v>
      </c>
      <c r="O104" s="29"/>
      <c r="P104" s="29"/>
      <c r="Q104" s="101"/>
      <c r="R104" s="101"/>
    </row>
    <row r="105" spans="1:18" s="30" customFormat="1" ht="17.100000000000001" customHeight="1">
      <c r="A105" s="100">
        <v>99</v>
      </c>
      <c r="B105" s="51"/>
      <c r="C105" s="21">
        <v>7</v>
      </c>
      <c r="D105" s="21">
        <v>2</v>
      </c>
      <c r="E105" s="22">
        <v>1997</v>
      </c>
      <c r="F105" s="50" t="s">
        <v>441</v>
      </c>
      <c r="G105" s="48" t="s">
        <v>76</v>
      </c>
      <c r="H105" s="49">
        <v>44.83</v>
      </c>
      <c r="I105" s="49">
        <v>-89.38</v>
      </c>
      <c r="J105" s="49">
        <v>44.83</v>
      </c>
      <c r="K105" s="49">
        <v>-89.38</v>
      </c>
      <c r="L105" s="48" t="s">
        <v>687</v>
      </c>
      <c r="M105" s="48">
        <v>0</v>
      </c>
      <c r="N105" s="48">
        <v>0</v>
      </c>
      <c r="O105" s="29"/>
      <c r="P105" s="29"/>
      <c r="Q105" s="31"/>
      <c r="R105" s="31"/>
    </row>
    <row r="106" spans="1:18" s="30" customFormat="1" ht="17.100000000000001" customHeight="1">
      <c r="A106" s="101">
        <v>100</v>
      </c>
      <c r="B106" s="102"/>
      <c r="C106" s="34">
        <v>7</v>
      </c>
      <c r="D106" s="34">
        <v>16</v>
      </c>
      <c r="E106" s="35">
        <v>1997</v>
      </c>
      <c r="F106" s="57" t="s">
        <v>442</v>
      </c>
      <c r="G106" s="57" t="s">
        <v>77</v>
      </c>
      <c r="H106" s="58">
        <v>44.82</v>
      </c>
      <c r="I106" s="58">
        <v>-89.35</v>
      </c>
      <c r="J106" s="58">
        <v>44.82</v>
      </c>
      <c r="K106" s="58">
        <v>-89.35</v>
      </c>
      <c r="L106" s="57" t="s">
        <v>687</v>
      </c>
      <c r="M106" s="57">
        <v>0</v>
      </c>
      <c r="N106" s="57">
        <v>0</v>
      </c>
      <c r="O106" s="29"/>
      <c r="P106" s="29"/>
      <c r="Q106" s="101"/>
      <c r="R106" s="101"/>
    </row>
    <row r="107" spans="1:18" s="30" customFormat="1" ht="17.100000000000001" customHeight="1">
      <c r="A107" s="100">
        <v>101</v>
      </c>
      <c r="B107" s="51"/>
      <c r="C107" s="21">
        <v>9</v>
      </c>
      <c r="D107" s="21">
        <v>16</v>
      </c>
      <c r="E107" s="22">
        <v>1997</v>
      </c>
      <c r="F107" s="48" t="s">
        <v>375</v>
      </c>
      <c r="G107" s="48" t="s">
        <v>78</v>
      </c>
      <c r="H107" s="49">
        <v>44.72</v>
      </c>
      <c r="I107" s="49">
        <v>-89.68</v>
      </c>
      <c r="J107" s="49">
        <v>44.72</v>
      </c>
      <c r="K107" s="49">
        <v>-89.68</v>
      </c>
      <c r="L107" s="48" t="s">
        <v>687</v>
      </c>
      <c r="M107" s="48">
        <v>0</v>
      </c>
      <c r="N107" s="48">
        <v>0</v>
      </c>
      <c r="O107" s="29"/>
      <c r="P107" s="29"/>
      <c r="Q107" s="31"/>
      <c r="R107" s="31"/>
    </row>
    <row r="108" spans="1:18" s="30" customFormat="1" ht="17.100000000000001" customHeight="1">
      <c r="A108" s="101">
        <v>102</v>
      </c>
      <c r="B108" s="102"/>
      <c r="C108" s="34">
        <v>5</v>
      </c>
      <c r="D108" s="34">
        <v>15</v>
      </c>
      <c r="E108" s="35">
        <v>1998</v>
      </c>
      <c r="F108" s="57" t="s">
        <v>443</v>
      </c>
      <c r="G108" s="57" t="s">
        <v>28</v>
      </c>
      <c r="H108" s="58">
        <v>44.92</v>
      </c>
      <c r="I108" s="58">
        <v>-89.83</v>
      </c>
      <c r="J108" s="58">
        <v>44.92</v>
      </c>
      <c r="K108" s="58">
        <v>-89.83</v>
      </c>
      <c r="L108" s="57" t="s">
        <v>687</v>
      </c>
      <c r="M108" s="57">
        <v>0</v>
      </c>
      <c r="N108" s="57">
        <v>0</v>
      </c>
      <c r="O108" s="29"/>
      <c r="P108" s="29"/>
      <c r="Q108" s="101"/>
      <c r="R108" s="101"/>
    </row>
    <row r="109" spans="1:18" s="30" customFormat="1" ht="17.100000000000001" customHeight="1">
      <c r="A109" s="100">
        <v>103</v>
      </c>
      <c r="B109" s="51"/>
      <c r="C109" s="21">
        <v>5</v>
      </c>
      <c r="D109" s="21">
        <v>15</v>
      </c>
      <c r="E109" s="22">
        <v>1998</v>
      </c>
      <c r="F109" s="48" t="s">
        <v>443</v>
      </c>
      <c r="G109" s="48" t="s">
        <v>21</v>
      </c>
      <c r="H109" s="49">
        <v>44.97</v>
      </c>
      <c r="I109" s="49">
        <v>-90.07</v>
      </c>
      <c r="J109" s="49">
        <v>44.97</v>
      </c>
      <c r="K109" s="49">
        <v>-90.07</v>
      </c>
      <c r="L109" s="48" t="s">
        <v>687</v>
      </c>
      <c r="M109" s="48">
        <v>0</v>
      </c>
      <c r="N109" s="48">
        <v>0</v>
      </c>
      <c r="O109" s="29"/>
      <c r="P109" s="29"/>
      <c r="Q109" s="31"/>
      <c r="R109" s="31"/>
    </row>
    <row r="110" spans="1:18" s="30" customFormat="1" ht="17.100000000000001" customHeight="1">
      <c r="A110" s="101">
        <v>104</v>
      </c>
      <c r="B110" s="102"/>
      <c r="C110" s="34">
        <v>5</v>
      </c>
      <c r="D110" s="34">
        <v>15</v>
      </c>
      <c r="E110" s="35">
        <v>1998</v>
      </c>
      <c r="F110" s="57" t="s">
        <v>444</v>
      </c>
      <c r="G110" s="57" t="s">
        <v>79</v>
      </c>
      <c r="H110" s="58">
        <v>44.9</v>
      </c>
      <c r="I110" s="58">
        <v>-89.42</v>
      </c>
      <c r="J110" s="58">
        <v>44.9</v>
      </c>
      <c r="K110" s="58">
        <v>-89.42</v>
      </c>
      <c r="L110" s="57" t="s">
        <v>687</v>
      </c>
      <c r="M110" s="57">
        <v>0</v>
      </c>
      <c r="N110" s="57">
        <v>0</v>
      </c>
      <c r="O110" s="29"/>
      <c r="P110" s="29"/>
      <c r="Q110" s="101"/>
      <c r="R110" s="101"/>
    </row>
    <row r="111" spans="1:18" s="30" customFormat="1" ht="17.100000000000001" customHeight="1">
      <c r="A111" s="100">
        <v>105</v>
      </c>
      <c r="B111" s="51"/>
      <c r="C111" s="21">
        <v>5</v>
      </c>
      <c r="D111" s="21">
        <v>31</v>
      </c>
      <c r="E111" s="22">
        <v>1998</v>
      </c>
      <c r="F111" s="50" t="s">
        <v>445</v>
      </c>
      <c r="G111" s="48" t="s">
        <v>80</v>
      </c>
      <c r="H111" s="49">
        <v>44.73</v>
      </c>
      <c r="I111" s="49">
        <v>-89.85</v>
      </c>
      <c r="J111" s="49">
        <v>44.73</v>
      </c>
      <c r="K111" s="49">
        <v>-89.85</v>
      </c>
      <c r="L111" s="48">
        <v>74</v>
      </c>
      <c r="M111" s="48">
        <v>0</v>
      </c>
      <c r="N111" s="48">
        <v>1</v>
      </c>
      <c r="O111" s="29"/>
      <c r="P111" s="29"/>
      <c r="Q111" s="31"/>
      <c r="R111" s="31"/>
    </row>
    <row r="112" spans="1:18" s="30" customFormat="1" ht="17.100000000000001" customHeight="1">
      <c r="A112" s="101">
        <v>106</v>
      </c>
      <c r="B112" s="102"/>
      <c r="C112" s="34">
        <v>6</v>
      </c>
      <c r="D112" s="34">
        <v>25</v>
      </c>
      <c r="E112" s="35">
        <v>1998</v>
      </c>
      <c r="F112" s="59" t="s">
        <v>446</v>
      </c>
      <c r="G112" s="57" t="s">
        <v>81</v>
      </c>
      <c r="H112" s="58">
        <v>44.9</v>
      </c>
      <c r="I112" s="58">
        <v>-90.02</v>
      </c>
      <c r="J112" s="58">
        <v>44.9</v>
      </c>
      <c r="K112" s="58">
        <v>-90.02</v>
      </c>
      <c r="L112" s="57" t="s">
        <v>687</v>
      </c>
      <c r="M112" s="57">
        <v>0</v>
      </c>
      <c r="N112" s="57">
        <v>0</v>
      </c>
      <c r="O112" s="29"/>
      <c r="P112" s="29"/>
      <c r="Q112" s="101"/>
      <c r="R112" s="101"/>
    </row>
    <row r="113" spans="1:18" s="30" customFormat="1" ht="17.100000000000001" customHeight="1">
      <c r="A113" s="100">
        <v>107</v>
      </c>
      <c r="B113" s="51"/>
      <c r="C113" s="21">
        <v>6</v>
      </c>
      <c r="D113" s="21">
        <v>25</v>
      </c>
      <c r="E113" s="22">
        <v>1998</v>
      </c>
      <c r="F113" s="50" t="s">
        <v>447</v>
      </c>
      <c r="G113" s="48" t="s">
        <v>20</v>
      </c>
      <c r="H113" s="49">
        <v>44.97</v>
      </c>
      <c r="I113" s="49">
        <v>-89.63</v>
      </c>
      <c r="J113" s="49">
        <v>44.97</v>
      </c>
      <c r="K113" s="49">
        <v>-89.63</v>
      </c>
      <c r="L113" s="48" t="s">
        <v>687</v>
      </c>
      <c r="M113" s="48">
        <v>0</v>
      </c>
      <c r="N113" s="48">
        <v>0</v>
      </c>
      <c r="O113" s="29"/>
      <c r="P113" s="29"/>
      <c r="Q113" s="31"/>
      <c r="R113" s="31"/>
    </row>
    <row r="114" spans="1:18" s="30" customFormat="1" ht="17.100000000000001" customHeight="1">
      <c r="A114" s="101">
        <v>108</v>
      </c>
      <c r="B114" s="102"/>
      <c r="C114" s="34">
        <v>6</v>
      </c>
      <c r="D114" s="34">
        <v>26</v>
      </c>
      <c r="E114" s="35">
        <v>1998</v>
      </c>
      <c r="F114" s="57" t="s">
        <v>398</v>
      </c>
      <c r="G114" s="57" t="s">
        <v>82</v>
      </c>
      <c r="H114" s="58">
        <v>44.97</v>
      </c>
      <c r="I114" s="58">
        <v>-89.43</v>
      </c>
      <c r="J114" s="58">
        <v>44.97</v>
      </c>
      <c r="K114" s="58">
        <v>-89.43</v>
      </c>
      <c r="L114" s="57">
        <v>50</v>
      </c>
      <c r="M114" s="57">
        <v>0</v>
      </c>
      <c r="N114" s="57">
        <v>0</v>
      </c>
      <c r="O114" s="29"/>
      <c r="P114" s="29"/>
      <c r="Q114" s="101"/>
      <c r="R114" s="101"/>
    </row>
    <row r="115" spans="1:18" s="30" customFormat="1" ht="17.100000000000001" customHeight="1">
      <c r="A115" s="100">
        <v>109</v>
      </c>
      <c r="B115" s="51"/>
      <c r="C115" s="21">
        <v>6</v>
      </c>
      <c r="D115" s="21">
        <v>5</v>
      </c>
      <c r="E115" s="22">
        <v>1999</v>
      </c>
      <c r="F115" s="48" t="s">
        <v>448</v>
      </c>
      <c r="G115" s="48" t="s">
        <v>83</v>
      </c>
      <c r="H115" s="49">
        <v>44.73</v>
      </c>
      <c r="I115" s="49">
        <v>-89.77</v>
      </c>
      <c r="J115" s="49">
        <v>44.73</v>
      </c>
      <c r="K115" s="49">
        <v>-89.77</v>
      </c>
      <c r="L115" s="48" t="s">
        <v>687</v>
      </c>
      <c r="M115" s="48">
        <v>0</v>
      </c>
      <c r="N115" s="48">
        <v>0</v>
      </c>
      <c r="O115" s="29"/>
      <c r="P115" s="29"/>
      <c r="Q115" s="31"/>
      <c r="R115" s="31"/>
    </row>
    <row r="116" spans="1:18" s="30" customFormat="1" ht="17.100000000000001" customHeight="1">
      <c r="A116" s="101">
        <v>110</v>
      </c>
      <c r="B116" s="102"/>
      <c r="C116" s="34">
        <v>6</v>
      </c>
      <c r="D116" s="34">
        <v>5</v>
      </c>
      <c r="E116" s="35">
        <v>1999</v>
      </c>
      <c r="F116" s="57" t="s">
        <v>449</v>
      </c>
      <c r="G116" s="57" t="s">
        <v>84</v>
      </c>
      <c r="H116" s="58">
        <v>44.93</v>
      </c>
      <c r="I116" s="58">
        <v>-89.65</v>
      </c>
      <c r="J116" s="58">
        <v>44.93</v>
      </c>
      <c r="K116" s="58">
        <v>-89.65</v>
      </c>
      <c r="L116" s="57">
        <v>50</v>
      </c>
      <c r="M116" s="57">
        <v>0</v>
      </c>
      <c r="N116" s="57">
        <v>0</v>
      </c>
      <c r="O116" s="29"/>
      <c r="P116" s="29"/>
      <c r="Q116" s="101"/>
      <c r="R116" s="101"/>
    </row>
    <row r="117" spans="1:18" s="30" customFormat="1" ht="17.100000000000001" customHeight="1">
      <c r="A117" s="100">
        <v>111</v>
      </c>
      <c r="B117" s="51"/>
      <c r="C117" s="21">
        <v>6</v>
      </c>
      <c r="D117" s="21">
        <v>5</v>
      </c>
      <c r="E117" s="22">
        <v>1999</v>
      </c>
      <c r="F117" s="48" t="s">
        <v>450</v>
      </c>
      <c r="G117" s="48" t="s">
        <v>20</v>
      </c>
      <c r="H117" s="49">
        <v>44.97</v>
      </c>
      <c r="I117" s="49">
        <v>-89.63</v>
      </c>
      <c r="J117" s="49">
        <v>44.97</v>
      </c>
      <c r="K117" s="49">
        <v>-89.63</v>
      </c>
      <c r="L117" s="48" t="s">
        <v>687</v>
      </c>
      <c r="M117" s="48">
        <v>0</v>
      </c>
      <c r="N117" s="48">
        <v>0</v>
      </c>
      <c r="O117" s="29"/>
      <c r="P117" s="29"/>
      <c r="Q117" s="31"/>
      <c r="R117" s="31"/>
    </row>
    <row r="118" spans="1:18" s="30" customFormat="1" ht="17.100000000000001" customHeight="1">
      <c r="A118" s="101">
        <v>112</v>
      </c>
      <c r="C118" s="34">
        <v>6</v>
      </c>
      <c r="D118" s="34">
        <v>6</v>
      </c>
      <c r="E118" s="35">
        <v>1999</v>
      </c>
      <c r="F118" s="57" t="s">
        <v>451</v>
      </c>
      <c r="G118" s="57" t="s">
        <v>662</v>
      </c>
      <c r="H118" s="58">
        <v>44.97</v>
      </c>
      <c r="I118" s="58">
        <v>-89.63</v>
      </c>
      <c r="J118" s="58">
        <v>44.78</v>
      </c>
      <c r="K118" s="58">
        <v>-89.7</v>
      </c>
      <c r="L118" s="57">
        <v>55</v>
      </c>
      <c r="M118" s="57">
        <v>0</v>
      </c>
      <c r="N118" s="57">
        <v>0</v>
      </c>
      <c r="O118" s="29"/>
      <c r="P118" s="29"/>
      <c r="Q118" s="101"/>
      <c r="R118" s="101"/>
    </row>
    <row r="119" spans="1:18" s="30" customFormat="1" ht="17.100000000000001" customHeight="1">
      <c r="A119" s="100">
        <v>113</v>
      </c>
      <c r="B119" s="52"/>
      <c r="C119" s="21">
        <v>7</v>
      </c>
      <c r="D119" s="21">
        <v>5</v>
      </c>
      <c r="E119" s="22">
        <v>1999</v>
      </c>
      <c r="F119" s="48" t="s">
        <v>452</v>
      </c>
      <c r="G119" s="48" t="s">
        <v>20</v>
      </c>
      <c r="H119" s="49">
        <v>44.97</v>
      </c>
      <c r="I119" s="49">
        <v>-89.63</v>
      </c>
      <c r="J119" s="49">
        <v>44.97</v>
      </c>
      <c r="K119" s="49">
        <v>-89.63</v>
      </c>
      <c r="L119" s="48">
        <v>50</v>
      </c>
      <c r="M119" s="48">
        <v>0</v>
      </c>
      <c r="N119" s="48">
        <v>0</v>
      </c>
      <c r="O119" s="29"/>
      <c r="P119" s="29"/>
      <c r="Q119" s="31"/>
      <c r="R119" s="31"/>
    </row>
    <row r="120" spans="1:18" s="30" customFormat="1" ht="17.100000000000001" customHeight="1">
      <c r="A120" s="101">
        <v>114</v>
      </c>
      <c r="C120" s="34">
        <v>7</v>
      </c>
      <c r="D120" s="34">
        <v>5</v>
      </c>
      <c r="E120" s="35">
        <v>1999</v>
      </c>
      <c r="F120" s="57" t="s">
        <v>453</v>
      </c>
      <c r="G120" s="57" t="s">
        <v>136</v>
      </c>
      <c r="H120" s="58">
        <v>44.93</v>
      </c>
      <c r="I120" s="58">
        <v>-89.63</v>
      </c>
      <c r="J120" s="58">
        <v>44.93</v>
      </c>
      <c r="K120" s="58">
        <v>-89.63</v>
      </c>
      <c r="L120" s="57">
        <v>50</v>
      </c>
      <c r="M120" s="57">
        <v>0</v>
      </c>
      <c r="N120" s="57">
        <v>0</v>
      </c>
      <c r="O120" s="29"/>
      <c r="P120" s="29"/>
      <c r="Q120" s="101"/>
      <c r="R120" s="101"/>
    </row>
    <row r="121" spans="1:18" s="30" customFormat="1" ht="17.100000000000001" customHeight="1">
      <c r="A121" s="100">
        <v>115</v>
      </c>
      <c r="B121" s="52"/>
      <c r="C121" s="21">
        <v>7</v>
      </c>
      <c r="D121" s="21">
        <v>5</v>
      </c>
      <c r="E121" s="22">
        <v>1999</v>
      </c>
      <c r="F121" s="48" t="s">
        <v>454</v>
      </c>
      <c r="G121" s="48" t="s">
        <v>85</v>
      </c>
      <c r="H121" s="49">
        <v>44.97</v>
      </c>
      <c r="I121" s="49">
        <v>-89.33</v>
      </c>
      <c r="J121" s="49">
        <v>44.97</v>
      </c>
      <c r="K121" s="49">
        <v>-89.33</v>
      </c>
      <c r="L121" s="48">
        <v>50</v>
      </c>
      <c r="M121" s="48">
        <v>0</v>
      </c>
      <c r="N121" s="48">
        <v>0</v>
      </c>
      <c r="O121" s="29"/>
      <c r="P121" s="29"/>
      <c r="Q121" s="31"/>
      <c r="R121" s="31"/>
    </row>
    <row r="122" spans="1:18" s="30" customFormat="1" ht="17.100000000000001" customHeight="1">
      <c r="A122" s="101">
        <v>116</v>
      </c>
      <c r="C122" s="34">
        <v>7</v>
      </c>
      <c r="D122" s="34">
        <v>8</v>
      </c>
      <c r="E122" s="35">
        <v>1999</v>
      </c>
      <c r="F122" s="57" t="s">
        <v>455</v>
      </c>
      <c r="G122" s="57" t="s">
        <v>182</v>
      </c>
      <c r="H122" s="58">
        <v>44.9</v>
      </c>
      <c r="I122" s="58">
        <v>-89.72</v>
      </c>
      <c r="J122" s="58">
        <v>44.9</v>
      </c>
      <c r="K122" s="58">
        <v>-89.72</v>
      </c>
      <c r="L122" s="57">
        <v>70</v>
      </c>
      <c r="M122" s="57">
        <v>0</v>
      </c>
      <c r="N122" s="57">
        <v>0</v>
      </c>
      <c r="O122" s="29"/>
      <c r="P122" s="29"/>
      <c r="Q122" s="101"/>
      <c r="R122" s="101"/>
    </row>
    <row r="123" spans="1:18" s="30" customFormat="1" ht="17.100000000000001" customHeight="1">
      <c r="A123" s="100">
        <v>117</v>
      </c>
      <c r="B123" s="52"/>
      <c r="C123" s="21">
        <v>7</v>
      </c>
      <c r="D123" s="21">
        <v>16</v>
      </c>
      <c r="E123" s="22">
        <v>1999</v>
      </c>
      <c r="F123" s="48" t="s">
        <v>395</v>
      </c>
      <c r="G123" s="48" t="s">
        <v>20</v>
      </c>
      <c r="H123" s="49">
        <v>44.97</v>
      </c>
      <c r="I123" s="49">
        <v>-89.63</v>
      </c>
      <c r="J123" s="49">
        <v>44.97</v>
      </c>
      <c r="K123" s="49">
        <v>-89.63</v>
      </c>
      <c r="L123" s="48">
        <v>50</v>
      </c>
      <c r="M123" s="48">
        <v>0</v>
      </c>
      <c r="N123" s="48">
        <v>0</v>
      </c>
      <c r="O123" s="29"/>
      <c r="P123" s="29"/>
      <c r="Q123" s="31"/>
      <c r="R123" s="31"/>
    </row>
    <row r="124" spans="1:18" s="30" customFormat="1" ht="17.100000000000001" customHeight="1">
      <c r="A124" s="101">
        <v>118</v>
      </c>
      <c r="C124" s="34">
        <v>7</v>
      </c>
      <c r="D124" s="34">
        <v>26</v>
      </c>
      <c r="E124" s="35">
        <v>1999</v>
      </c>
      <c r="F124" s="59" t="s">
        <v>445</v>
      </c>
      <c r="G124" s="57" t="s">
        <v>86</v>
      </c>
      <c r="H124" s="58">
        <v>45</v>
      </c>
      <c r="I124" s="58">
        <v>-90.25</v>
      </c>
      <c r="J124" s="58">
        <v>45</v>
      </c>
      <c r="K124" s="58">
        <v>-90.25</v>
      </c>
      <c r="L124" s="57">
        <v>50</v>
      </c>
      <c r="M124" s="57">
        <v>0</v>
      </c>
      <c r="N124" s="57">
        <v>0</v>
      </c>
      <c r="O124" s="29"/>
      <c r="P124" s="29"/>
      <c r="Q124" s="101"/>
      <c r="R124" s="101"/>
    </row>
    <row r="125" spans="1:18" s="30" customFormat="1" ht="17.100000000000001" customHeight="1">
      <c r="A125" s="100">
        <v>119</v>
      </c>
      <c r="B125" s="52"/>
      <c r="C125" s="21">
        <v>7</v>
      </c>
      <c r="D125" s="21">
        <v>30</v>
      </c>
      <c r="E125" s="22">
        <v>1999</v>
      </c>
      <c r="F125" s="48" t="s">
        <v>456</v>
      </c>
      <c r="G125" s="48" t="s">
        <v>18</v>
      </c>
      <c r="H125" s="49">
        <v>44.78</v>
      </c>
      <c r="I125" s="49">
        <v>-89.7</v>
      </c>
      <c r="J125" s="49">
        <v>44.78</v>
      </c>
      <c r="K125" s="49">
        <v>-89.7</v>
      </c>
      <c r="L125" s="48">
        <v>50</v>
      </c>
      <c r="M125" s="48">
        <v>0</v>
      </c>
      <c r="N125" s="48">
        <v>0</v>
      </c>
      <c r="O125" s="29"/>
      <c r="P125" s="29"/>
      <c r="Q125" s="31"/>
      <c r="R125" s="31"/>
    </row>
    <row r="126" spans="1:18" s="30" customFormat="1" ht="17.100000000000001" customHeight="1">
      <c r="A126" s="101">
        <v>120</v>
      </c>
      <c r="C126" s="34">
        <v>7</v>
      </c>
      <c r="D126" s="34">
        <v>30</v>
      </c>
      <c r="E126" s="35">
        <v>1999</v>
      </c>
      <c r="F126" s="57" t="s">
        <v>457</v>
      </c>
      <c r="G126" s="57" t="s">
        <v>87</v>
      </c>
      <c r="H126" s="58">
        <v>44.93</v>
      </c>
      <c r="I126" s="58">
        <v>-89.63</v>
      </c>
      <c r="J126" s="58">
        <v>44.93</v>
      </c>
      <c r="K126" s="58">
        <v>-89.63</v>
      </c>
      <c r="L126" s="57">
        <v>54</v>
      </c>
      <c r="M126" s="57">
        <v>0</v>
      </c>
      <c r="N126" s="57">
        <v>0</v>
      </c>
      <c r="O126" s="29"/>
      <c r="P126" s="29"/>
      <c r="Q126" s="101"/>
      <c r="R126" s="101"/>
    </row>
    <row r="127" spans="1:18" s="30" customFormat="1" ht="17.100000000000001" customHeight="1">
      <c r="A127" s="100">
        <v>121</v>
      </c>
      <c r="B127" s="52"/>
      <c r="C127" s="21">
        <v>7</v>
      </c>
      <c r="D127" s="21">
        <v>30</v>
      </c>
      <c r="E127" s="22">
        <v>1999</v>
      </c>
      <c r="F127" s="48" t="s">
        <v>458</v>
      </c>
      <c r="G127" s="48" t="s">
        <v>78</v>
      </c>
      <c r="H127" s="49">
        <v>44.72</v>
      </c>
      <c r="I127" s="49">
        <v>-89.68</v>
      </c>
      <c r="J127" s="49">
        <v>44.72</v>
      </c>
      <c r="K127" s="49">
        <v>-89.68</v>
      </c>
      <c r="L127" s="48">
        <v>52</v>
      </c>
      <c r="M127" s="48">
        <v>0</v>
      </c>
      <c r="N127" s="48">
        <v>0</v>
      </c>
      <c r="O127" s="29"/>
      <c r="P127" s="29"/>
      <c r="Q127" s="31"/>
      <c r="R127" s="31"/>
    </row>
    <row r="128" spans="1:18" s="30" customFormat="1" ht="17.100000000000001" customHeight="1">
      <c r="A128" s="101">
        <v>122</v>
      </c>
      <c r="C128" s="34">
        <v>8</v>
      </c>
      <c r="D128" s="34">
        <v>14</v>
      </c>
      <c r="E128" s="35">
        <v>2000</v>
      </c>
      <c r="F128" s="57" t="s">
        <v>459</v>
      </c>
      <c r="G128" s="57" t="s">
        <v>88</v>
      </c>
      <c r="H128" s="58">
        <v>44.72</v>
      </c>
      <c r="I128" s="58">
        <v>-90.17</v>
      </c>
      <c r="J128" s="58">
        <v>44.72</v>
      </c>
      <c r="K128" s="58">
        <v>-90.17</v>
      </c>
      <c r="L128" s="57">
        <v>56</v>
      </c>
      <c r="M128" s="57">
        <v>0</v>
      </c>
      <c r="N128" s="57">
        <v>0</v>
      </c>
      <c r="O128" s="29"/>
      <c r="P128" s="29"/>
      <c r="Q128" s="101"/>
      <c r="R128" s="101"/>
    </row>
    <row r="129" spans="1:18" s="30" customFormat="1" ht="17.100000000000001" customHeight="1">
      <c r="A129" s="100">
        <v>123</v>
      </c>
      <c r="B129" s="52"/>
      <c r="C129" s="21">
        <v>9</v>
      </c>
      <c r="D129" s="21">
        <v>10</v>
      </c>
      <c r="E129" s="22">
        <v>2000</v>
      </c>
      <c r="F129" s="48" t="s">
        <v>460</v>
      </c>
      <c r="G129" s="48" t="s">
        <v>89</v>
      </c>
      <c r="H129" s="49">
        <v>45.13</v>
      </c>
      <c r="I129" s="49">
        <v>-89.93</v>
      </c>
      <c r="J129" s="49">
        <v>45.13</v>
      </c>
      <c r="K129" s="49">
        <v>-89.93</v>
      </c>
      <c r="L129" s="48">
        <v>60</v>
      </c>
      <c r="M129" s="48">
        <v>0</v>
      </c>
      <c r="N129" s="48">
        <v>0</v>
      </c>
      <c r="O129" s="29"/>
      <c r="P129" s="29"/>
      <c r="Q129" s="31"/>
      <c r="R129" s="31"/>
    </row>
    <row r="130" spans="1:18" s="30" customFormat="1" ht="17.100000000000001" customHeight="1">
      <c r="A130" s="101">
        <v>124</v>
      </c>
      <c r="C130" s="34">
        <v>9</v>
      </c>
      <c r="D130" s="34">
        <v>10</v>
      </c>
      <c r="E130" s="35">
        <v>2000</v>
      </c>
      <c r="F130" s="57" t="s">
        <v>461</v>
      </c>
      <c r="G130" s="57" t="s">
        <v>90</v>
      </c>
      <c r="H130" s="58">
        <v>45.1</v>
      </c>
      <c r="I130" s="58">
        <v>-89.72</v>
      </c>
      <c r="J130" s="58">
        <v>45.1</v>
      </c>
      <c r="K130" s="58">
        <v>-89.72</v>
      </c>
      <c r="L130" s="57">
        <v>60</v>
      </c>
      <c r="M130" s="57">
        <v>0</v>
      </c>
      <c r="N130" s="57">
        <v>0</v>
      </c>
      <c r="O130" s="29"/>
      <c r="P130" s="29"/>
      <c r="Q130" s="101"/>
      <c r="R130" s="101"/>
    </row>
    <row r="131" spans="1:18" s="30" customFormat="1" ht="17.100000000000001" customHeight="1">
      <c r="A131" s="100">
        <v>125</v>
      </c>
      <c r="B131" s="52"/>
      <c r="C131" s="21">
        <v>4</v>
      </c>
      <c r="D131" s="21">
        <v>23</v>
      </c>
      <c r="E131" s="22">
        <v>2001</v>
      </c>
      <c r="F131" s="48" t="s">
        <v>462</v>
      </c>
      <c r="G131" s="48" t="s">
        <v>91</v>
      </c>
      <c r="H131" s="49">
        <v>44.9</v>
      </c>
      <c r="I131" s="49">
        <v>-89.53</v>
      </c>
      <c r="J131" s="49">
        <v>44.9</v>
      </c>
      <c r="K131" s="49">
        <v>-89.53</v>
      </c>
      <c r="L131" s="48">
        <v>52</v>
      </c>
      <c r="M131" s="48">
        <v>0</v>
      </c>
      <c r="N131" s="48">
        <v>0</v>
      </c>
      <c r="O131" s="29"/>
      <c r="P131" s="29"/>
      <c r="Q131" s="31"/>
      <c r="R131" s="31"/>
    </row>
    <row r="132" spans="1:18" s="30" customFormat="1" ht="17.100000000000001" customHeight="1">
      <c r="A132" s="101">
        <v>126</v>
      </c>
      <c r="C132" s="34">
        <v>5</v>
      </c>
      <c r="D132" s="34">
        <v>14</v>
      </c>
      <c r="E132" s="35">
        <v>2001</v>
      </c>
      <c r="F132" s="59" t="s">
        <v>354</v>
      </c>
      <c r="G132" s="57" t="s">
        <v>663</v>
      </c>
      <c r="H132" s="58">
        <v>44.77</v>
      </c>
      <c r="I132" s="58">
        <v>-90.28</v>
      </c>
      <c r="J132" s="58">
        <v>44.97</v>
      </c>
      <c r="K132" s="58">
        <v>-90.07</v>
      </c>
      <c r="L132" s="57">
        <v>52</v>
      </c>
      <c r="M132" s="57">
        <v>0</v>
      </c>
      <c r="N132" s="57">
        <v>0</v>
      </c>
      <c r="O132" s="29"/>
      <c r="P132" s="29"/>
      <c r="Q132" s="101"/>
      <c r="R132" s="101"/>
    </row>
    <row r="133" spans="1:18" s="30" customFormat="1" ht="17.100000000000001" customHeight="1">
      <c r="A133" s="100">
        <v>127</v>
      </c>
      <c r="B133" s="52"/>
      <c r="C133" s="21">
        <v>6</v>
      </c>
      <c r="D133" s="21">
        <v>11</v>
      </c>
      <c r="E133" s="22">
        <v>2001</v>
      </c>
      <c r="F133" s="48" t="s">
        <v>463</v>
      </c>
      <c r="G133" s="48" t="s">
        <v>24</v>
      </c>
      <c r="H133" s="49">
        <v>44.77</v>
      </c>
      <c r="I133" s="49">
        <v>-90.28</v>
      </c>
      <c r="J133" s="49">
        <v>44.77</v>
      </c>
      <c r="K133" s="49">
        <v>-90.28</v>
      </c>
      <c r="L133" s="48">
        <v>50</v>
      </c>
      <c r="M133" s="48">
        <v>0</v>
      </c>
      <c r="N133" s="48">
        <v>0</v>
      </c>
      <c r="O133" s="29"/>
      <c r="P133" s="29"/>
      <c r="Q133" s="31"/>
      <c r="R133" s="31"/>
    </row>
    <row r="134" spans="1:18" s="30" customFormat="1" ht="17.100000000000001" customHeight="1">
      <c r="A134" s="101">
        <v>128</v>
      </c>
      <c r="C134" s="34">
        <v>7</v>
      </c>
      <c r="D134" s="34">
        <v>22</v>
      </c>
      <c r="E134" s="35">
        <v>2001</v>
      </c>
      <c r="F134" s="57" t="s">
        <v>464</v>
      </c>
      <c r="G134" s="57" t="s">
        <v>21</v>
      </c>
      <c r="H134" s="58">
        <v>44.97</v>
      </c>
      <c r="I134" s="58">
        <v>-90.07</v>
      </c>
      <c r="J134" s="58">
        <v>44.97</v>
      </c>
      <c r="K134" s="58">
        <v>-90.07</v>
      </c>
      <c r="L134" s="57">
        <v>50</v>
      </c>
      <c r="M134" s="57">
        <v>0</v>
      </c>
      <c r="N134" s="57">
        <v>0</v>
      </c>
      <c r="O134" s="29"/>
      <c r="P134" s="29"/>
      <c r="Q134" s="101"/>
      <c r="R134" s="101"/>
    </row>
    <row r="135" spans="1:18" s="30" customFormat="1" ht="17.100000000000001" customHeight="1">
      <c r="A135" s="100">
        <v>129</v>
      </c>
      <c r="B135" s="52"/>
      <c r="C135" s="21">
        <v>7</v>
      </c>
      <c r="D135" s="21">
        <v>22</v>
      </c>
      <c r="E135" s="22">
        <v>2001</v>
      </c>
      <c r="F135" s="48" t="s">
        <v>465</v>
      </c>
      <c r="G135" s="48" t="s">
        <v>20</v>
      </c>
      <c r="H135" s="49">
        <v>44.97</v>
      </c>
      <c r="I135" s="49">
        <v>-89.63</v>
      </c>
      <c r="J135" s="49">
        <v>44.97</v>
      </c>
      <c r="K135" s="49">
        <v>-89.63</v>
      </c>
      <c r="L135" s="48">
        <v>52</v>
      </c>
      <c r="M135" s="48">
        <v>0</v>
      </c>
      <c r="N135" s="48">
        <v>0</v>
      </c>
      <c r="O135" s="29"/>
      <c r="P135" s="29"/>
      <c r="Q135" s="31"/>
      <c r="R135" s="31"/>
    </row>
    <row r="136" spans="1:18" s="30" customFormat="1" ht="17.100000000000001" customHeight="1">
      <c r="A136" s="101">
        <v>130</v>
      </c>
      <c r="C136" s="34">
        <v>9</v>
      </c>
      <c r="D136" s="34">
        <v>7</v>
      </c>
      <c r="E136" s="35">
        <v>2001</v>
      </c>
      <c r="F136" s="57" t="s">
        <v>370</v>
      </c>
      <c r="G136" s="57" t="s">
        <v>78</v>
      </c>
      <c r="H136" s="58">
        <v>44.72</v>
      </c>
      <c r="I136" s="58">
        <v>-89.68</v>
      </c>
      <c r="J136" s="58">
        <v>44.72</v>
      </c>
      <c r="K136" s="58">
        <v>-89.68</v>
      </c>
      <c r="L136" s="57">
        <v>55</v>
      </c>
      <c r="M136" s="57">
        <v>0</v>
      </c>
      <c r="N136" s="57">
        <v>0</v>
      </c>
      <c r="O136" s="29"/>
      <c r="P136" s="29"/>
      <c r="Q136" s="101"/>
      <c r="R136" s="101"/>
    </row>
    <row r="137" spans="1:18" s="30" customFormat="1" ht="17.100000000000001" customHeight="1">
      <c r="A137" s="100">
        <v>131</v>
      </c>
      <c r="B137" s="52"/>
      <c r="C137" s="21">
        <v>4</v>
      </c>
      <c r="D137" s="21">
        <v>18</v>
      </c>
      <c r="E137" s="22">
        <v>2002</v>
      </c>
      <c r="F137" s="48" t="s">
        <v>466</v>
      </c>
      <c r="G137" s="48" t="s">
        <v>92</v>
      </c>
      <c r="H137" s="49">
        <v>44.78</v>
      </c>
      <c r="I137" s="49">
        <v>-89.78</v>
      </c>
      <c r="J137" s="49">
        <v>44.78</v>
      </c>
      <c r="K137" s="49">
        <v>-89.78</v>
      </c>
      <c r="L137" s="48">
        <v>65</v>
      </c>
      <c r="M137" s="48">
        <v>0</v>
      </c>
      <c r="N137" s="48">
        <v>0</v>
      </c>
      <c r="O137" s="29"/>
      <c r="P137" s="29"/>
      <c r="Q137" s="31"/>
      <c r="R137" s="31"/>
    </row>
    <row r="138" spans="1:18" s="30" customFormat="1" ht="17.100000000000001" customHeight="1">
      <c r="A138" s="101">
        <v>132</v>
      </c>
      <c r="C138" s="34">
        <v>4</v>
      </c>
      <c r="D138" s="34">
        <v>18</v>
      </c>
      <c r="E138" s="35">
        <v>2002</v>
      </c>
      <c r="F138" s="57" t="s">
        <v>467</v>
      </c>
      <c r="G138" s="57" t="s">
        <v>77</v>
      </c>
      <c r="H138" s="58">
        <v>44.82</v>
      </c>
      <c r="I138" s="58">
        <v>-89.35</v>
      </c>
      <c r="J138" s="58">
        <v>44.82</v>
      </c>
      <c r="K138" s="58">
        <v>-89.35</v>
      </c>
      <c r="L138" s="57">
        <v>60</v>
      </c>
      <c r="M138" s="57">
        <v>0</v>
      </c>
      <c r="N138" s="57">
        <v>0</v>
      </c>
      <c r="O138" s="29"/>
      <c r="P138" s="29"/>
      <c r="Q138" s="101"/>
      <c r="R138" s="101"/>
    </row>
    <row r="139" spans="1:18" s="30" customFormat="1" ht="17.100000000000001" customHeight="1">
      <c r="A139" s="100">
        <v>133</v>
      </c>
      <c r="B139" s="52"/>
      <c r="C139" s="21">
        <v>6</v>
      </c>
      <c r="D139" s="21">
        <v>25</v>
      </c>
      <c r="E139" s="22">
        <v>2002</v>
      </c>
      <c r="F139" s="48" t="s">
        <v>468</v>
      </c>
      <c r="G139" s="48" t="s">
        <v>93</v>
      </c>
      <c r="H139" s="49">
        <v>44.95</v>
      </c>
      <c r="I139" s="49">
        <v>-90.3</v>
      </c>
      <c r="J139" s="49">
        <v>44.95</v>
      </c>
      <c r="K139" s="49">
        <v>-90.3</v>
      </c>
      <c r="L139" s="48">
        <v>50</v>
      </c>
      <c r="M139" s="48">
        <v>0</v>
      </c>
      <c r="N139" s="48">
        <v>0</v>
      </c>
      <c r="O139" s="29"/>
      <c r="P139" s="29"/>
      <c r="Q139" s="31"/>
      <c r="R139" s="31"/>
    </row>
    <row r="140" spans="1:18" s="30" customFormat="1" ht="17.100000000000001" customHeight="1">
      <c r="A140" s="101">
        <v>134</v>
      </c>
      <c r="C140" s="34">
        <v>6</v>
      </c>
      <c r="D140" s="34">
        <v>25</v>
      </c>
      <c r="E140" s="35">
        <v>2002</v>
      </c>
      <c r="F140" s="57" t="s">
        <v>469</v>
      </c>
      <c r="G140" s="57" t="s">
        <v>24</v>
      </c>
      <c r="H140" s="58">
        <v>44.77</v>
      </c>
      <c r="I140" s="58">
        <v>-90.28</v>
      </c>
      <c r="J140" s="58">
        <v>44.77</v>
      </c>
      <c r="K140" s="58">
        <v>-90.28</v>
      </c>
      <c r="L140" s="57">
        <v>50</v>
      </c>
      <c r="M140" s="57">
        <v>0</v>
      </c>
      <c r="N140" s="57">
        <v>0</v>
      </c>
      <c r="O140" s="29"/>
      <c r="P140" s="29"/>
      <c r="Q140" s="101"/>
      <c r="R140" s="101"/>
    </row>
    <row r="141" spans="1:18" s="30" customFormat="1" ht="17.100000000000001" customHeight="1">
      <c r="A141" s="100">
        <v>135</v>
      </c>
      <c r="B141" s="52"/>
      <c r="C141" s="21">
        <v>7</v>
      </c>
      <c r="D141" s="21">
        <v>21</v>
      </c>
      <c r="E141" s="22">
        <v>2002</v>
      </c>
      <c r="F141" s="48" t="s">
        <v>470</v>
      </c>
      <c r="G141" s="48" t="s">
        <v>17</v>
      </c>
      <c r="H141" s="49">
        <v>44.92</v>
      </c>
      <c r="I141" s="49">
        <v>-89.97</v>
      </c>
      <c r="J141" s="49">
        <v>44.92</v>
      </c>
      <c r="K141" s="49">
        <v>-89.97</v>
      </c>
      <c r="L141" s="48">
        <v>52</v>
      </c>
      <c r="M141" s="48">
        <v>0</v>
      </c>
      <c r="N141" s="48">
        <v>0</v>
      </c>
      <c r="O141" s="29"/>
      <c r="P141" s="29"/>
      <c r="Q141" s="31"/>
      <c r="R141" s="31"/>
    </row>
    <row r="142" spans="1:18" s="30" customFormat="1" ht="17.100000000000001" customHeight="1">
      <c r="A142" s="101">
        <v>136</v>
      </c>
      <c r="C142" s="34">
        <v>7</v>
      </c>
      <c r="D142" s="34">
        <v>21</v>
      </c>
      <c r="E142" s="35">
        <v>2002</v>
      </c>
      <c r="F142" s="57" t="s">
        <v>355</v>
      </c>
      <c r="G142" s="57" t="s">
        <v>664</v>
      </c>
      <c r="H142" s="58">
        <v>44.93</v>
      </c>
      <c r="I142" s="58">
        <v>-89.63</v>
      </c>
      <c r="J142" s="58">
        <v>44.92</v>
      </c>
      <c r="K142" s="58">
        <v>-89.63</v>
      </c>
      <c r="L142" s="57">
        <v>54</v>
      </c>
      <c r="M142" s="57">
        <v>0</v>
      </c>
      <c r="N142" s="57">
        <v>0</v>
      </c>
      <c r="O142" s="29"/>
      <c r="P142" s="29"/>
      <c r="Q142" s="101"/>
      <c r="R142" s="101"/>
    </row>
    <row r="143" spans="1:18" s="30" customFormat="1" ht="17.100000000000001" customHeight="1">
      <c r="A143" s="100">
        <v>137</v>
      </c>
      <c r="B143" s="52"/>
      <c r="C143" s="21">
        <v>7</v>
      </c>
      <c r="D143" s="21">
        <v>28</v>
      </c>
      <c r="E143" s="22">
        <v>2002</v>
      </c>
      <c r="F143" s="48" t="s">
        <v>356</v>
      </c>
      <c r="G143" s="48" t="s">
        <v>665</v>
      </c>
      <c r="H143" s="49">
        <v>45</v>
      </c>
      <c r="I143" s="49">
        <v>-90.32</v>
      </c>
      <c r="J143" s="49">
        <v>45.03</v>
      </c>
      <c r="K143" s="49">
        <v>-90.08</v>
      </c>
      <c r="L143" s="48">
        <v>52</v>
      </c>
      <c r="M143" s="48">
        <v>0</v>
      </c>
      <c r="N143" s="48">
        <v>0</v>
      </c>
      <c r="O143" s="29"/>
      <c r="P143" s="29"/>
      <c r="Q143" s="31"/>
      <c r="R143" s="31"/>
    </row>
    <row r="144" spans="1:18" s="30" customFormat="1" ht="17.100000000000001" customHeight="1">
      <c r="A144" s="101">
        <v>138</v>
      </c>
      <c r="C144" s="34">
        <v>7</v>
      </c>
      <c r="D144" s="34">
        <v>28</v>
      </c>
      <c r="E144" s="35">
        <v>2002</v>
      </c>
      <c r="F144" s="57" t="s">
        <v>471</v>
      </c>
      <c r="G144" s="57" t="s">
        <v>94</v>
      </c>
      <c r="H144" s="58">
        <v>44.97</v>
      </c>
      <c r="I144" s="58">
        <v>-89.9</v>
      </c>
      <c r="J144" s="58">
        <v>44.97</v>
      </c>
      <c r="K144" s="58">
        <v>-89.9</v>
      </c>
      <c r="L144" s="57">
        <v>50</v>
      </c>
      <c r="M144" s="57">
        <v>0</v>
      </c>
      <c r="N144" s="57">
        <v>0</v>
      </c>
      <c r="O144" s="29"/>
      <c r="P144" s="29"/>
      <c r="Q144" s="101"/>
      <c r="R144" s="101"/>
    </row>
    <row r="145" spans="1:18" s="30" customFormat="1" ht="17.100000000000001" customHeight="1">
      <c r="A145" s="100">
        <v>139</v>
      </c>
      <c r="B145" s="52"/>
      <c r="C145" s="21">
        <v>7</v>
      </c>
      <c r="D145" s="21">
        <v>28</v>
      </c>
      <c r="E145" s="22">
        <v>2002</v>
      </c>
      <c r="F145" s="48" t="s">
        <v>472</v>
      </c>
      <c r="G145" s="48" t="s">
        <v>17</v>
      </c>
      <c r="H145" s="49">
        <v>44.92</v>
      </c>
      <c r="I145" s="49">
        <v>-89.97</v>
      </c>
      <c r="J145" s="49">
        <v>44.92</v>
      </c>
      <c r="K145" s="49">
        <v>-89.97</v>
      </c>
      <c r="L145" s="48">
        <v>52</v>
      </c>
      <c r="M145" s="48">
        <v>0</v>
      </c>
      <c r="N145" s="48">
        <v>0</v>
      </c>
      <c r="O145" s="31"/>
      <c r="P145" s="31"/>
      <c r="Q145" s="31"/>
      <c r="R145" s="31"/>
    </row>
    <row r="146" spans="1:18" s="30" customFormat="1" ht="17.100000000000001" customHeight="1">
      <c r="A146" s="101">
        <v>140</v>
      </c>
      <c r="C146" s="34">
        <v>7</v>
      </c>
      <c r="D146" s="34">
        <v>28</v>
      </c>
      <c r="E146" s="35">
        <v>2002</v>
      </c>
      <c r="F146" s="57" t="s">
        <v>473</v>
      </c>
      <c r="G146" s="57" t="s">
        <v>33</v>
      </c>
      <c r="H146" s="58">
        <v>45.03</v>
      </c>
      <c r="I146" s="58">
        <v>-90.08</v>
      </c>
      <c r="J146" s="58">
        <v>45.03</v>
      </c>
      <c r="K146" s="58">
        <v>-90.08</v>
      </c>
      <c r="L146" s="57">
        <v>52</v>
      </c>
      <c r="M146" s="57">
        <v>0</v>
      </c>
      <c r="N146" s="57">
        <v>0</v>
      </c>
      <c r="O146" s="101"/>
      <c r="P146" s="101"/>
      <c r="Q146" s="101"/>
      <c r="R146" s="101"/>
    </row>
    <row r="147" spans="1:18" s="30" customFormat="1" ht="17.100000000000001" customHeight="1">
      <c r="A147" s="100">
        <v>141</v>
      </c>
      <c r="B147" s="52"/>
      <c r="C147" s="21">
        <v>7</v>
      </c>
      <c r="D147" s="21">
        <v>28</v>
      </c>
      <c r="E147" s="22">
        <v>2002</v>
      </c>
      <c r="F147" s="48" t="s">
        <v>474</v>
      </c>
      <c r="G147" s="48" t="s">
        <v>28</v>
      </c>
      <c r="H147" s="49">
        <v>44.92</v>
      </c>
      <c r="I147" s="49">
        <v>-89.83</v>
      </c>
      <c r="J147" s="49">
        <v>44.92</v>
      </c>
      <c r="K147" s="49">
        <v>-89.83</v>
      </c>
      <c r="L147" s="48">
        <v>50</v>
      </c>
      <c r="M147" s="48">
        <v>0</v>
      </c>
      <c r="N147" s="48">
        <v>0</v>
      </c>
      <c r="O147" s="31"/>
      <c r="P147" s="31"/>
      <c r="Q147" s="31"/>
      <c r="R147" s="31"/>
    </row>
    <row r="148" spans="1:18" s="30" customFormat="1" ht="17.100000000000001" customHeight="1">
      <c r="A148" s="101">
        <v>142</v>
      </c>
      <c r="C148" s="34">
        <v>7</v>
      </c>
      <c r="D148" s="34">
        <v>28</v>
      </c>
      <c r="E148" s="35">
        <v>2002</v>
      </c>
      <c r="F148" s="57" t="s">
        <v>475</v>
      </c>
      <c r="G148" s="57" t="s">
        <v>95</v>
      </c>
      <c r="H148" s="58">
        <v>44.93</v>
      </c>
      <c r="I148" s="58">
        <v>-89.68</v>
      </c>
      <c r="J148" s="58">
        <v>44.93</v>
      </c>
      <c r="K148" s="58">
        <v>-89.68</v>
      </c>
      <c r="L148" s="57">
        <v>50</v>
      </c>
      <c r="M148" s="57">
        <v>0</v>
      </c>
      <c r="N148" s="57">
        <v>0</v>
      </c>
      <c r="O148" s="101"/>
      <c r="P148" s="101"/>
      <c r="Q148" s="101"/>
      <c r="R148" s="101"/>
    </row>
    <row r="149" spans="1:18" s="30" customFormat="1" ht="17.100000000000001" customHeight="1">
      <c r="A149" s="100">
        <v>143</v>
      </c>
      <c r="B149" s="52"/>
      <c r="C149" s="21">
        <v>7</v>
      </c>
      <c r="D149" s="21">
        <v>28</v>
      </c>
      <c r="E149" s="22">
        <v>2002</v>
      </c>
      <c r="F149" s="48" t="s">
        <v>476</v>
      </c>
      <c r="G149" s="48" t="s">
        <v>94</v>
      </c>
      <c r="H149" s="49">
        <v>44.97</v>
      </c>
      <c r="I149" s="49">
        <v>-89.9</v>
      </c>
      <c r="J149" s="49">
        <v>44.97</v>
      </c>
      <c r="K149" s="49">
        <v>-89.9</v>
      </c>
      <c r="L149" s="48">
        <v>50</v>
      </c>
      <c r="M149" s="48">
        <v>0</v>
      </c>
      <c r="N149" s="48">
        <v>0</v>
      </c>
      <c r="O149" s="31"/>
      <c r="P149" s="31"/>
      <c r="Q149" s="31"/>
      <c r="R149" s="31"/>
    </row>
    <row r="150" spans="1:18" s="30" customFormat="1" ht="17.100000000000001" customHeight="1">
      <c r="A150" s="101">
        <v>144</v>
      </c>
      <c r="C150" s="34">
        <v>7</v>
      </c>
      <c r="D150" s="34">
        <v>30</v>
      </c>
      <c r="E150" s="35">
        <v>2002</v>
      </c>
      <c r="F150" s="57" t="s">
        <v>357</v>
      </c>
      <c r="G150" s="57" t="s">
        <v>666</v>
      </c>
      <c r="H150" s="58">
        <v>44.85</v>
      </c>
      <c r="I150" s="58">
        <v>-90.28</v>
      </c>
      <c r="J150" s="58">
        <v>44.95</v>
      </c>
      <c r="K150" s="58">
        <v>-90.32</v>
      </c>
      <c r="L150" s="57">
        <v>60</v>
      </c>
      <c r="M150" s="57">
        <v>0</v>
      </c>
      <c r="N150" s="57">
        <v>0</v>
      </c>
      <c r="O150" s="101"/>
      <c r="P150" s="101"/>
      <c r="Q150" s="101"/>
      <c r="R150" s="101"/>
    </row>
    <row r="151" spans="1:18" s="30" customFormat="1" ht="17.100000000000001" customHeight="1">
      <c r="A151" s="100">
        <v>145</v>
      </c>
      <c r="B151" s="52"/>
      <c r="C151" s="21">
        <v>7</v>
      </c>
      <c r="D151" s="21">
        <v>30</v>
      </c>
      <c r="E151" s="22">
        <v>2002</v>
      </c>
      <c r="F151" s="48" t="s">
        <v>368</v>
      </c>
      <c r="G151" s="48" t="s">
        <v>17</v>
      </c>
      <c r="H151" s="49">
        <v>44.92</v>
      </c>
      <c r="I151" s="49">
        <v>-89.97</v>
      </c>
      <c r="J151" s="49">
        <v>44.92</v>
      </c>
      <c r="K151" s="49">
        <v>-89.97</v>
      </c>
      <c r="L151" s="48">
        <v>50</v>
      </c>
      <c r="M151" s="48">
        <v>0</v>
      </c>
      <c r="N151" s="48">
        <v>0</v>
      </c>
      <c r="O151" s="31"/>
      <c r="P151" s="31"/>
      <c r="Q151" s="31"/>
      <c r="R151" s="31"/>
    </row>
    <row r="152" spans="1:18" s="30" customFormat="1" ht="17.100000000000001" customHeight="1">
      <c r="A152" s="101">
        <v>146</v>
      </c>
      <c r="C152" s="34">
        <v>7</v>
      </c>
      <c r="D152" s="34">
        <v>30</v>
      </c>
      <c r="E152" s="35">
        <v>2002</v>
      </c>
      <c r="F152" s="57" t="s">
        <v>477</v>
      </c>
      <c r="G152" s="57" t="s">
        <v>87</v>
      </c>
      <c r="H152" s="58">
        <v>44.93</v>
      </c>
      <c r="I152" s="58">
        <v>-89.63</v>
      </c>
      <c r="J152" s="58">
        <v>44.93</v>
      </c>
      <c r="K152" s="58">
        <v>-89.63</v>
      </c>
      <c r="L152" s="57">
        <v>52</v>
      </c>
      <c r="M152" s="57">
        <v>0</v>
      </c>
      <c r="N152" s="57">
        <v>0</v>
      </c>
      <c r="O152" s="101"/>
      <c r="P152" s="101"/>
      <c r="Q152" s="101"/>
      <c r="R152" s="101"/>
    </row>
    <row r="153" spans="1:18" s="30" customFormat="1" ht="17.100000000000001" customHeight="1">
      <c r="A153" s="100">
        <v>147</v>
      </c>
      <c r="B153" s="52"/>
      <c r="C153" s="21">
        <v>8</v>
      </c>
      <c r="D153" s="21">
        <v>17</v>
      </c>
      <c r="E153" s="22">
        <v>2002</v>
      </c>
      <c r="F153" s="50" t="s">
        <v>399</v>
      </c>
      <c r="G153" s="48" t="s">
        <v>183</v>
      </c>
      <c r="H153" s="49">
        <v>44.94</v>
      </c>
      <c r="I153" s="49">
        <v>-89.62</v>
      </c>
      <c r="J153" s="49">
        <v>44.94</v>
      </c>
      <c r="K153" s="49">
        <v>-89.62</v>
      </c>
      <c r="L153" s="48" t="s">
        <v>687</v>
      </c>
      <c r="M153" s="48">
        <v>0</v>
      </c>
      <c r="N153" s="48">
        <v>0</v>
      </c>
      <c r="O153" s="31"/>
      <c r="P153" s="31"/>
      <c r="Q153" s="31"/>
      <c r="R153" s="31"/>
    </row>
    <row r="154" spans="1:18" s="30" customFormat="1" ht="17.100000000000001" customHeight="1">
      <c r="A154" s="101">
        <v>148</v>
      </c>
      <c r="C154" s="34">
        <v>9</v>
      </c>
      <c r="D154" s="34">
        <v>2</v>
      </c>
      <c r="E154" s="35">
        <v>2002</v>
      </c>
      <c r="F154" s="57" t="s">
        <v>478</v>
      </c>
      <c r="G154" s="57" t="s">
        <v>20</v>
      </c>
      <c r="H154" s="58">
        <v>44.97</v>
      </c>
      <c r="I154" s="58">
        <v>-89.63</v>
      </c>
      <c r="J154" s="58">
        <v>44.97</v>
      </c>
      <c r="K154" s="58">
        <v>-89.63</v>
      </c>
      <c r="L154" s="57">
        <v>50</v>
      </c>
      <c r="M154" s="57">
        <v>0</v>
      </c>
      <c r="N154" s="57">
        <v>0</v>
      </c>
      <c r="O154" s="101"/>
      <c r="P154" s="101"/>
      <c r="Q154" s="101"/>
      <c r="R154" s="101"/>
    </row>
    <row r="155" spans="1:18" s="30" customFormat="1" ht="17.100000000000001" customHeight="1">
      <c r="A155" s="100">
        <v>149</v>
      </c>
      <c r="B155" s="52"/>
      <c r="C155" s="21">
        <v>9</v>
      </c>
      <c r="D155" s="21">
        <v>30</v>
      </c>
      <c r="E155" s="22">
        <v>2002</v>
      </c>
      <c r="F155" s="48" t="s">
        <v>380</v>
      </c>
      <c r="G155" s="48" t="s">
        <v>96</v>
      </c>
      <c r="H155" s="49">
        <v>44.77</v>
      </c>
      <c r="I155" s="49">
        <v>-90.17</v>
      </c>
      <c r="J155" s="49">
        <v>44.77</v>
      </c>
      <c r="K155" s="49">
        <v>-90.17</v>
      </c>
      <c r="L155" s="48">
        <v>50</v>
      </c>
      <c r="M155" s="48">
        <v>0</v>
      </c>
      <c r="N155" s="48">
        <v>0</v>
      </c>
      <c r="O155" s="31"/>
      <c r="P155" s="31"/>
      <c r="Q155" s="31"/>
      <c r="R155" s="31"/>
    </row>
    <row r="156" spans="1:18" s="30" customFormat="1" ht="17.100000000000001" customHeight="1">
      <c r="A156" s="101">
        <v>150</v>
      </c>
      <c r="C156" s="34">
        <v>8</v>
      </c>
      <c r="D156" s="34">
        <v>6</v>
      </c>
      <c r="E156" s="35">
        <v>2003</v>
      </c>
      <c r="F156" s="57" t="s">
        <v>364</v>
      </c>
      <c r="G156" s="57" t="s">
        <v>20</v>
      </c>
      <c r="H156" s="58">
        <v>44.97</v>
      </c>
      <c r="I156" s="58">
        <v>-89.63</v>
      </c>
      <c r="J156" s="58">
        <v>44.97</v>
      </c>
      <c r="K156" s="58">
        <v>-89.63</v>
      </c>
      <c r="L156" s="57">
        <v>50</v>
      </c>
      <c r="M156" s="57">
        <v>0</v>
      </c>
      <c r="N156" s="57">
        <v>0</v>
      </c>
      <c r="O156" s="101"/>
      <c r="P156" s="101"/>
      <c r="Q156" s="101"/>
      <c r="R156" s="101"/>
    </row>
    <row r="157" spans="1:18" s="30" customFormat="1" ht="17.100000000000001" customHeight="1">
      <c r="A157" s="100">
        <v>151</v>
      </c>
      <c r="B157" s="52"/>
      <c r="C157" s="21">
        <v>5</v>
      </c>
      <c r="D157" s="21">
        <v>12</v>
      </c>
      <c r="E157" s="22">
        <v>2004</v>
      </c>
      <c r="F157" s="48" t="s">
        <v>479</v>
      </c>
      <c r="G157" s="48" t="s">
        <v>16</v>
      </c>
      <c r="H157" s="49">
        <v>45.08</v>
      </c>
      <c r="I157" s="49">
        <v>-89.88</v>
      </c>
      <c r="J157" s="49">
        <v>45.08</v>
      </c>
      <c r="K157" s="49">
        <v>-89.88</v>
      </c>
      <c r="L157" s="48">
        <v>50</v>
      </c>
      <c r="M157" s="48">
        <v>0</v>
      </c>
      <c r="N157" s="48">
        <v>0</v>
      </c>
      <c r="O157" s="31"/>
      <c r="P157" s="31"/>
      <c r="Q157" s="31"/>
      <c r="R157" s="31"/>
    </row>
    <row r="158" spans="1:18" s="30" customFormat="1" ht="17.100000000000001" customHeight="1">
      <c r="A158" s="101">
        <v>152</v>
      </c>
      <c r="C158" s="34">
        <v>5</v>
      </c>
      <c r="D158" s="34">
        <v>12</v>
      </c>
      <c r="E158" s="35">
        <v>2004</v>
      </c>
      <c r="F158" s="57" t="s">
        <v>409</v>
      </c>
      <c r="G158" s="57" t="s">
        <v>97</v>
      </c>
      <c r="H158" s="58">
        <v>45.05</v>
      </c>
      <c r="I158" s="58">
        <v>-89.28</v>
      </c>
      <c r="J158" s="58">
        <v>45.05</v>
      </c>
      <c r="K158" s="58">
        <v>-89.28</v>
      </c>
      <c r="L158" s="57">
        <v>50</v>
      </c>
      <c r="M158" s="57">
        <v>0</v>
      </c>
      <c r="N158" s="57">
        <v>0</v>
      </c>
      <c r="O158" s="101"/>
      <c r="P158" s="101"/>
      <c r="Q158" s="101"/>
      <c r="R158" s="101"/>
    </row>
    <row r="159" spans="1:18" s="30" customFormat="1" ht="17.100000000000001" customHeight="1">
      <c r="A159" s="100">
        <v>153</v>
      </c>
      <c r="B159" s="52"/>
      <c r="C159" s="52">
        <v>10</v>
      </c>
      <c r="D159" s="52">
        <v>29</v>
      </c>
      <c r="E159" s="52">
        <v>2004</v>
      </c>
      <c r="F159" s="52" t="s">
        <v>474</v>
      </c>
      <c r="G159" s="52" t="s">
        <v>33</v>
      </c>
      <c r="H159" s="53">
        <v>45.03</v>
      </c>
      <c r="I159" s="53">
        <v>-90.08</v>
      </c>
      <c r="J159" s="53">
        <v>45.03</v>
      </c>
      <c r="K159" s="53">
        <v>-90.08</v>
      </c>
      <c r="L159" s="52">
        <v>52</v>
      </c>
      <c r="M159" s="52">
        <v>0</v>
      </c>
      <c r="N159" s="52">
        <v>0</v>
      </c>
      <c r="O159" s="31"/>
      <c r="P159" s="31"/>
      <c r="Q159" s="31"/>
      <c r="R159" s="31"/>
    </row>
    <row r="160" spans="1:18" s="30" customFormat="1" ht="17.100000000000001" customHeight="1">
      <c r="A160" s="101">
        <v>154</v>
      </c>
      <c r="C160" s="30">
        <v>6</v>
      </c>
      <c r="D160" s="30">
        <v>7</v>
      </c>
      <c r="E160" s="30">
        <v>2005</v>
      </c>
      <c r="F160" s="30" t="s">
        <v>358</v>
      </c>
      <c r="G160" s="30" t="s">
        <v>667</v>
      </c>
      <c r="H160" s="60">
        <v>44.97</v>
      </c>
      <c r="I160" s="60">
        <v>-90.3</v>
      </c>
      <c r="J160" s="60">
        <v>44.92</v>
      </c>
      <c r="K160" s="60">
        <v>-90.27</v>
      </c>
      <c r="L160" s="30">
        <v>58</v>
      </c>
      <c r="M160" s="30">
        <v>0</v>
      </c>
      <c r="N160" s="30">
        <v>0</v>
      </c>
      <c r="O160" s="101"/>
      <c r="P160" s="101"/>
      <c r="Q160" s="101"/>
      <c r="R160" s="101"/>
    </row>
    <row r="161" spans="1:18" s="30" customFormat="1" ht="17.100000000000001" customHeight="1">
      <c r="A161" s="100">
        <v>155</v>
      </c>
      <c r="B161" s="52"/>
      <c r="C161" s="52">
        <v>6</v>
      </c>
      <c r="D161" s="52">
        <v>7</v>
      </c>
      <c r="E161" s="52">
        <v>2005</v>
      </c>
      <c r="F161" s="52" t="s">
        <v>359</v>
      </c>
      <c r="G161" s="52" t="s">
        <v>668</v>
      </c>
      <c r="H161" s="53">
        <v>45.03</v>
      </c>
      <c r="I161" s="53">
        <v>-90.08</v>
      </c>
      <c r="J161" s="53">
        <v>44.97</v>
      </c>
      <c r="K161" s="53">
        <v>-89.63</v>
      </c>
      <c r="L161" s="52">
        <v>70</v>
      </c>
      <c r="M161" s="52">
        <v>0</v>
      </c>
      <c r="N161" s="52">
        <v>0</v>
      </c>
      <c r="O161" s="31"/>
      <c r="P161" s="31"/>
      <c r="Q161" s="31"/>
      <c r="R161" s="31"/>
    </row>
    <row r="162" spans="1:18" s="30" customFormat="1" ht="17.100000000000001" customHeight="1">
      <c r="A162" s="101">
        <v>156</v>
      </c>
      <c r="C162" s="30">
        <v>6</v>
      </c>
      <c r="D162" s="30">
        <v>10</v>
      </c>
      <c r="E162" s="30">
        <v>2005</v>
      </c>
      <c r="F162" s="30" t="s">
        <v>480</v>
      </c>
      <c r="G162" s="30" t="s">
        <v>98</v>
      </c>
      <c r="H162" s="60">
        <v>44.97</v>
      </c>
      <c r="I162" s="60">
        <v>-89.97</v>
      </c>
      <c r="J162" s="60">
        <v>44.97</v>
      </c>
      <c r="K162" s="60">
        <v>-89.97</v>
      </c>
      <c r="L162" s="30">
        <v>50</v>
      </c>
      <c r="M162" s="30">
        <v>0</v>
      </c>
      <c r="N162" s="30">
        <v>0</v>
      </c>
      <c r="O162" s="101"/>
      <c r="P162" s="101"/>
      <c r="Q162" s="101"/>
      <c r="R162" s="101"/>
    </row>
    <row r="163" spans="1:18" s="30" customFormat="1" ht="17.100000000000001" customHeight="1">
      <c r="A163" s="100">
        <v>157</v>
      </c>
      <c r="B163" s="52"/>
      <c r="C163" s="52">
        <v>6</v>
      </c>
      <c r="D163" s="52">
        <v>10</v>
      </c>
      <c r="E163" s="52">
        <v>2005</v>
      </c>
      <c r="F163" s="52" t="s">
        <v>481</v>
      </c>
      <c r="G163" s="52" t="s">
        <v>99</v>
      </c>
      <c r="H163" s="53">
        <v>44.92</v>
      </c>
      <c r="I163" s="53">
        <v>-89.77</v>
      </c>
      <c r="J163" s="53">
        <v>44.92</v>
      </c>
      <c r="K163" s="53">
        <v>-89.77</v>
      </c>
      <c r="L163" s="52">
        <v>52</v>
      </c>
      <c r="M163" s="52">
        <v>0</v>
      </c>
      <c r="N163" s="52">
        <v>0</v>
      </c>
      <c r="O163" s="31"/>
      <c r="P163" s="31"/>
      <c r="Q163" s="31"/>
      <c r="R163" s="31"/>
    </row>
    <row r="164" spans="1:18" s="30" customFormat="1" ht="17.100000000000001" customHeight="1">
      <c r="A164" s="101">
        <v>158</v>
      </c>
      <c r="C164" s="30">
        <v>6</v>
      </c>
      <c r="D164" s="30">
        <v>10</v>
      </c>
      <c r="E164" s="30">
        <v>2005</v>
      </c>
      <c r="F164" s="30" t="s">
        <v>482</v>
      </c>
      <c r="G164" s="30" t="s">
        <v>100</v>
      </c>
      <c r="H164" s="60">
        <v>45.12</v>
      </c>
      <c r="I164" s="60">
        <v>-89.42</v>
      </c>
      <c r="J164" s="60">
        <v>45.12</v>
      </c>
      <c r="K164" s="60">
        <v>-89.42</v>
      </c>
      <c r="L164" s="30">
        <v>50</v>
      </c>
      <c r="M164" s="30">
        <v>0</v>
      </c>
      <c r="N164" s="30">
        <v>0</v>
      </c>
      <c r="O164" s="101"/>
      <c r="P164" s="101"/>
      <c r="Q164" s="101"/>
      <c r="R164" s="101"/>
    </row>
    <row r="165" spans="1:18" s="30" customFormat="1" ht="17.100000000000001" customHeight="1">
      <c r="A165" s="100">
        <v>159</v>
      </c>
      <c r="B165" s="52"/>
      <c r="C165" s="52">
        <v>6</v>
      </c>
      <c r="D165" s="52">
        <v>11</v>
      </c>
      <c r="E165" s="52">
        <v>2005</v>
      </c>
      <c r="F165" s="52" t="s">
        <v>468</v>
      </c>
      <c r="G165" s="52" t="s">
        <v>101</v>
      </c>
      <c r="H165" s="53">
        <v>44.93</v>
      </c>
      <c r="I165" s="53">
        <v>-89.75</v>
      </c>
      <c r="J165" s="53">
        <v>44.93</v>
      </c>
      <c r="K165" s="53">
        <v>-89.75</v>
      </c>
      <c r="L165" s="52">
        <v>55</v>
      </c>
      <c r="M165" s="52">
        <v>0</v>
      </c>
      <c r="N165" s="52">
        <v>0</v>
      </c>
      <c r="O165" s="31"/>
      <c r="P165" s="31"/>
      <c r="Q165" s="31"/>
      <c r="R165" s="31"/>
    </row>
    <row r="166" spans="1:18" s="30" customFormat="1" ht="17.100000000000001" customHeight="1">
      <c r="A166" s="101">
        <v>160</v>
      </c>
      <c r="C166" s="30">
        <v>7</v>
      </c>
      <c r="D166" s="30">
        <v>23</v>
      </c>
      <c r="E166" s="30">
        <v>2005</v>
      </c>
      <c r="F166" s="30" t="s">
        <v>483</v>
      </c>
      <c r="G166" s="30" t="s">
        <v>102</v>
      </c>
      <c r="H166" s="60">
        <v>44.95</v>
      </c>
      <c r="I166" s="60">
        <v>-90.1</v>
      </c>
      <c r="J166" s="60">
        <v>44.95</v>
      </c>
      <c r="K166" s="60">
        <v>-90.1</v>
      </c>
      <c r="L166" s="30">
        <v>50</v>
      </c>
      <c r="M166" s="30">
        <v>0</v>
      </c>
      <c r="N166" s="30">
        <v>0</v>
      </c>
      <c r="O166" s="101"/>
      <c r="P166" s="101"/>
      <c r="Q166" s="101"/>
      <c r="R166" s="101"/>
    </row>
    <row r="167" spans="1:18" s="30" customFormat="1" ht="17.100000000000001" customHeight="1">
      <c r="A167" s="100">
        <v>161</v>
      </c>
      <c r="B167" s="52"/>
      <c r="C167" s="52">
        <v>7</v>
      </c>
      <c r="D167" s="52">
        <v>23</v>
      </c>
      <c r="E167" s="52">
        <v>2005</v>
      </c>
      <c r="F167" s="52" t="s">
        <v>484</v>
      </c>
      <c r="G167" s="52" t="s">
        <v>24</v>
      </c>
      <c r="H167" s="53">
        <v>44.77</v>
      </c>
      <c r="I167" s="53">
        <v>-90.28</v>
      </c>
      <c r="J167" s="53">
        <v>44.77</v>
      </c>
      <c r="K167" s="53">
        <v>-90.28</v>
      </c>
      <c r="L167" s="52">
        <v>50</v>
      </c>
      <c r="M167" s="52">
        <v>0</v>
      </c>
      <c r="N167" s="52">
        <v>0</v>
      </c>
      <c r="O167" s="31"/>
      <c r="P167" s="31"/>
      <c r="Q167" s="31"/>
      <c r="R167" s="31"/>
    </row>
    <row r="168" spans="1:18" s="30" customFormat="1" ht="17.100000000000001" customHeight="1">
      <c r="A168" s="101">
        <v>162</v>
      </c>
      <c r="C168" s="30">
        <v>7</v>
      </c>
      <c r="D168" s="30">
        <v>23</v>
      </c>
      <c r="E168" s="30">
        <v>2005</v>
      </c>
      <c r="F168" s="30" t="s">
        <v>484</v>
      </c>
      <c r="G168" s="30" t="s">
        <v>102</v>
      </c>
      <c r="H168" s="60">
        <v>44.95</v>
      </c>
      <c r="I168" s="60">
        <v>-90.1</v>
      </c>
      <c r="J168" s="60">
        <v>44.95</v>
      </c>
      <c r="K168" s="60">
        <v>-90.1</v>
      </c>
      <c r="L168" s="30">
        <v>50</v>
      </c>
      <c r="M168" s="30">
        <v>0</v>
      </c>
      <c r="N168" s="30">
        <v>0</v>
      </c>
      <c r="O168" s="101"/>
      <c r="P168" s="101"/>
      <c r="Q168" s="101"/>
      <c r="R168" s="101"/>
    </row>
    <row r="169" spans="1:18" s="30" customFormat="1" ht="17.100000000000001" customHeight="1">
      <c r="A169" s="100">
        <v>163</v>
      </c>
      <c r="B169" s="52"/>
      <c r="C169" s="52">
        <v>7</v>
      </c>
      <c r="D169" s="52">
        <v>23</v>
      </c>
      <c r="E169" s="52">
        <v>2005</v>
      </c>
      <c r="F169" s="52" t="s">
        <v>485</v>
      </c>
      <c r="G169" s="52" t="s">
        <v>35</v>
      </c>
      <c r="H169" s="53">
        <v>44.88</v>
      </c>
      <c r="I169" s="53">
        <v>-89.45</v>
      </c>
      <c r="J169" s="53">
        <v>44.88</v>
      </c>
      <c r="K169" s="53">
        <v>-89.45</v>
      </c>
      <c r="L169" s="52">
        <v>50</v>
      </c>
      <c r="M169" s="52">
        <v>0</v>
      </c>
      <c r="N169" s="52">
        <v>0</v>
      </c>
      <c r="O169" s="31"/>
      <c r="P169" s="31"/>
      <c r="Q169" s="31"/>
      <c r="R169" s="31"/>
    </row>
    <row r="170" spans="1:18" s="30" customFormat="1" ht="17.100000000000001" customHeight="1">
      <c r="A170" s="101">
        <v>164</v>
      </c>
      <c r="C170" s="30">
        <v>8</v>
      </c>
      <c r="D170" s="30">
        <v>9</v>
      </c>
      <c r="E170" s="30">
        <v>2005</v>
      </c>
      <c r="F170" s="30" t="s">
        <v>486</v>
      </c>
      <c r="G170" s="30" t="s">
        <v>103</v>
      </c>
      <c r="H170" s="60">
        <v>44.97</v>
      </c>
      <c r="I170" s="60">
        <v>-89.67</v>
      </c>
      <c r="J170" s="60">
        <v>44.97</v>
      </c>
      <c r="K170" s="60">
        <v>-89.67</v>
      </c>
      <c r="L170" s="30">
        <v>50</v>
      </c>
      <c r="M170" s="30">
        <v>0</v>
      </c>
      <c r="N170" s="30">
        <v>0</v>
      </c>
      <c r="O170" s="101"/>
      <c r="P170" s="101"/>
      <c r="Q170" s="101"/>
      <c r="R170" s="101"/>
    </row>
    <row r="171" spans="1:18" s="30" customFormat="1" ht="17.100000000000001" customHeight="1">
      <c r="A171" s="100">
        <v>165</v>
      </c>
      <c r="B171" s="52"/>
      <c r="C171" s="52">
        <v>7</v>
      </c>
      <c r="D171" s="52">
        <v>24</v>
      </c>
      <c r="E171" s="52">
        <v>2006</v>
      </c>
      <c r="F171" s="52" t="s">
        <v>487</v>
      </c>
      <c r="G171" s="52" t="s">
        <v>24</v>
      </c>
      <c r="H171" s="53">
        <v>44.77</v>
      </c>
      <c r="I171" s="53">
        <v>-90.28</v>
      </c>
      <c r="J171" s="53">
        <v>44.77</v>
      </c>
      <c r="K171" s="53">
        <v>-90.28</v>
      </c>
      <c r="L171" s="52">
        <v>62</v>
      </c>
      <c r="M171" s="52">
        <v>0</v>
      </c>
      <c r="N171" s="52">
        <v>0</v>
      </c>
      <c r="O171" s="31"/>
      <c r="P171" s="31"/>
      <c r="Q171" s="31"/>
      <c r="R171" s="31"/>
    </row>
    <row r="172" spans="1:18" s="30" customFormat="1" ht="17.100000000000001" customHeight="1">
      <c r="A172" s="101">
        <v>166</v>
      </c>
      <c r="B172" s="101"/>
      <c r="C172" s="30">
        <v>6</v>
      </c>
      <c r="D172" s="30">
        <v>7</v>
      </c>
      <c r="E172" s="30">
        <v>2007</v>
      </c>
      <c r="F172" s="30" t="s">
        <v>488</v>
      </c>
      <c r="G172" s="101" t="s">
        <v>145</v>
      </c>
      <c r="H172" s="60">
        <v>44.78</v>
      </c>
      <c r="I172" s="60">
        <v>-89.67</v>
      </c>
      <c r="J172" s="60">
        <v>44.78</v>
      </c>
      <c r="K172" s="60">
        <v>-89.67</v>
      </c>
      <c r="L172" s="30">
        <v>58</v>
      </c>
      <c r="M172" s="30">
        <v>0</v>
      </c>
      <c r="N172" s="30">
        <v>0</v>
      </c>
      <c r="O172" s="101"/>
      <c r="P172" s="101"/>
      <c r="Q172" s="101"/>
      <c r="R172" s="101"/>
    </row>
    <row r="173" spans="1:18" s="30" customFormat="1" ht="17.100000000000001" customHeight="1">
      <c r="A173" s="100">
        <v>167</v>
      </c>
      <c r="B173" s="100"/>
      <c r="C173" s="52">
        <v>6</v>
      </c>
      <c r="D173" s="52">
        <v>18</v>
      </c>
      <c r="E173" s="52">
        <v>2007</v>
      </c>
      <c r="F173" s="52" t="s">
        <v>489</v>
      </c>
      <c r="G173" s="100" t="s">
        <v>149</v>
      </c>
      <c r="H173" s="53">
        <v>44.97</v>
      </c>
      <c r="I173" s="53">
        <v>-89.9</v>
      </c>
      <c r="J173" s="53">
        <v>44.97</v>
      </c>
      <c r="K173" s="53">
        <v>-89.63</v>
      </c>
      <c r="L173" s="52">
        <v>52</v>
      </c>
      <c r="M173" s="52">
        <v>0</v>
      </c>
      <c r="N173" s="52">
        <v>0</v>
      </c>
      <c r="O173" s="31"/>
      <c r="P173" s="31"/>
      <c r="Q173" s="31"/>
      <c r="R173" s="31"/>
    </row>
    <row r="174" spans="1:18" s="30" customFormat="1" ht="17.100000000000001" customHeight="1">
      <c r="A174" s="101">
        <v>168</v>
      </c>
      <c r="B174" s="101"/>
      <c r="C174" s="30">
        <v>7</v>
      </c>
      <c r="D174" s="30">
        <v>26</v>
      </c>
      <c r="E174" s="30">
        <v>2007</v>
      </c>
      <c r="F174" s="30" t="s">
        <v>379</v>
      </c>
      <c r="G174" s="101" t="s">
        <v>146</v>
      </c>
      <c r="H174" s="60">
        <v>44.912300000000002</v>
      </c>
      <c r="I174" s="60">
        <v>-90.237300000000005</v>
      </c>
      <c r="J174" s="60">
        <v>44.912300000000002</v>
      </c>
      <c r="K174" s="60">
        <v>-90.237300000000005</v>
      </c>
      <c r="L174" s="30">
        <v>52</v>
      </c>
      <c r="M174" s="30">
        <v>0</v>
      </c>
      <c r="N174" s="30">
        <v>0</v>
      </c>
      <c r="O174" s="101"/>
      <c r="P174" s="101"/>
      <c r="Q174" s="101"/>
      <c r="R174" s="101"/>
    </row>
    <row r="175" spans="1:18" s="30" customFormat="1" ht="17.100000000000001" customHeight="1">
      <c r="A175" s="100">
        <v>169</v>
      </c>
      <c r="B175" s="100"/>
      <c r="C175" s="52">
        <v>8</v>
      </c>
      <c r="D175" s="52">
        <v>28</v>
      </c>
      <c r="E175" s="52">
        <v>2007</v>
      </c>
      <c r="F175" s="52" t="s">
        <v>490</v>
      </c>
      <c r="G175" s="100" t="s">
        <v>33</v>
      </c>
      <c r="H175" s="53">
        <v>45.03</v>
      </c>
      <c r="I175" s="53">
        <v>-90.08</v>
      </c>
      <c r="J175" s="53">
        <v>45.03</v>
      </c>
      <c r="K175" s="53">
        <v>-90.08</v>
      </c>
      <c r="L175" s="52">
        <v>52</v>
      </c>
      <c r="M175" s="52">
        <v>0</v>
      </c>
      <c r="N175" s="52">
        <v>0</v>
      </c>
      <c r="O175" s="31"/>
      <c r="P175" s="31"/>
      <c r="Q175" s="31"/>
      <c r="R175" s="31"/>
    </row>
    <row r="176" spans="1:18" s="30" customFormat="1" ht="17.100000000000001" customHeight="1">
      <c r="A176" s="101">
        <v>170</v>
      </c>
      <c r="B176" s="101"/>
      <c r="C176" s="30">
        <v>8</v>
      </c>
      <c r="D176" s="30">
        <v>28</v>
      </c>
      <c r="E176" s="30">
        <v>2007</v>
      </c>
      <c r="F176" s="30" t="s">
        <v>378</v>
      </c>
      <c r="G176" s="101" t="s">
        <v>136</v>
      </c>
      <c r="H176" s="60">
        <v>44.93</v>
      </c>
      <c r="I176" s="60">
        <v>-89.63</v>
      </c>
      <c r="J176" s="60">
        <v>44.93</v>
      </c>
      <c r="K176" s="60">
        <v>-89.63</v>
      </c>
      <c r="L176" s="30">
        <v>54</v>
      </c>
      <c r="M176" s="30">
        <v>0</v>
      </c>
      <c r="N176" s="30">
        <v>0</v>
      </c>
      <c r="O176" s="101"/>
      <c r="P176" s="101"/>
      <c r="Q176" s="101"/>
      <c r="R176" s="101"/>
    </row>
    <row r="177" spans="1:18" s="30" customFormat="1" ht="17.100000000000001" customHeight="1">
      <c r="A177" s="100">
        <v>171</v>
      </c>
      <c r="B177" s="52"/>
      <c r="C177" s="52">
        <v>8</v>
      </c>
      <c r="D177" s="52">
        <v>28</v>
      </c>
      <c r="E177" s="52">
        <v>2007</v>
      </c>
      <c r="F177" s="52" t="s">
        <v>491</v>
      </c>
      <c r="G177" s="100" t="s">
        <v>147</v>
      </c>
      <c r="H177" s="53">
        <v>44.93</v>
      </c>
      <c r="I177" s="53">
        <v>-89.32</v>
      </c>
      <c r="J177" s="53">
        <v>44.93</v>
      </c>
      <c r="K177" s="53">
        <v>-89.32</v>
      </c>
      <c r="L177" s="52">
        <v>54</v>
      </c>
      <c r="M177" s="52">
        <v>0</v>
      </c>
      <c r="N177" s="52">
        <v>0</v>
      </c>
      <c r="O177" s="31"/>
      <c r="P177" s="31"/>
      <c r="Q177" s="31"/>
      <c r="R177" s="31"/>
    </row>
    <row r="178" spans="1:18" s="30" customFormat="1" ht="17.100000000000001" customHeight="1">
      <c r="A178" s="101">
        <v>172</v>
      </c>
      <c r="C178" s="30">
        <v>5</v>
      </c>
      <c r="D178" s="30">
        <v>25</v>
      </c>
      <c r="E178" s="30">
        <v>2008</v>
      </c>
      <c r="F178" s="30" t="s">
        <v>492</v>
      </c>
      <c r="G178" s="101" t="s">
        <v>150</v>
      </c>
      <c r="H178" s="60">
        <v>44.76</v>
      </c>
      <c r="I178" s="60">
        <v>-90.28</v>
      </c>
      <c r="J178" s="60">
        <v>44.76</v>
      </c>
      <c r="K178" s="60">
        <v>-90.28</v>
      </c>
      <c r="L178" s="30">
        <v>56</v>
      </c>
      <c r="M178" s="30">
        <v>0</v>
      </c>
      <c r="N178" s="30">
        <v>0</v>
      </c>
      <c r="O178" s="101"/>
      <c r="P178" s="101"/>
      <c r="Q178" s="101"/>
      <c r="R178" s="101"/>
    </row>
    <row r="179" spans="1:18" s="30" customFormat="1" ht="17.100000000000001" customHeight="1">
      <c r="A179" s="100">
        <v>173</v>
      </c>
      <c r="B179" s="52"/>
      <c r="C179" s="52">
        <v>5</v>
      </c>
      <c r="D179" s="52">
        <v>25</v>
      </c>
      <c r="E179" s="52">
        <v>2008</v>
      </c>
      <c r="F179" s="52" t="s">
        <v>493</v>
      </c>
      <c r="G179" s="100" t="s">
        <v>151</v>
      </c>
      <c r="H179" s="53">
        <v>44.78</v>
      </c>
      <c r="I179" s="53">
        <v>-90.08</v>
      </c>
      <c r="J179" s="53">
        <v>44.78</v>
      </c>
      <c r="K179" s="53">
        <v>-90.08</v>
      </c>
      <c r="L179" s="52">
        <v>70</v>
      </c>
      <c r="M179" s="52">
        <v>0</v>
      </c>
      <c r="N179" s="52">
        <v>0</v>
      </c>
      <c r="O179" s="31"/>
      <c r="P179" s="31"/>
      <c r="Q179" s="31"/>
      <c r="R179" s="31"/>
    </row>
    <row r="180" spans="1:18" s="30" customFormat="1" ht="17.100000000000001" customHeight="1">
      <c r="A180" s="101">
        <v>174</v>
      </c>
      <c r="C180" s="30">
        <v>7</v>
      </c>
      <c r="D180" s="30">
        <v>16</v>
      </c>
      <c r="E180" s="30">
        <v>2008</v>
      </c>
      <c r="F180" s="30" t="s">
        <v>494</v>
      </c>
      <c r="G180" s="101" t="s">
        <v>150</v>
      </c>
      <c r="H180" s="60">
        <v>44.76</v>
      </c>
      <c r="I180" s="60">
        <v>-90.28</v>
      </c>
      <c r="J180" s="60">
        <v>44.76</v>
      </c>
      <c r="K180" s="60">
        <v>-90.28</v>
      </c>
      <c r="L180" s="30">
        <v>50</v>
      </c>
      <c r="M180" s="30">
        <v>0</v>
      </c>
      <c r="N180" s="30">
        <v>0</v>
      </c>
      <c r="O180" s="101"/>
      <c r="P180" s="101"/>
      <c r="Q180" s="101"/>
      <c r="R180" s="101"/>
    </row>
    <row r="181" spans="1:18" s="30" customFormat="1" ht="17.100000000000001" customHeight="1">
      <c r="A181" s="100">
        <v>175</v>
      </c>
      <c r="B181" s="52"/>
      <c r="C181" s="52">
        <v>7</v>
      </c>
      <c r="D181" s="52">
        <v>16</v>
      </c>
      <c r="E181" s="52">
        <v>2008</v>
      </c>
      <c r="F181" s="52" t="s">
        <v>495</v>
      </c>
      <c r="G181" s="100" t="s">
        <v>145</v>
      </c>
      <c r="H181" s="53">
        <v>44.78</v>
      </c>
      <c r="I181" s="53">
        <v>-89.67</v>
      </c>
      <c r="J181" s="53">
        <v>44.78</v>
      </c>
      <c r="K181" s="53">
        <v>-89.67</v>
      </c>
      <c r="L181" s="52">
        <v>55</v>
      </c>
      <c r="M181" s="52">
        <v>0</v>
      </c>
      <c r="N181" s="52">
        <v>0</v>
      </c>
      <c r="O181" s="31"/>
      <c r="P181" s="31"/>
      <c r="Q181" s="31"/>
      <c r="R181" s="31"/>
    </row>
    <row r="182" spans="1:18" s="30" customFormat="1" ht="17.100000000000001" customHeight="1">
      <c r="A182" s="101">
        <v>176</v>
      </c>
      <c r="C182" s="30">
        <v>4</v>
      </c>
      <c r="D182" s="30">
        <v>24</v>
      </c>
      <c r="E182" s="30">
        <v>2009</v>
      </c>
      <c r="F182" s="30" t="s">
        <v>496</v>
      </c>
      <c r="G182" s="30" t="s">
        <v>24</v>
      </c>
      <c r="H182" s="60">
        <v>44.77</v>
      </c>
      <c r="I182" s="60">
        <v>-90.28</v>
      </c>
      <c r="J182" s="60">
        <v>44.77</v>
      </c>
      <c r="K182" s="60">
        <v>-90.28</v>
      </c>
      <c r="L182" s="30">
        <v>56</v>
      </c>
      <c r="M182" s="30">
        <v>0</v>
      </c>
      <c r="N182" s="30">
        <v>0</v>
      </c>
      <c r="O182" s="101"/>
      <c r="P182" s="101"/>
      <c r="Q182" s="101"/>
      <c r="R182" s="101"/>
    </row>
    <row r="183" spans="1:18" s="30" customFormat="1" ht="17.100000000000001" customHeight="1">
      <c r="A183" s="100">
        <v>177</v>
      </c>
      <c r="B183" s="52"/>
      <c r="C183" s="52">
        <v>8</v>
      </c>
      <c r="D183" s="52">
        <v>3</v>
      </c>
      <c r="E183" s="52">
        <v>2009</v>
      </c>
      <c r="F183" s="105" t="s">
        <v>497</v>
      </c>
      <c r="G183" s="52" t="s">
        <v>176</v>
      </c>
      <c r="H183" s="53">
        <v>44.91</v>
      </c>
      <c r="I183" s="53">
        <v>-89.64</v>
      </c>
      <c r="J183" s="53">
        <v>44.91</v>
      </c>
      <c r="K183" s="53">
        <v>-89.64</v>
      </c>
      <c r="L183" s="52">
        <v>65</v>
      </c>
      <c r="M183" s="52">
        <v>0</v>
      </c>
      <c r="N183" s="52">
        <v>0</v>
      </c>
      <c r="O183" s="31"/>
      <c r="P183" s="31"/>
      <c r="Q183" s="31"/>
      <c r="R183" s="31"/>
    </row>
    <row r="184" spans="1:18" s="30" customFormat="1" ht="17.100000000000001" customHeight="1">
      <c r="A184" s="101">
        <v>178</v>
      </c>
      <c r="C184" s="30">
        <v>5</v>
      </c>
      <c r="D184" s="30">
        <v>25</v>
      </c>
      <c r="E184" s="30">
        <v>2010</v>
      </c>
      <c r="F184" s="30" t="s">
        <v>498</v>
      </c>
      <c r="G184" s="101" t="s">
        <v>150</v>
      </c>
      <c r="H184" s="60">
        <v>44.76</v>
      </c>
      <c r="I184" s="60">
        <v>-90.28</v>
      </c>
      <c r="J184" s="60">
        <v>44.76</v>
      </c>
      <c r="K184" s="60">
        <v>-90.28</v>
      </c>
      <c r="L184" s="30">
        <v>52</v>
      </c>
      <c r="M184" s="30">
        <v>0</v>
      </c>
      <c r="N184" s="30">
        <v>0</v>
      </c>
      <c r="O184" s="101"/>
      <c r="P184" s="101"/>
      <c r="Q184" s="101"/>
      <c r="R184" s="101"/>
    </row>
    <row r="185" spans="1:18" s="30" customFormat="1" ht="17.100000000000001" customHeight="1">
      <c r="A185" s="100">
        <v>179</v>
      </c>
      <c r="B185" s="52"/>
      <c r="C185" s="52">
        <v>7</v>
      </c>
      <c r="D185" s="52">
        <v>14</v>
      </c>
      <c r="E185" s="52">
        <v>2010</v>
      </c>
      <c r="F185" s="52" t="s">
        <v>499</v>
      </c>
      <c r="G185" s="100" t="s">
        <v>189</v>
      </c>
      <c r="H185" s="20">
        <v>44.96</v>
      </c>
      <c r="I185" s="20">
        <v>-89.53</v>
      </c>
      <c r="J185" s="20">
        <v>44.96</v>
      </c>
      <c r="K185" s="20">
        <v>-89.53</v>
      </c>
      <c r="L185" s="52">
        <v>52</v>
      </c>
      <c r="M185" s="52">
        <v>0</v>
      </c>
      <c r="N185" s="52">
        <v>0</v>
      </c>
      <c r="O185" s="31"/>
      <c r="P185" s="31"/>
      <c r="Q185" s="31"/>
      <c r="R185" s="31"/>
    </row>
    <row r="186" spans="1:18" s="30" customFormat="1" ht="17.100000000000001" customHeight="1">
      <c r="A186" s="101">
        <v>180</v>
      </c>
      <c r="C186" s="30">
        <v>7</v>
      </c>
      <c r="D186" s="30">
        <v>14</v>
      </c>
      <c r="E186" s="30">
        <v>2010</v>
      </c>
      <c r="F186" s="30" t="s">
        <v>500</v>
      </c>
      <c r="G186" s="101" t="s">
        <v>27</v>
      </c>
      <c r="H186" s="60">
        <v>44.88</v>
      </c>
      <c r="I186" s="60">
        <v>-89.33</v>
      </c>
      <c r="J186" s="60">
        <v>44.88</v>
      </c>
      <c r="K186" s="60">
        <v>-89.33</v>
      </c>
      <c r="L186" s="30">
        <v>52</v>
      </c>
      <c r="M186" s="30">
        <v>0</v>
      </c>
      <c r="N186" s="30">
        <v>0</v>
      </c>
      <c r="O186" s="101"/>
      <c r="P186" s="101"/>
      <c r="Q186" s="101"/>
      <c r="R186" s="101"/>
    </row>
    <row r="187" spans="1:18" s="30" customFormat="1" ht="17.100000000000001" customHeight="1">
      <c r="A187" s="100">
        <v>181</v>
      </c>
      <c r="B187" s="52"/>
      <c r="C187" s="52">
        <v>7</v>
      </c>
      <c r="D187" s="52">
        <v>20</v>
      </c>
      <c r="E187" s="52">
        <v>2010</v>
      </c>
      <c r="F187" s="52" t="s">
        <v>501</v>
      </c>
      <c r="G187" s="100" t="s">
        <v>192</v>
      </c>
      <c r="H187" s="53">
        <v>45.04</v>
      </c>
      <c r="I187" s="53">
        <v>-89.77</v>
      </c>
      <c r="J187" s="53">
        <v>45.04</v>
      </c>
      <c r="K187" s="53">
        <v>-89.77</v>
      </c>
      <c r="L187" s="52">
        <v>83</v>
      </c>
      <c r="M187" s="52">
        <v>0</v>
      </c>
      <c r="N187" s="52">
        <v>0</v>
      </c>
      <c r="O187" s="31"/>
      <c r="P187" s="31"/>
      <c r="Q187" s="31"/>
      <c r="R187" s="31"/>
    </row>
    <row r="188" spans="1:18" s="30" customFormat="1" ht="17.100000000000001" customHeight="1">
      <c r="A188" s="101">
        <v>182</v>
      </c>
      <c r="C188" s="30">
        <v>7</v>
      </c>
      <c r="D188" s="30">
        <v>20</v>
      </c>
      <c r="E188" s="30">
        <v>2010</v>
      </c>
      <c r="F188" s="30" t="s">
        <v>502</v>
      </c>
      <c r="G188" s="101" t="s">
        <v>193</v>
      </c>
      <c r="H188" s="60">
        <v>44.99</v>
      </c>
      <c r="I188" s="60">
        <v>-89.65</v>
      </c>
      <c r="J188" s="60">
        <v>44.99</v>
      </c>
      <c r="K188" s="60">
        <v>-89.65</v>
      </c>
      <c r="L188" s="30">
        <v>56</v>
      </c>
      <c r="M188" s="30">
        <v>0</v>
      </c>
      <c r="N188" s="30">
        <v>0</v>
      </c>
      <c r="O188" s="101"/>
      <c r="P188" s="101"/>
      <c r="Q188" s="101"/>
      <c r="R188" s="101"/>
    </row>
    <row r="189" spans="1:18" s="30" customFormat="1" ht="17.100000000000001" customHeight="1">
      <c r="A189" s="100">
        <v>183</v>
      </c>
      <c r="B189" s="52"/>
      <c r="C189" s="52">
        <v>7</v>
      </c>
      <c r="D189" s="52">
        <v>20</v>
      </c>
      <c r="E189" s="52">
        <v>2010</v>
      </c>
      <c r="F189" s="52" t="s">
        <v>503</v>
      </c>
      <c r="G189" s="100" t="s">
        <v>195</v>
      </c>
      <c r="H189" s="53">
        <v>44.74</v>
      </c>
      <c r="I189" s="53">
        <v>-90.02</v>
      </c>
      <c r="J189" s="53">
        <v>44.74</v>
      </c>
      <c r="K189" s="53">
        <v>-90.02</v>
      </c>
      <c r="L189" s="52">
        <v>52</v>
      </c>
      <c r="M189" s="52">
        <v>0</v>
      </c>
      <c r="N189" s="52">
        <v>0</v>
      </c>
      <c r="O189" s="31"/>
      <c r="P189" s="31"/>
      <c r="Q189" s="31"/>
      <c r="R189" s="31"/>
    </row>
    <row r="190" spans="1:18" s="30" customFormat="1" ht="17.100000000000001" customHeight="1">
      <c r="A190" s="101">
        <v>184</v>
      </c>
      <c r="C190" s="30">
        <v>7</v>
      </c>
      <c r="D190" s="30">
        <v>20</v>
      </c>
      <c r="E190" s="30">
        <v>2010</v>
      </c>
      <c r="F190" s="30" t="s">
        <v>503</v>
      </c>
      <c r="G190" s="101" t="s">
        <v>196</v>
      </c>
      <c r="H190" s="60">
        <v>44.84</v>
      </c>
      <c r="I190" s="60">
        <v>-89.23</v>
      </c>
      <c r="J190" s="60">
        <v>44.84</v>
      </c>
      <c r="K190" s="60">
        <v>-89.23</v>
      </c>
      <c r="L190" s="30">
        <v>74</v>
      </c>
      <c r="M190" s="30">
        <v>0</v>
      </c>
      <c r="N190" s="30">
        <v>0</v>
      </c>
      <c r="O190" s="101"/>
      <c r="P190" s="101"/>
      <c r="Q190" s="101"/>
      <c r="R190" s="101"/>
    </row>
    <row r="191" spans="1:18" s="30" customFormat="1" ht="17.100000000000001" customHeight="1">
      <c r="A191" s="100">
        <v>185</v>
      </c>
      <c r="B191" s="52"/>
      <c r="C191" s="52">
        <v>7</v>
      </c>
      <c r="D191" s="52">
        <v>20</v>
      </c>
      <c r="E191" s="52">
        <v>2010</v>
      </c>
      <c r="F191" s="52" t="s">
        <v>409</v>
      </c>
      <c r="G191" s="100" t="s">
        <v>197</v>
      </c>
      <c r="H191" s="53">
        <v>44.83</v>
      </c>
      <c r="I191" s="53">
        <v>-89.25</v>
      </c>
      <c r="J191" s="53">
        <v>44.83</v>
      </c>
      <c r="K191" s="53">
        <v>-89.25</v>
      </c>
      <c r="L191" s="52">
        <v>52</v>
      </c>
      <c r="M191" s="52">
        <v>0</v>
      </c>
      <c r="N191" s="52">
        <v>0</v>
      </c>
      <c r="O191" s="31"/>
      <c r="P191" s="31"/>
      <c r="Q191" s="31"/>
      <c r="R191" s="31"/>
    </row>
    <row r="192" spans="1:18" s="30" customFormat="1" ht="17.100000000000001" customHeight="1">
      <c r="A192" s="101">
        <v>186</v>
      </c>
      <c r="C192" s="30">
        <v>7</v>
      </c>
      <c r="D192" s="30">
        <v>27</v>
      </c>
      <c r="E192" s="30">
        <v>2010</v>
      </c>
      <c r="F192" s="101" t="s">
        <v>360</v>
      </c>
      <c r="G192" s="101" t="s">
        <v>198</v>
      </c>
      <c r="H192" s="60">
        <v>44.96</v>
      </c>
      <c r="I192" s="60">
        <v>-89.67</v>
      </c>
      <c r="J192" s="60">
        <v>44.96</v>
      </c>
      <c r="K192" s="60">
        <v>-89.67</v>
      </c>
      <c r="L192" s="30">
        <v>52</v>
      </c>
      <c r="M192" s="30">
        <v>0</v>
      </c>
      <c r="N192" s="30">
        <v>0</v>
      </c>
      <c r="O192" s="101"/>
      <c r="P192" s="101"/>
      <c r="Q192" s="101"/>
      <c r="R192" s="101"/>
    </row>
    <row r="193" spans="1:18" s="30" customFormat="1" ht="17.100000000000001" customHeight="1">
      <c r="A193" s="100">
        <v>187</v>
      </c>
      <c r="B193" s="52"/>
      <c r="C193" s="52">
        <v>7</v>
      </c>
      <c r="D193" s="52">
        <v>1</v>
      </c>
      <c r="E193" s="52">
        <v>2011</v>
      </c>
      <c r="F193" s="52" t="s">
        <v>504</v>
      </c>
      <c r="G193" s="100" t="s">
        <v>150</v>
      </c>
      <c r="H193" s="53">
        <v>44.76</v>
      </c>
      <c r="I193" s="53">
        <v>-90.28</v>
      </c>
      <c r="J193" s="53">
        <v>44.76</v>
      </c>
      <c r="K193" s="53">
        <v>-90.28</v>
      </c>
      <c r="L193" s="52">
        <v>56</v>
      </c>
      <c r="M193" s="52">
        <v>0</v>
      </c>
      <c r="N193" s="52">
        <v>0</v>
      </c>
      <c r="O193" s="31"/>
      <c r="P193" s="31"/>
      <c r="Q193" s="31"/>
      <c r="R193" s="31"/>
    </row>
    <row r="194" spans="1:18" s="30" customFormat="1" ht="17.100000000000001" customHeight="1">
      <c r="A194" s="101">
        <v>188</v>
      </c>
      <c r="C194" s="30">
        <v>7</v>
      </c>
      <c r="D194" s="30">
        <v>1</v>
      </c>
      <c r="E194" s="30">
        <v>2011</v>
      </c>
      <c r="F194" s="30" t="s">
        <v>504</v>
      </c>
      <c r="G194" s="101" t="s">
        <v>203</v>
      </c>
      <c r="H194" s="60">
        <v>44.74</v>
      </c>
      <c r="I194" s="60">
        <v>-90.28</v>
      </c>
      <c r="J194" s="60">
        <v>44.74</v>
      </c>
      <c r="K194" s="60">
        <v>-90.28</v>
      </c>
      <c r="L194" s="30">
        <v>55</v>
      </c>
      <c r="M194" s="30">
        <v>0</v>
      </c>
      <c r="N194" s="30">
        <v>0</v>
      </c>
      <c r="O194" s="101"/>
      <c r="P194" s="101"/>
      <c r="Q194" s="101"/>
      <c r="R194" s="101"/>
    </row>
    <row r="195" spans="1:18" s="30" customFormat="1" ht="17.100000000000001" customHeight="1">
      <c r="A195" s="100">
        <v>189</v>
      </c>
      <c r="B195" s="52"/>
      <c r="C195" s="52">
        <v>7</v>
      </c>
      <c r="D195" s="52">
        <v>1</v>
      </c>
      <c r="E195" s="52">
        <v>2011</v>
      </c>
      <c r="F195" s="52" t="s">
        <v>505</v>
      </c>
      <c r="G195" s="100" t="s">
        <v>201</v>
      </c>
      <c r="H195" s="53">
        <v>44.9</v>
      </c>
      <c r="I195" s="53">
        <v>-89.69</v>
      </c>
      <c r="J195" s="53">
        <v>44.9</v>
      </c>
      <c r="K195" s="53">
        <v>-89.69</v>
      </c>
      <c r="L195" s="52">
        <v>56</v>
      </c>
      <c r="M195" s="52">
        <v>0</v>
      </c>
      <c r="N195" s="52">
        <v>0</v>
      </c>
      <c r="O195" s="31"/>
      <c r="P195" s="31"/>
      <c r="Q195" s="31"/>
      <c r="R195" s="31"/>
    </row>
    <row r="196" spans="1:18" s="30" customFormat="1" ht="17.100000000000001" customHeight="1">
      <c r="A196" s="101">
        <v>190</v>
      </c>
      <c r="C196" s="30">
        <v>7</v>
      </c>
      <c r="D196" s="30">
        <v>1</v>
      </c>
      <c r="E196" s="30">
        <v>2011</v>
      </c>
      <c r="F196" s="101" t="s">
        <v>361</v>
      </c>
      <c r="G196" s="101" t="s">
        <v>204</v>
      </c>
      <c r="H196" s="60">
        <v>44.96</v>
      </c>
      <c r="I196" s="60">
        <v>-89.63</v>
      </c>
      <c r="J196" s="60">
        <v>44.92</v>
      </c>
      <c r="K196" s="60">
        <v>-89.56</v>
      </c>
      <c r="L196" s="30">
        <v>56</v>
      </c>
      <c r="M196" s="30">
        <v>0</v>
      </c>
      <c r="N196" s="30">
        <v>0</v>
      </c>
      <c r="O196" s="101"/>
      <c r="P196" s="101"/>
      <c r="Q196" s="101"/>
      <c r="R196" s="101"/>
    </row>
    <row r="197" spans="1:18" s="30" customFormat="1" ht="17.100000000000001" customHeight="1">
      <c r="A197" s="100">
        <v>191</v>
      </c>
      <c r="B197" s="52"/>
      <c r="C197" s="52">
        <v>7</v>
      </c>
      <c r="D197" s="52">
        <v>1</v>
      </c>
      <c r="E197" s="52">
        <v>2011</v>
      </c>
      <c r="F197" s="52" t="s">
        <v>401</v>
      </c>
      <c r="G197" s="100" t="s">
        <v>205</v>
      </c>
      <c r="H197" s="53">
        <v>44.7</v>
      </c>
      <c r="I197" s="53">
        <v>-90.09</v>
      </c>
      <c r="J197" s="53">
        <v>44.7</v>
      </c>
      <c r="K197" s="53">
        <v>-90.09</v>
      </c>
      <c r="L197" s="52">
        <v>56</v>
      </c>
      <c r="M197" s="52">
        <v>0</v>
      </c>
      <c r="N197" s="52">
        <v>0</v>
      </c>
      <c r="O197" s="31"/>
      <c r="P197" s="31"/>
      <c r="Q197" s="31"/>
      <c r="R197" s="31"/>
    </row>
    <row r="198" spans="1:18" s="30" customFormat="1" ht="17.100000000000001" customHeight="1">
      <c r="A198" s="101">
        <v>192</v>
      </c>
      <c r="C198" s="30">
        <v>7</v>
      </c>
      <c r="D198" s="30">
        <v>17</v>
      </c>
      <c r="E198" s="30">
        <v>2011</v>
      </c>
      <c r="F198" s="30" t="s">
        <v>506</v>
      </c>
      <c r="G198" s="101" t="s">
        <v>206</v>
      </c>
      <c r="H198" s="60">
        <v>44.96</v>
      </c>
      <c r="I198" s="60">
        <v>-89.63</v>
      </c>
      <c r="J198" s="60">
        <v>44.96</v>
      </c>
      <c r="K198" s="60">
        <v>-89.63</v>
      </c>
      <c r="L198" s="30">
        <v>52</v>
      </c>
      <c r="M198" s="30">
        <v>0</v>
      </c>
      <c r="N198" s="30">
        <v>0</v>
      </c>
      <c r="O198" s="101"/>
      <c r="P198" s="101"/>
      <c r="Q198" s="101"/>
      <c r="R198" s="101"/>
    </row>
    <row r="199" spans="1:18" s="30" customFormat="1" ht="17.100000000000001" customHeight="1">
      <c r="A199" s="100">
        <v>193</v>
      </c>
      <c r="B199" s="100"/>
      <c r="C199" s="100">
        <v>7</v>
      </c>
      <c r="D199" s="100">
        <v>17</v>
      </c>
      <c r="E199" s="100">
        <v>2011</v>
      </c>
      <c r="F199" s="100" t="s">
        <v>507</v>
      </c>
      <c r="G199" s="100" t="s">
        <v>201</v>
      </c>
      <c r="H199" s="20">
        <v>44.9</v>
      </c>
      <c r="I199" s="20">
        <v>-89.59</v>
      </c>
      <c r="J199" s="20">
        <v>44.9</v>
      </c>
      <c r="K199" s="20">
        <v>-89.59</v>
      </c>
      <c r="L199" s="100">
        <v>52</v>
      </c>
      <c r="M199" s="100">
        <v>0</v>
      </c>
      <c r="N199" s="100">
        <v>0</v>
      </c>
      <c r="O199" s="31"/>
      <c r="P199" s="31"/>
      <c r="Q199" s="31"/>
      <c r="R199" s="31"/>
    </row>
    <row r="200" spans="1:18" s="30" customFormat="1" ht="17.100000000000001" customHeight="1">
      <c r="A200" s="101">
        <v>194</v>
      </c>
      <c r="B200" s="101"/>
      <c r="C200" s="101">
        <v>7</v>
      </c>
      <c r="D200" s="101">
        <v>19</v>
      </c>
      <c r="E200" s="101">
        <v>2011</v>
      </c>
      <c r="F200" s="101" t="s">
        <v>407</v>
      </c>
      <c r="G200" s="101" t="s">
        <v>150</v>
      </c>
      <c r="H200" s="32">
        <v>44.76</v>
      </c>
      <c r="I200" s="32">
        <v>-90.28</v>
      </c>
      <c r="J200" s="32">
        <v>44.76</v>
      </c>
      <c r="K200" s="32">
        <v>-90.28</v>
      </c>
      <c r="L200" s="101">
        <v>55</v>
      </c>
      <c r="M200" s="101">
        <v>0</v>
      </c>
      <c r="N200" s="101">
        <v>0</v>
      </c>
      <c r="O200" s="101"/>
      <c r="P200" s="101"/>
      <c r="Q200" s="101"/>
      <c r="R200" s="101"/>
    </row>
    <row r="201" spans="1:18" s="30" customFormat="1" ht="17.100000000000001" customHeight="1">
      <c r="A201" s="100">
        <v>195</v>
      </c>
      <c r="B201" s="100"/>
      <c r="C201" s="100">
        <v>7</v>
      </c>
      <c r="D201" s="100">
        <v>30</v>
      </c>
      <c r="E201" s="100">
        <v>2011</v>
      </c>
      <c r="F201" s="100" t="s">
        <v>508</v>
      </c>
      <c r="G201" s="100" t="s">
        <v>194</v>
      </c>
      <c r="H201" s="20">
        <v>44.96</v>
      </c>
      <c r="I201" s="20">
        <v>-89.63</v>
      </c>
      <c r="J201" s="20">
        <v>44.96</v>
      </c>
      <c r="K201" s="20">
        <v>-89.63</v>
      </c>
      <c r="L201" s="100">
        <v>56</v>
      </c>
      <c r="M201" s="100">
        <v>0</v>
      </c>
      <c r="N201" s="100">
        <v>0</v>
      </c>
      <c r="O201" s="31"/>
      <c r="P201" s="31"/>
      <c r="Q201" s="31"/>
      <c r="R201" s="31"/>
    </row>
    <row r="202" spans="1:18" s="30" customFormat="1" ht="17.100000000000001" customHeight="1">
      <c r="A202" s="101">
        <v>196</v>
      </c>
      <c r="B202" s="101"/>
      <c r="C202" s="101">
        <v>5</v>
      </c>
      <c r="D202" s="101">
        <v>24</v>
      </c>
      <c r="E202" s="101">
        <v>2012</v>
      </c>
      <c r="F202" s="101" t="s">
        <v>436</v>
      </c>
      <c r="G202" s="101" t="s">
        <v>143</v>
      </c>
      <c r="H202" s="32">
        <v>44.79</v>
      </c>
      <c r="I202" s="32">
        <v>-90.08</v>
      </c>
      <c r="J202" s="32">
        <v>44.79</v>
      </c>
      <c r="K202" s="32">
        <v>-90.08</v>
      </c>
      <c r="L202" s="101">
        <v>65</v>
      </c>
      <c r="M202" s="101">
        <v>0</v>
      </c>
      <c r="N202" s="101">
        <v>0</v>
      </c>
      <c r="O202" s="101"/>
      <c r="P202" s="101"/>
      <c r="Q202" s="101"/>
      <c r="R202" s="101"/>
    </row>
    <row r="203" spans="1:18" s="30" customFormat="1" ht="17.100000000000001" customHeight="1">
      <c r="A203" s="100">
        <v>197</v>
      </c>
      <c r="B203" s="100"/>
      <c r="C203" s="100">
        <v>5</v>
      </c>
      <c r="D203" s="100">
        <v>24</v>
      </c>
      <c r="E203" s="100">
        <v>2012</v>
      </c>
      <c r="F203" s="100" t="s">
        <v>509</v>
      </c>
      <c r="G203" s="100" t="s">
        <v>207</v>
      </c>
      <c r="H203" s="20">
        <v>44.8</v>
      </c>
      <c r="I203" s="20">
        <v>-89.89</v>
      </c>
      <c r="J203" s="20">
        <v>44.8</v>
      </c>
      <c r="K203" s="20">
        <v>-89.89</v>
      </c>
      <c r="L203" s="100">
        <v>52</v>
      </c>
      <c r="M203" s="100">
        <v>0</v>
      </c>
      <c r="N203" s="100">
        <v>0</v>
      </c>
      <c r="O203" s="31"/>
      <c r="P203" s="31"/>
      <c r="Q203" s="31"/>
      <c r="R203" s="31"/>
    </row>
    <row r="204" spans="1:18" s="30" customFormat="1" ht="17.100000000000001" customHeight="1">
      <c r="A204" s="101">
        <v>198</v>
      </c>
      <c r="B204" s="101"/>
      <c r="C204" s="101">
        <v>6</v>
      </c>
      <c r="D204" s="101">
        <v>19</v>
      </c>
      <c r="E204" s="101">
        <v>2012</v>
      </c>
      <c r="F204" s="40" t="s">
        <v>325</v>
      </c>
      <c r="G204" s="101" t="s">
        <v>213</v>
      </c>
      <c r="H204" s="32">
        <v>45.08</v>
      </c>
      <c r="I204" s="32">
        <v>-90.08</v>
      </c>
      <c r="J204" s="32">
        <v>45.08</v>
      </c>
      <c r="K204" s="32">
        <v>-90.08</v>
      </c>
      <c r="L204" s="101">
        <v>61</v>
      </c>
      <c r="M204" s="101">
        <v>0</v>
      </c>
      <c r="N204" s="101">
        <v>0</v>
      </c>
      <c r="O204" s="101"/>
      <c r="P204" s="101"/>
      <c r="Q204" s="101"/>
      <c r="R204" s="101"/>
    </row>
    <row r="205" spans="1:18" s="30" customFormat="1" ht="17.100000000000001" customHeight="1">
      <c r="A205" s="100">
        <v>199</v>
      </c>
      <c r="B205" s="100"/>
      <c r="C205" s="100">
        <v>6</v>
      </c>
      <c r="D205" s="100">
        <v>19</v>
      </c>
      <c r="E205" s="100">
        <v>2012</v>
      </c>
      <c r="F205" s="26" t="s">
        <v>510</v>
      </c>
      <c r="G205" s="100" t="s">
        <v>214</v>
      </c>
      <c r="H205" s="20">
        <v>45</v>
      </c>
      <c r="I205" s="20">
        <v>-89.84</v>
      </c>
      <c r="J205" s="20">
        <v>45</v>
      </c>
      <c r="K205" s="20">
        <v>-89.84</v>
      </c>
      <c r="L205" s="100">
        <v>61</v>
      </c>
      <c r="M205" s="100">
        <v>0</v>
      </c>
      <c r="N205" s="100">
        <v>0</v>
      </c>
      <c r="O205" s="31"/>
      <c r="P205" s="31"/>
      <c r="Q205" s="31"/>
      <c r="R205" s="31"/>
    </row>
    <row r="206" spans="1:18" s="30" customFormat="1" ht="17.100000000000001" customHeight="1">
      <c r="A206" s="101">
        <v>200</v>
      </c>
      <c r="B206" s="101"/>
      <c r="C206" s="101">
        <v>6</v>
      </c>
      <c r="D206" s="101">
        <v>19</v>
      </c>
      <c r="E206" s="101">
        <v>2012</v>
      </c>
      <c r="F206" s="40" t="s">
        <v>511</v>
      </c>
      <c r="G206" s="101" t="s">
        <v>194</v>
      </c>
      <c r="H206" s="32">
        <v>44.96</v>
      </c>
      <c r="I206" s="32">
        <v>-89.63</v>
      </c>
      <c r="J206" s="32">
        <v>44.96</v>
      </c>
      <c r="K206" s="32">
        <v>-89.63</v>
      </c>
      <c r="L206" s="101">
        <v>61</v>
      </c>
      <c r="M206" s="101">
        <v>0</v>
      </c>
      <c r="N206" s="101">
        <v>0</v>
      </c>
      <c r="O206" s="101"/>
      <c r="P206" s="101"/>
      <c r="Q206" s="101"/>
      <c r="R206" s="101"/>
    </row>
    <row r="207" spans="1:18" s="30" customFormat="1" ht="17.100000000000001" customHeight="1">
      <c r="A207" s="100">
        <v>201</v>
      </c>
      <c r="B207" s="100"/>
      <c r="C207" s="100">
        <v>6</v>
      </c>
      <c r="D207" s="100">
        <v>19</v>
      </c>
      <c r="E207" s="100">
        <v>2012</v>
      </c>
      <c r="F207" s="26" t="s">
        <v>512</v>
      </c>
      <c r="G207" s="100" t="s">
        <v>215</v>
      </c>
      <c r="H207" s="20">
        <v>44.96</v>
      </c>
      <c r="I207" s="20">
        <v>-89.61</v>
      </c>
      <c r="J207" s="20">
        <v>44.96</v>
      </c>
      <c r="K207" s="20">
        <v>-89.61</v>
      </c>
      <c r="L207" s="100">
        <v>61</v>
      </c>
      <c r="M207" s="100">
        <v>0</v>
      </c>
      <c r="N207" s="100">
        <v>0</v>
      </c>
      <c r="O207" s="31"/>
      <c r="P207" s="31"/>
      <c r="Q207" s="31"/>
      <c r="R207" s="31"/>
    </row>
    <row r="208" spans="1:18" s="30" customFormat="1" ht="17.100000000000001" customHeight="1">
      <c r="A208" s="101">
        <v>202</v>
      </c>
      <c r="B208" s="101"/>
      <c r="C208" s="101">
        <v>9</v>
      </c>
      <c r="D208" s="101">
        <v>4</v>
      </c>
      <c r="E208" s="101">
        <v>2012</v>
      </c>
      <c r="F208" s="101" t="s">
        <v>366</v>
      </c>
      <c r="G208" s="101" t="s">
        <v>150</v>
      </c>
      <c r="H208" s="32">
        <v>44.76</v>
      </c>
      <c r="I208" s="32">
        <v>-90.28</v>
      </c>
      <c r="J208" s="32">
        <v>44.76</v>
      </c>
      <c r="K208" s="32">
        <v>-90.28</v>
      </c>
      <c r="L208" s="101">
        <v>52</v>
      </c>
      <c r="M208" s="101">
        <v>0</v>
      </c>
      <c r="N208" s="101">
        <v>0</v>
      </c>
      <c r="O208" s="101"/>
      <c r="P208" s="101"/>
      <c r="Q208" s="101"/>
      <c r="R208" s="101"/>
    </row>
    <row r="209" spans="1:18" s="30" customFormat="1" ht="17.100000000000001" customHeight="1">
      <c r="A209" s="100">
        <v>203</v>
      </c>
      <c r="B209" s="100"/>
      <c r="C209" s="100">
        <v>9</v>
      </c>
      <c r="D209" s="100">
        <v>4</v>
      </c>
      <c r="E209" s="100">
        <v>2012</v>
      </c>
      <c r="F209" s="100" t="s">
        <v>402</v>
      </c>
      <c r="G209" s="100" t="s">
        <v>143</v>
      </c>
      <c r="H209" s="20">
        <v>44.79</v>
      </c>
      <c r="I209" s="20">
        <v>-90.08</v>
      </c>
      <c r="J209" s="20">
        <v>44.79</v>
      </c>
      <c r="K209" s="20">
        <v>-90.08</v>
      </c>
      <c r="L209" s="100">
        <v>56</v>
      </c>
      <c r="M209" s="100">
        <v>0</v>
      </c>
      <c r="N209" s="100">
        <v>0</v>
      </c>
      <c r="O209" s="31"/>
      <c r="P209" s="31"/>
      <c r="Q209" s="31"/>
      <c r="R209" s="31"/>
    </row>
    <row r="210" spans="1:18" s="30" customFormat="1" ht="17.100000000000001" customHeight="1">
      <c r="A210" s="101">
        <v>204</v>
      </c>
      <c r="B210" s="101"/>
      <c r="C210" s="101">
        <v>9</v>
      </c>
      <c r="D210" s="101">
        <v>4</v>
      </c>
      <c r="E210" s="101">
        <v>2012</v>
      </c>
      <c r="F210" s="101" t="s">
        <v>513</v>
      </c>
      <c r="G210" s="101" t="s">
        <v>246</v>
      </c>
      <c r="H210" s="32">
        <v>44.9</v>
      </c>
      <c r="I210" s="32">
        <v>-89.64</v>
      </c>
      <c r="J210" s="32">
        <v>44.9</v>
      </c>
      <c r="K210" s="32">
        <v>-89.64</v>
      </c>
      <c r="L210" s="101">
        <v>70</v>
      </c>
      <c r="M210" s="101">
        <v>0</v>
      </c>
      <c r="N210" s="101">
        <v>0</v>
      </c>
      <c r="O210" s="101"/>
      <c r="P210" s="101"/>
      <c r="Q210" s="101"/>
      <c r="R210" s="101"/>
    </row>
    <row r="211" spans="1:18" s="30" customFormat="1" ht="17.100000000000001" customHeight="1">
      <c r="A211" s="100">
        <v>205</v>
      </c>
      <c r="B211" s="100"/>
      <c r="C211" s="100">
        <v>9</v>
      </c>
      <c r="D211" s="100">
        <v>4</v>
      </c>
      <c r="E211" s="100">
        <v>2012</v>
      </c>
      <c r="F211" s="100" t="s">
        <v>380</v>
      </c>
      <c r="G211" s="100" t="s">
        <v>247</v>
      </c>
      <c r="H211" s="20">
        <v>44.85</v>
      </c>
      <c r="I211" s="20">
        <v>-89.62</v>
      </c>
      <c r="J211" s="20">
        <v>44.85</v>
      </c>
      <c r="K211" s="20">
        <v>-89.62</v>
      </c>
      <c r="L211" s="100">
        <v>52</v>
      </c>
      <c r="M211" s="100">
        <v>0</v>
      </c>
      <c r="N211" s="100">
        <v>0</v>
      </c>
      <c r="O211" s="31"/>
      <c r="P211" s="31"/>
      <c r="Q211" s="31"/>
      <c r="R211" s="31"/>
    </row>
    <row r="212" spans="1:18" s="30" customFormat="1" ht="17.100000000000001" customHeight="1">
      <c r="A212" s="101">
        <v>206</v>
      </c>
      <c r="B212" s="101"/>
      <c r="C212" s="101">
        <v>9</v>
      </c>
      <c r="D212" s="101">
        <v>4</v>
      </c>
      <c r="E212" s="101">
        <v>2012</v>
      </c>
      <c r="F212" s="101" t="s">
        <v>456</v>
      </c>
      <c r="G212" s="101" t="s">
        <v>248</v>
      </c>
      <c r="H212" s="32">
        <v>44.86</v>
      </c>
      <c r="I212" s="32">
        <v>-89.63</v>
      </c>
      <c r="J212" s="32">
        <v>44.86</v>
      </c>
      <c r="K212" s="32">
        <v>-89.63</v>
      </c>
      <c r="L212" s="101">
        <v>70</v>
      </c>
      <c r="M212" s="101">
        <v>0</v>
      </c>
      <c r="N212" s="101">
        <v>0</v>
      </c>
      <c r="O212" s="101"/>
      <c r="P212" s="101"/>
      <c r="Q212" s="101"/>
      <c r="R212" s="101"/>
    </row>
    <row r="213" spans="1:18" s="30" customFormat="1" ht="17.100000000000001" customHeight="1">
      <c r="A213" s="100">
        <v>207</v>
      </c>
      <c r="B213" s="100"/>
      <c r="C213" s="100">
        <v>9</v>
      </c>
      <c r="D213" s="100">
        <v>4</v>
      </c>
      <c r="E213" s="100">
        <v>2012</v>
      </c>
      <c r="F213" s="100" t="s">
        <v>370</v>
      </c>
      <c r="G213" s="100" t="s">
        <v>249</v>
      </c>
      <c r="H213" s="20">
        <v>44.82</v>
      </c>
      <c r="I213" s="20">
        <v>-89.61</v>
      </c>
      <c r="J213" s="20">
        <v>44.82</v>
      </c>
      <c r="K213" s="20">
        <v>-89.61</v>
      </c>
      <c r="L213" s="100">
        <v>61</v>
      </c>
      <c r="M213" s="100">
        <v>0</v>
      </c>
      <c r="N213" s="100">
        <v>0</v>
      </c>
      <c r="O213" s="31"/>
      <c r="P213" s="31"/>
      <c r="Q213" s="31"/>
      <c r="R213" s="31"/>
    </row>
    <row r="214" spans="1:18" s="30" customFormat="1" ht="17.100000000000001" customHeight="1">
      <c r="A214" s="101">
        <v>208</v>
      </c>
      <c r="B214" s="101"/>
      <c r="C214" s="101">
        <v>9</v>
      </c>
      <c r="D214" s="101">
        <v>4</v>
      </c>
      <c r="E214" s="101">
        <v>2012</v>
      </c>
      <c r="F214" s="101" t="s">
        <v>370</v>
      </c>
      <c r="G214" s="101" t="s">
        <v>250</v>
      </c>
      <c r="H214" s="32">
        <v>44.84</v>
      </c>
      <c r="I214" s="32">
        <v>-89.66</v>
      </c>
      <c r="J214" s="32">
        <v>44.84</v>
      </c>
      <c r="K214" s="32">
        <v>-89.66</v>
      </c>
      <c r="L214" s="101">
        <v>61</v>
      </c>
      <c r="M214" s="101">
        <v>0</v>
      </c>
      <c r="N214" s="101">
        <v>0</v>
      </c>
      <c r="O214" s="101"/>
      <c r="P214" s="101"/>
      <c r="Q214" s="101"/>
      <c r="R214" s="101"/>
    </row>
    <row r="215" spans="1:18" s="30" customFormat="1" ht="17.100000000000001" customHeight="1">
      <c r="A215" s="100">
        <v>209</v>
      </c>
      <c r="B215" s="100"/>
      <c r="C215" s="100">
        <v>10</v>
      </c>
      <c r="D215" s="100">
        <v>25</v>
      </c>
      <c r="E215" s="100">
        <v>2012</v>
      </c>
      <c r="F215" s="26" t="s">
        <v>514</v>
      </c>
      <c r="G215" s="100" t="s">
        <v>251</v>
      </c>
      <c r="H215" s="20">
        <v>44.92</v>
      </c>
      <c r="I215" s="20">
        <v>-90.26</v>
      </c>
      <c r="J215" s="20">
        <v>44.92</v>
      </c>
      <c r="K215" s="20">
        <v>-90.26</v>
      </c>
      <c r="L215" s="100">
        <v>70</v>
      </c>
      <c r="M215" s="100">
        <v>0</v>
      </c>
      <c r="N215" s="100">
        <v>0</v>
      </c>
      <c r="O215" s="31"/>
      <c r="P215" s="31"/>
      <c r="Q215" s="31"/>
      <c r="R215" s="31"/>
    </row>
    <row r="216" spans="1:18" s="30" customFormat="1" ht="17.100000000000001" customHeight="1">
      <c r="A216" s="101">
        <v>210</v>
      </c>
      <c r="B216" s="101"/>
      <c r="C216" s="101">
        <v>10</v>
      </c>
      <c r="D216" s="101">
        <v>25</v>
      </c>
      <c r="E216" s="101">
        <v>2012</v>
      </c>
      <c r="F216" s="40" t="s">
        <v>515</v>
      </c>
      <c r="G216" s="101" t="s">
        <v>252</v>
      </c>
      <c r="H216" s="32">
        <v>45.03</v>
      </c>
      <c r="I216" s="32">
        <v>-90.07</v>
      </c>
      <c r="J216" s="32">
        <v>45.03</v>
      </c>
      <c r="K216" s="32">
        <v>-90.07</v>
      </c>
      <c r="L216" s="101">
        <v>50</v>
      </c>
      <c r="M216" s="101">
        <v>0</v>
      </c>
      <c r="N216" s="101">
        <v>0</v>
      </c>
      <c r="O216" s="101"/>
      <c r="P216" s="101"/>
      <c r="Q216" s="101"/>
      <c r="R216" s="101"/>
    </row>
    <row r="217" spans="1:18" s="30" customFormat="1" ht="17.100000000000001" customHeight="1">
      <c r="A217" s="100">
        <v>211</v>
      </c>
      <c r="B217" s="100"/>
      <c r="C217" s="100">
        <v>6</v>
      </c>
      <c r="D217" s="100">
        <v>21</v>
      </c>
      <c r="E217" s="100">
        <v>2013</v>
      </c>
      <c r="F217" s="26" t="s">
        <v>516</v>
      </c>
      <c r="G217" s="100" t="s">
        <v>262</v>
      </c>
      <c r="H217" s="20">
        <v>44.99</v>
      </c>
      <c r="I217" s="20">
        <v>-89.84</v>
      </c>
      <c r="J217" s="20">
        <v>44.99</v>
      </c>
      <c r="K217" s="20">
        <v>-89.84</v>
      </c>
      <c r="L217" s="100">
        <v>52</v>
      </c>
      <c r="M217" s="100">
        <v>0</v>
      </c>
      <c r="N217" s="100">
        <v>0</v>
      </c>
      <c r="O217" s="31"/>
      <c r="P217" s="31"/>
      <c r="Q217" s="31"/>
      <c r="R217" s="31"/>
    </row>
    <row r="218" spans="1:18" s="30" customFormat="1" ht="17.100000000000001" customHeight="1">
      <c r="A218" s="101">
        <v>212</v>
      </c>
      <c r="B218" s="101"/>
      <c r="C218" s="101">
        <v>8</v>
      </c>
      <c r="D218" s="101">
        <v>29</v>
      </c>
      <c r="E218" s="101">
        <v>2013</v>
      </c>
      <c r="F218" s="101" t="s">
        <v>517</v>
      </c>
      <c r="G218" s="101" t="s">
        <v>263</v>
      </c>
      <c r="H218" s="32">
        <v>44.96</v>
      </c>
      <c r="I218" s="32">
        <v>-89.62</v>
      </c>
      <c r="J218" s="32">
        <v>44.96</v>
      </c>
      <c r="K218" s="32">
        <v>-89.62</v>
      </c>
      <c r="L218" s="101">
        <v>52</v>
      </c>
      <c r="M218" s="101">
        <v>0</v>
      </c>
      <c r="N218" s="101">
        <v>0</v>
      </c>
      <c r="O218" s="101"/>
      <c r="P218" s="101"/>
      <c r="Q218" s="101"/>
      <c r="R218" s="101"/>
    </row>
    <row r="219" spans="1:18" s="30" customFormat="1" ht="17.100000000000001" customHeight="1">
      <c r="A219" s="100">
        <v>213</v>
      </c>
      <c r="B219" s="100"/>
      <c r="C219" s="100">
        <v>8</v>
      </c>
      <c r="D219" s="100">
        <v>29</v>
      </c>
      <c r="E219" s="100">
        <v>2013</v>
      </c>
      <c r="F219" s="100" t="s">
        <v>518</v>
      </c>
      <c r="G219" s="100" t="s">
        <v>264</v>
      </c>
      <c r="H219" s="20">
        <v>45.03</v>
      </c>
      <c r="I219" s="20">
        <v>-89.23</v>
      </c>
      <c r="J219" s="20">
        <v>45.03</v>
      </c>
      <c r="K219" s="20">
        <v>-89.23</v>
      </c>
      <c r="L219" s="100">
        <v>56</v>
      </c>
      <c r="M219" s="100">
        <v>0</v>
      </c>
      <c r="N219" s="100">
        <v>0</v>
      </c>
      <c r="O219" s="31"/>
      <c r="P219" s="31"/>
      <c r="Q219" s="31"/>
      <c r="R219" s="31"/>
    </row>
    <row r="220" spans="1:18" s="30" customFormat="1" ht="17.100000000000001" customHeight="1">
      <c r="A220" s="101">
        <v>214</v>
      </c>
      <c r="B220" s="101"/>
      <c r="C220" s="101">
        <v>9</v>
      </c>
      <c r="D220" s="101">
        <v>1</v>
      </c>
      <c r="E220" s="101">
        <v>2013</v>
      </c>
      <c r="F220" s="40" t="s">
        <v>519</v>
      </c>
      <c r="G220" s="101" t="s">
        <v>265</v>
      </c>
      <c r="H220" s="32">
        <v>44.94</v>
      </c>
      <c r="I220" s="32">
        <v>-89.6</v>
      </c>
      <c r="J220" s="32">
        <v>44.94</v>
      </c>
      <c r="K220" s="32">
        <v>-89.6</v>
      </c>
      <c r="L220" s="101">
        <v>61</v>
      </c>
      <c r="M220" s="101">
        <v>0</v>
      </c>
      <c r="N220" s="101">
        <v>0</v>
      </c>
      <c r="O220" s="101"/>
      <c r="P220" s="101"/>
      <c r="Q220" s="101"/>
      <c r="R220" s="101"/>
    </row>
    <row r="221" spans="1:18" s="30" customFormat="1" ht="17.100000000000001" customHeight="1">
      <c r="A221" s="100">
        <v>215</v>
      </c>
      <c r="B221" s="100"/>
      <c r="C221" s="100">
        <v>8</v>
      </c>
      <c r="D221" s="100">
        <v>25</v>
      </c>
      <c r="E221" s="100">
        <v>2014</v>
      </c>
      <c r="F221" s="26" t="s">
        <v>520</v>
      </c>
      <c r="G221" s="100" t="s">
        <v>27</v>
      </c>
      <c r="H221" s="20">
        <v>44.88</v>
      </c>
      <c r="I221" s="20">
        <v>-89.33</v>
      </c>
      <c r="J221" s="20">
        <v>44.88</v>
      </c>
      <c r="K221" s="20">
        <v>-89.33</v>
      </c>
      <c r="L221" s="100">
        <v>52</v>
      </c>
      <c r="M221" s="100">
        <v>0</v>
      </c>
      <c r="N221" s="100">
        <v>0</v>
      </c>
      <c r="O221" s="31"/>
      <c r="P221" s="31"/>
      <c r="Q221" s="31"/>
      <c r="R221" s="31"/>
    </row>
    <row r="222" spans="1:18" s="30" customFormat="1" ht="17.100000000000001" customHeight="1">
      <c r="A222" s="101">
        <v>216</v>
      </c>
      <c r="B222" s="101"/>
      <c r="C222" s="101">
        <v>7</v>
      </c>
      <c r="D222" s="101">
        <v>13</v>
      </c>
      <c r="E222" s="101">
        <v>2015</v>
      </c>
      <c r="F222" s="40" t="s">
        <v>521</v>
      </c>
      <c r="G222" s="101" t="s">
        <v>194</v>
      </c>
      <c r="H222" s="32">
        <v>44.96</v>
      </c>
      <c r="I222" s="32">
        <v>-89.63</v>
      </c>
      <c r="J222" s="32">
        <v>44.96</v>
      </c>
      <c r="K222" s="32">
        <v>-89.63</v>
      </c>
      <c r="L222" s="101">
        <v>52</v>
      </c>
      <c r="M222" s="101">
        <v>0</v>
      </c>
      <c r="N222" s="101">
        <v>0</v>
      </c>
      <c r="O222" s="101"/>
      <c r="P222" s="101"/>
      <c r="Q222" s="101"/>
      <c r="R222" s="101"/>
    </row>
    <row r="223" spans="1:18" s="30" customFormat="1" ht="17.100000000000001" customHeight="1">
      <c r="A223" s="100">
        <v>217</v>
      </c>
      <c r="B223" s="100"/>
      <c r="C223" s="100">
        <v>7</v>
      </c>
      <c r="D223" s="100">
        <v>18</v>
      </c>
      <c r="E223" s="100">
        <v>2015</v>
      </c>
      <c r="F223" s="26" t="s">
        <v>522</v>
      </c>
      <c r="G223" s="100" t="s">
        <v>271</v>
      </c>
      <c r="H223" s="20">
        <v>44.79</v>
      </c>
      <c r="I223" s="20">
        <v>-89.86</v>
      </c>
      <c r="J223" s="20">
        <v>44.79</v>
      </c>
      <c r="K223" s="20">
        <v>-89.86</v>
      </c>
      <c r="L223" s="100">
        <v>52</v>
      </c>
      <c r="M223" s="100">
        <v>0</v>
      </c>
      <c r="N223" s="100">
        <v>0</v>
      </c>
      <c r="O223" s="31"/>
      <c r="P223" s="31"/>
      <c r="Q223" s="31"/>
      <c r="R223" s="31"/>
    </row>
    <row r="224" spans="1:18" s="30" customFormat="1" ht="17.100000000000001" customHeight="1">
      <c r="A224" s="101">
        <v>218</v>
      </c>
      <c r="B224" s="101"/>
      <c r="C224" s="101">
        <v>7</v>
      </c>
      <c r="D224" s="101">
        <v>18</v>
      </c>
      <c r="E224" s="101">
        <v>2015</v>
      </c>
      <c r="F224" s="40" t="s">
        <v>523</v>
      </c>
      <c r="G224" s="101" t="s">
        <v>272</v>
      </c>
      <c r="H224" s="32">
        <v>44.84</v>
      </c>
      <c r="I224" s="32">
        <v>-89.69</v>
      </c>
      <c r="J224" s="32">
        <v>44.84</v>
      </c>
      <c r="K224" s="32">
        <v>-89.69</v>
      </c>
      <c r="L224" s="101">
        <v>52</v>
      </c>
      <c r="M224" s="101">
        <v>0</v>
      </c>
      <c r="N224" s="101">
        <v>0</v>
      </c>
      <c r="O224" s="101"/>
      <c r="P224" s="101"/>
      <c r="Q224" s="101"/>
      <c r="R224" s="101"/>
    </row>
    <row r="225" spans="1:18" s="30" customFormat="1" ht="17.100000000000001" customHeight="1">
      <c r="A225" s="100">
        <v>219</v>
      </c>
      <c r="B225" s="100"/>
      <c r="C225" s="100">
        <v>6</v>
      </c>
      <c r="D225" s="100">
        <v>3</v>
      </c>
      <c r="E225" s="100">
        <v>2016</v>
      </c>
      <c r="F225" s="100" t="s">
        <v>524</v>
      </c>
      <c r="G225" s="100" t="s">
        <v>274</v>
      </c>
      <c r="H225" s="20">
        <v>44.71</v>
      </c>
      <c r="I225" s="20">
        <f>--89.96</f>
        <v>89.96</v>
      </c>
      <c r="J225" s="20">
        <v>44.71</v>
      </c>
      <c r="K225" s="20">
        <f>--89.96</f>
        <v>89.96</v>
      </c>
      <c r="L225" s="100">
        <v>52</v>
      </c>
      <c r="M225" s="100">
        <v>0</v>
      </c>
      <c r="N225" s="100">
        <v>0</v>
      </c>
      <c r="O225" s="31"/>
      <c r="P225" s="31"/>
      <c r="Q225" s="31"/>
      <c r="R225" s="31"/>
    </row>
    <row r="226" spans="1:18" s="30" customFormat="1" ht="17.100000000000001" customHeight="1">
      <c r="A226" s="101">
        <v>220</v>
      </c>
      <c r="B226" s="101"/>
      <c r="C226" s="101">
        <v>6</v>
      </c>
      <c r="D226" s="101">
        <v>3</v>
      </c>
      <c r="E226" s="101">
        <v>2016</v>
      </c>
      <c r="F226" s="101" t="s">
        <v>525</v>
      </c>
      <c r="G226" s="101" t="s">
        <v>275</v>
      </c>
      <c r="H226" s="32">
        <v>44.97</v>
      </c>
      <c r="I226" s="32">
        <v>-89.77</v>
      </c>
      <c r="J226" s="32">
        <v>44.97</v>
      </c>
      <c r="K226" s="32">
        <v>-89.77</v>
      </c>
      <c r="L226" s="101">
        <v>52</v>
      </c>
      <c r="M226" s="101">
        <v>0</v>
      </c>
      <c r="N226" s="101">
        <v>0</v>
      </c>
      <c r="O226" s="101"/>
      <c r="P226" s="101"/>
      <c r="Q226" s="101"/>
      <c r="R226" s="101"/>
    </row>
    <row r="227" spans="1:18" s="30" customFormat="1" ht="17.100000000000001" customHeight="1">
      <c r="A227" s="100">
        <v>221</v>
      </c>
      <c r="B227" s="100"/>
      <c r="C227" s="100">
        <v>6</v>
      </c>
      <c r="D227" s="100">
        <v>5</v>
      </c>
      <c r="E227" s="100">
        <v>2016</v>
      </c>
      <c r="F227" s="100" t="s">
        <v>362</v>
      </c>
      <c r="G227" s="100" t="s">
        <v>276</v>
      </c>
      <c r="H227" s="20">
        <v>44.97</v>
      </c>
      <c r="I227" s="20">
        <v>-89.67</v>
      </c>
      <c r="J227" s="20">
        <v>44.97</v>
      </c>
      <c r="K227" s="20">
        <v>-89.63</v>
      </c>
      <c r="L227" s="100">
        <v>61</v>
      </c>
      <c r="M227" s="100">
        <v>0</v>
      </c>
      <c r="N227" s="100">
        <v>0</v>
      </c>
      <c r="O227" s="31"/>
      <c r="P227" s="31"/>
      <c r="Q227" s="31"/>
      <c r="R227" s="31"/>
    </row>
    <row r="228" spans="1:18" s="30" customFormat="1" ht="17.100000000000001" customHeight="1">
      <c r="A228" s="101">
        <v>222</v>
      </c>
      <c r="B228" s="101"/>
      <c r="C228" s="101">
        <v>6</v>
      </c>
      <c r="D228" s="101">
        <v>10</v>
      </c>
      <c r="E228" s="101">
        <v>2016</v>
      </c>
      <c r="F228" s="101" t="s">
        <v>526</v>
      </c>
      <c r="G228" s="101" t="s">
        <v>150</v>
      </c>
      <c r="H228" s="32">
        <v>44.76</v>
      </c>
      <c r="I228" s="32">
        <v>-90.28</v>
      </c>
      <c r="J228" s="32">
        <v>44.76</v>
      </c>
      <c r="K228" s="32">
        <v>-90.28</v>
      </c>
      <c r="L228" s="101">
        <v>52</v>
      </c>
      <c r="M228" s="101">
        <v>0</v>
      </c>
      <c r="N228" s="101">
        <v>0</v>
      </c>
      <c r="O228" s="101"/>
      <c r="P228" s="101"/>
      <c r="Q228" s="101"/>
      <c r="R228" s="101"/>
    </row>
    <row r="229" spans="1:18" s="30" customFormat="1" ht="17.100000000000001" customHeight="1">
      <c r="A229" s="100">
        <v>223</v>
      </c>
      <c r="B229" s="100"/>
      <c r="C229" s="100">
        <v>7</v>
      </c>
      <c r="D229" s="100">
        <v>21</v>
      </c>
      <c r="E229" s="100">
        <v>2016</v>
      </c>
      <c r="F229" s="26" t="s">
        <v>527</v>
      </c>
      <c r="G229" s="100" t="s">
        <v>273</v>
      </c>
      <c r="H229" s="20">
        <v>44.78</v>
      </c>
      <c r="I229" s="20">
        <v>-89.67</v>
      </c>
      <c r="J229" s="20">
        <v>44.78</v>
      </c>
      <c r="K229" s="20">
        <v>-89.67</v>
      </c>
      <c r="L229" s="100">
        <v>52</v>
      </c>
      <c r="M229" s="100">
        <v>0</v>
      </c>
      <c r="N229" s="100">
        <v>0</v>
      </c>
      <c r="O229" s="31"/>
      <c r="P229" s="31"/>
      <c r="Q229" s="31"/>
      <c r="R229" s="31"/>
    </row>
    <row r="230" spans="1:18" s="30" customFormat="1" ht="17.100000000000001" customHeight="1">
      <c r="A230" s="101">
        <v>224</v>
      </c>
      <c r="B230" s="101"/>
      <c r="C230" s="101">
        <v>7</v>
      </c>
      <c r="D230" s="101">
        <v>27</v>
      </c>
      <c r="E230" s="101">
        <v>2016</v>
      </c>
      <c r="F230" s="101" t="s">
        <v>503</v>
      </c>
      <c r="G230" s="101" t="s">
        <v>280</v>
      </c>
      <c r="H230" s="32">
        <v>44.95</v>
      </c>
      <c r="I230" s="32">
        <v>-90.08</v>
      </c>
      <c r="J230" s="32">
        <v>44.95</v>
      </c>
      <c r="K230" s="32">
        <v>-90.08</v>
      </c>
      <c r="L230" s="101">
        <v>52</v>
      </c>
      <c r="M230" s="101">
        <v>0</v>
      </c>
      <c r="N230" s="101">
        <v>0</v>
      </c>
      <c r="O230" s="101"/>
      <c r="P230" s="101"/>
      <c r="Q230" s="101"/>
      <c r="R230" s="101"/>
    </row>
    <row r="231" spans="1:18" s="30" customFormat="1" ht="17.100000000000001" customHeight="1">
      <c r="A231" s="100">
        <v>225</v>
      </c>
      <c r="B231" s="100"/>
      <c r="C231" s="100">
        <v>8</v>
      </c>
      <c r="D231" s="100">
        <v>4</v>
      </c>
      <c r="E231" s="100">
        <v>2016</v>
      </c>
      <c r="F231" s="100" t="s">
        <v>528</v>
      </c>
      <c r="G231" s="100" t="s">
        <v>281</v>
      </c>
      <c r="H231" s="20">
        <v>44.9</v>
      </c>
      <c r="I231" s="20">
        <v>-89.91</v>
      </c>
      <c r="J231" s="20">
        <v>44.9</v>
      </c>
      <c r="K231" s="20">
        <v>-89.91</v>
      </c>
      <c r="L231" s="100">
        <v>52</v>
      </c>
      <c r="M231" s="100">
        <v>0</v>
      </c>
      <c r="N231" s="100">
        <v>0</v>
      </c>
      <c r="O231" s="31"/>
      <c r="P231" s="31"/>
      <c r="Q231" s="31"/>
      <c r="R231" s="31"/>
    </row>
    <row r="232" spans="1:18" s="30" customFormat="1" ht="17.100000000000001" customHeight="1">
      <c r="A232" s="101">
        <v>226</v>
      </c>
      <c r="B232" s="101"/>
      <c r="C232" s="101">
        <v>8</v>
      </c>
      <c r="D232" s="101">
        <v>4</v>
      </c>
      <c r="E232" s="101">
        <v>2016</v>
      </c>
      <c r="F232" s="101" t="s">
        <v>529</v>
      </c>
      <c r="G232" s="101" t="s">
        <v>194</v>
      </c>
      <c r="H232" s="32">
        <v>44.96</v>
      </c>
      <c r="I232" s="32">
        <v>-89.63</v>
      </c>
      <c r="J232" s="32">
        <v>44.96</v>
      </c>
      <c r="K232" s="32">
        <v>-89.63</v>
      </c>
      <c r="L232" s="101">
        <v>52</v>
      </c>
      <c r="M232" s="101">
        <v>0</v>
      </c>
      <c r="N232" s="101">
        <v>0</v>
      </c>
      <c r="O232" s="101"/>
      <c r="P232" s="101"/>
      <c r="Q232" s="101"/>
      <c r="R232" s="101"/>
    </row>
    <row r="233" spans="1:18" s="30" customFormat="1" ht="17.100000000000001" customHeight="1">
      <c r="A233" s="100">
        <v>227</v>
      </c>
      <c r="B233" s="100"/>
      <c r="C233" s="100">
        <v>4</v>
      </c>
      <c r="D233" s="100">
        <v>9</v>
      </c>
      <c r="E233" s="100">
        <v>2017</v>
      </c>
      <c r="F233" s="100" t="s">
        <v>530</v>
      </c>
      <c r="G233" s="100" t="s">
        <v>285</v>
      </c>
      <c r="H233" s="20">
        <v>44.69</v>
      </c>
      <c r="I233" s="20">
        <v>-90.24</v>
      </c>
      <c r="J233" s="20">
        <v>44.69</v>
      </c>
      <c r="K233" s="20">
        <v>-90.24</v>
      </c>
      <c r="L233" s="100">
        <v>70</v>
      </c>
      <c r="M233" s="100">
        <v>0</v>
      </c>
      <c r="N233" s="100">
        <v>0</v>
      </c>
      <c r="O233" s="31"/>
      <c r="P233" s="31"/>
      <c r="Q233" s="31"/>
      <c r="R233" s="31"/>
    </row>
    <row r="234" spans="1:18" s="30" customFormat="1" ht="17.100000000000001" customHeight="1">
      <c r="A234" s="101">
        <v>228</v>
      </c>
      <c r="B234" s="101"/>
      <c r="C234" s="101">
        <v>4</v>
      </c>
      <c r="D234" s="101">
        <v>9</v>
      </c>
      <c r="E234" s="101">
        <v>2017</v>
      </c>
      <c r="F234" s="101" t="s">
        <v>531</v>
      </c>
      <c r="G234" s="101" t="s">
        <v>287</v>
      </c>
      <c r="H234" s="32">
        <v>44.7</v>
      </c>
      <c r="I234" s="32">
        <v>-90.22</v>
      </c>
      <c r="J234" s="32">
        <v>44.7</v>
      </c>
      <c r="K234" s="32">
        <v>-90.22</v>
      </c>
      <c r="L234" s="101">
        <v>56</v>
      </c>
      <c r="M234" s="101">
        <v>0</v>
      </c>
      <c r="N234" s="101">
        <v>0</v>
      </c>
      <c r="O234" s="101"/>
      <c r="P234" s="101"/>
      <c r="Q234" s="101"/>
      <c r="R234" s="101"/>
    </row>
    <row r="235" spans="1:18" s="30" customFormat="1" ht="17.100000000000001" customHeight="1">
      <c r="A235" s="100">
        <v>229</v>
      </c>
      <c r="B235" s="100"/>
      <c r="C235" s="100">
        <v>4</v>
      </c>
      <c r="D235" s="100">
        <v>9</v>
      </c>
      <c r="E235" s="100">
        <v>2017</v>
      </c>
      <c r="F235" s="100" t="s">
        <v>448</v>
      </c>
      <c r="G235" s="100" t="s">
        <v>267</v>
      </c>
      <c r="H235" s="20">
        <v>44.91</v>
      </c>
      <c r="I235" s="20">
        <v>-89.96</v>
      </c>
      <c r="J235" s="20">
        <v>44.91</v>
      </c>
      <c r="K235" s="20">
        <v>-89.96</v>
      </c>
      <c r="L235" s="100">
        <v>52</v>
      </c>
      <c r="M235" s="100">
        <v>0</v>
      </c>
      <c r="N235" s="100">
        <v>0</v>
      </c>
      <c r="O235" s="31"/>
      <c r="P235" s="31"/>
      <c r="Q235" s="31"/>
      <c r="R235" s="31"/>
    </row>
    <row r="236" spans="1:18" s="30" customFormat="1" ht="17.100000000000001" customHeight="1">
      <c r="A236" s="101">
        <v>230</v>
      </c>
      <c r="B236" s="101"/>
      <c r="C236" s="101">
        <v>4</v>
      </c>
      <c r="D236" s="101">
        <v>10</v>
      </c>
      <c r="E236" s="101">
        <v>2017</v>
      </c>
      <c r="F236" s="40" t="s">
        <v>532</v>
      </c>
      <c r="G236" s="101" t="s">
        <v>289</v>
      </c>
      <c r="H236" s="32">
        <v>44.99</v>
      </c>
      <c r="I236" s="32">
        <v>-89.62</v>
      </c>
      <c r="J236" s="32">
        <v>44.99</v>
      </c>
      <c r="K236" s="32">
        <v>-89.62</v>
      </c>
      <c r="L236" s="101">
        <v>61</v>
      </c>
      <c r="M236" s="101">
        <v>0</v>
      </c>
      <c r="N236" s="101">
        <v>0</v>
      </c>
      <c r="O236" s="101"/>
      <c r="P236" s="101"/>
      <c r="Q236" s="101"/>
      <c r="R236" s="101"/>
    </row>
    <row r="237" spans="1:18" s="30" customFormat="1" ht="17.100000000000001" customHeight="1">
      <c r="A237" s="100">
        <v>231</v>
      </c>
      <c r="B237" s="100"/>
      <c r="C237" s="100">
        <v>5</v>
      </c>
      <c r="D237" s="100">
        <v>17</v>
      </c>
      <c r="E237" s="100">
        <v>2017</v>
      </c>
      <c r="F237" s="100" t="s">
        <v>533</v>
      </c>
      <c r="G237" s="100" t="s">
        <v>292</v>
      </c>
      <c r="H237" s="20">
        <v>44.97</v>
      </c>
      <c r="I237" s="20">
        <v>-90.08</v>
      </c>
      <c r="J237" s="20">
        <v>44.97</v>
      </c>
      <c r="K237" s="20">
        <v>-90.08</v>
      </c>
      <c r="L237" s="100">
        <v>70</v>
      </c>
      <c r="M237" s="100">
        <v>0</v>
      </c>
      <c r="N237" s="100">
        <v>0</v>
      </c>
      <c r="O237" s="31"/>
      <c r="P237" s="31"/>
      <c r="Q237" s="31"/>
      <c r="R237" s="31"/>
    </row>
    <row r="238" spans="1:18" s="30" customFormat="1" ht="17.100000000000001" customHeight="1">
      <c r="A238" s="101">
        <v>232</v>
      </c>
      <c r="B238" s="101"/>
      <c r="C238" s="101">
        <v>5</v>
      </c>
      <c r="D238" s="101">
        <v>17</v>
      </c>
      <c r="E238" s="101">
        <v>2017</v>
      </c>
      <c r="F238" s="101" t="s">
        <v>534</v>
      </c>
      <c r="G238" s="101" t="s">
        <v>33</v>
      </c>
      <c r="H238" s="32">
        <v>45.03</v>
      </c>
      <c r="I238" s="32">
        <v>-90.08</v>
      </c>
      <c r="J238" s="32">
        <v>45.03</v>
      </c>
      <c r="K238" s="32">
        <v>-90.08</v>
      </c>
      <c r="L238" s="101">
        <v>52</v>
      </c>
      <c r="M238" s="101">
        <v>0</v>
      </c>
      <c r="N238" s="101">
        <v>0</v>
      </c>
      <c r="O238" s="101"/>
      <c r="P238" s="101"/>
      <c r="Q238" s="101"/>
      <c r="R238" s="101"/>
    </row>
    <row r="239" spans="1:18" s="30" customFormat="1" ht="17.100000000000001" customHeight="1">
      <c r="A239" s="100">
        <v>233</v>
      </c>
      <c r="B239" s="100"/>
      <c r="C239" s="100">
        <v>6</v>
      </c>
      <c r="D239" s="100">
        <v>11</v>
      </c>
      <c r="E239" s="100">
        <v>2017</v>
      </c>
      <c r="F239" s="100" t="s">
        <v>528</v>
      </c>
      <c r="G239" s="100" t="s">
        <v>293</v>
      </c>
      <c r="H239" s="20">
        <v>44.91</v>
      </c>
      <c r="I239" s="20">
        <v>-90.2</v>
      </c>
      <c r="J239" s="20">
        <v>44.91</v>
      </c>
      <c r="K239" s="20">
        <v>-90.2</v>
      </c>
      <c r="L239" s="100">
        <v>52</v>
      </c>
      <c r="M239" s="100">
        <v>0</v>
      </c>
      <c r="N239" s="100">
        <v>0</v>
      </c>
      <c r="O239" s="31"/>
      <c r="P239" s="31"/>
      <c r="Q239" s="31"/>
      <c r="R239" s="31"/>
    </row>
    <row r="240" spans="1:18" s="30" customFormat="1" ht="17.100000000000001" customHeight="1">
      <c r="A240" s="101">
        <v>234</v>
      </c>
      <c r="B240" s="101"/>
      <c r="C240" s="101">
        <v>6</v>
      </c>
      <c r="D240" s="101">
        <v>11</v>
      </c>
      <c r="E240" s="101">
        <v>2017</v>
      </c>
      <c r="F240" s="101" t="s">
        <v>498</v>
      </c>
      <c r="G240" s="101" t="s">
        <v>294</v>
      </c>
      <c r="H240" s="32">
        <v>44.9</v>
      </c>
      <c r="I240" s="32">
        <v>-89.41</v>
      </c>
      <c r="J240" s="32">
        <v>44.9</v>
      </c>
      <c r="K240" s="32">
        <v>-89.41</v>
      </c>
      <c r="L240" s="101">
        <v>56</v>
      </c>
      <c r="M240" s="101">
        <v>0</v>
      </c>
      <c r="N240" s="101">
        <v>0</v>
      </c>
      <c r="O240" s="101"/>
      <c r="P240" s="101"/>
      <c r="Q240" s="101"/>
      <c r="R240" s="101"/>
    </row>
    <row r="241" spans="1:18" s="30" customFormat="1" ht="17.100000000000001" customHeight="1">
      <c r="A241" s="100">
        <v>235</v>
      </c>
      <c r="B241" s="100"/>
      <c r="C241" s="100">
        <v>6</v>
      </c>
      <c r="D241" s="100">
        <v>11</v>
      </c>
      <c r="E241" s="100">
        <v>2017</v>
      </c>
      <c r="F241" s="100" t="s">
        <v>535</v>
      </c>
      <c r="G241" s="100" t="s">
        <v>295</v>
      </c>
      <c r="H241" s="20">
        <v>44.99</v>
      </c>
      <c r="I241" s="20">
        <v>-90.22</v>
      </c>
      <c r="J241" s="20">
        <v>44.99</v>
      </c>
      <c r="K241" s="20">
        <v>-90.22</v>
      </c>
      <c r="L241" s="100">
        <v>52</v>
      </c>
      <c r="M241" s="100">
        <v>0</v>
      </c>
      <c r="N241" s="100">
        <v>0</v>
      </c>
      <c r="O241" s="31"/>
      <c r="P241" s="31"/>
      <c r="Q241" s="31"/>
      <c r="R241" s="31"/>
    </row>
    <row r="242" spans="1:18" s="30" customFormat="1" ht="17.100000000000001" customHeight="1">
      <c r="A242" s="101">
        <v>236</v>
      </c>
      <c r="B242" s="101"/>
      <c r="C242" s="101">
        <v>6</v>
      </c>
      <c r="D242" s="101">
        <v>17</v>
      </c>
      <c r="E242" s="101">
        <v>2018</v>
      </c>
      <c r="F242" s="101" t="s">
        <v>536</v>
      </c>
      <c r="G242" s="101" t="s">
        <v>150</v>
      </c>
      <c r="H242" s="32">
        <v>44.76</v>
      </c>
      <c r="I242" s="32">
        <v>-90.28</v>
      </c>
      <c r="J242" s="32">
        <v>44.76</v>
      </c>
      <c r="K242" s="32">
        <v>-90.28</v>
      </c>
      <c r="L242" s="101">
        <v>52</v>
      </c>
      <c r="M242" s="101">
        <v>0</v>
      </c>
      <c r="N242" s="101">
        <v>0</v>
      </c>
      <c r="O242" s="101"/>
      <c r="P242" s="101"/>
      <c r="Q242" s="101"/>
      <c r="R242" s="101"/>
    </row>
    <row r="243" spans="1:18" s="30" customFormat="1" ht="17.100000000000001" customHeight="1">
      <c r="A243" s="100">
        <v>237</v>
      </c>
      <c r="B243" s="100"/>
      <c r="C243" s="100">
        <v>6</v>
      </c>
      <c r="D243" s="100">
        <v>17</v>
      </c>
      <c r="E243" s="100">
        <v>2018</v>
      </c>
      <c r="F243" s="100" t="s">
        <v>375</v>
      </c>
      <c r="G243" s="100" t="s">
        <v>301</v>
      </c>
      <c r="H243" s="20">
        <v>44.93</v>
      </c>
      <c r="I243" s="20">
        <v>-89.77</v>
      </c>
      <c r="J243" s="20">
        <v>44.93</v>
      </c>
      <c r="K243" s="20">
        <v>-89.77</v>
      </c>
      <c r="L243" s="100">
        <v>56</v>
      </c>
      <c r="M243" s="100">
        <v>0</v>
      </c>
      <c r="N243" s="100">
        <v>0</v>
      </c>
      <c r="O243" s="31"/>
      <c r="P243" s="31"/>
      <c r="Q243" s="31"/>
      <c r="R243" s="31"/>
    </row>
    <row r="244" spans="1:18" s="30" customFormat="1" ht="17.100000000000001" customHeight="1">
      <c r="A244" s="101">
        <v>238</v>
      </c>
      <c r="B244" s="101"/>
      <c r="C244" s="101">
        <v>6</v>
      </c>
      <c r="D244" s="101">
        <v>17</v>
      </c>
      <c r="E244" s="101">
        <v>2018</v>
      </c>
      <c r="F244" s="101" t="s">
        <v>467</v>
      </c>
      <c r="G244" s="101" t="s">
        <v>188</v>
      </c>
      <c r="H244" s="32">
        <v>44.9</v>
      </c>
      <c r="I244" s="32">
        <v>-89.57</v>
      </c>
      <c r="J244" s="32">
        <v>44.9</v>
      </c>
      <c r="K244" s="32">
        <v>-89.57</v>
      </c>
      <c r="L244" s="101">
        <v>52</v>
      </c>
      <c r="M244" s="101">
        <v>0</v>
      </c>
      <c r="N244" s="101">
        <v>0</v>
      </c>
      <c r="O244" s="101"/>
      <c r="P244" s="101"/>
      <c r="Q244" s="101"/>
      <c r="R244" s="101"/>
    </row>
    <row r="245" spans="1:18" s="30" customFormat="1" ht="17.100000000000001" customHeight="1">
      <c r="A245" s="100">
        <v>239</v>
      </c>
      <c r="B245" s="100"/>
      <c r="C245" s="100">
        <v>6</v>
      </c>
      <c r="D245" s="100">
        <v>17</v>
      </c>
      <c r="E245" s="100">
        <v>2018</v>
      </c>
      <c r="F245" s="100" t="s">
        <v>385</v>
      </c>
      <c r="G245" s="100" t="s">
        <v>302</v>
      </c>
      <c r="H245" s="20">
        <v>44.92</v>
      </c>
      <c r="I245" s="20">
        <v>-89.41</v>
      </c>
      <c r="J245" s="20">
        <v>44.92</v>
      </c>
      <c r="K245" s="20">
        <v>-89.41</v>
      </c>
      <c r="L245" s="100">
        <v>52</v>
      </c>
      <c r="M245" s="100">
        <v>0</v>
      </c>
      <c r="N245" s="100">
        <v>0</v>
      </c>
      <c r="O245" s="31"/>
      <c r="P245" s="31"/>
      <c r="Q245" s="31"/>
      <c r="R245" s="31"/>
    </row>
    <row r="246" spans="1:18" s="30" customFormat="1" ht="17.100000000000001" customHeight="1">
      <c r="A246" s="101">
        <v>240</v>
      </c>
      <c r="B246" s="101"/>
      <c r="C246" s="101">
        <v>6</v>
      </c>
      <c r="D246" s="101">
        <v>30</v>
      </c>
      <c r="E246" s="101">
        <v>2018</v>
      </c>
      <c r="F246" s="101" t="s">
        <v>537</v>
      </c>
      <c r="G246" s="101" t="s">
        <v>303</v>
      </c>
      <c r="H246" s="32">
        <v>44.92</v>
      </c>
      <c r="I246" s="32">
        <v>-89.96</v>
      </c>
      <c r="J246" s="32">
        <v>44.92</v>
      </c>
      <c r="K246" s="32">
        <v>-89.96</v>
      </c>
      <c r="L246" s="101">
        <v>52</v>
      </c>
      <c r="M246" s="101">
        <v>0</v>
      </c>
      <c r="N246" s="101">
        <v>0</v>
      </c>
      <c r="O246" s="101"/>
      <c r="P246" s="101"/>
      <c r="Q246" s="101"/>
      <c r="R246" s="101"/>
    </row>
    <row r="247" spans="1:18" s="30" customFormat="1" ht="17.100000000000001" customHeight="1">
      <c r="A247" s="100">
        <v>241</v>
      </c>
      <c r="B247" s="100"/>
      <c r="C247" s="100">
        <v>7</v>
      </c>
      <c r="D247" s="100">
        <v>12</v>
      </c>
      <c r="E247" s="100">
        <v>2018</v>
      </c>
      <c r="F247" s="100" t="s">
        <v>538</v>
      </c>
      <c r="G247" s="100" t="s">
        <v>304</v>
      </c>
      <c r="H247" s="20">
        <v>44.84</v>
      </c>
      <c r="I247" s="20">
        <v>-90.3</v>
      </c>
      <c r="J247" s="20">
        <v>44.84</v>
      </c>
      <c r="K247" s="20">
        <v>-90.3</v>
      </c>
      <c r="L247" s="100">
        <v>52</v>
      </c>
      <c r="M247" s="100">
        <v>0</v>
      </c>
      <c r="N247" s="100">
        <v>0</v>
      </c>
      <c r="O247" s="31"/>
      <c r="P247" s="31"/>
      <c r="Q247" s="31"/>
      <c r="R247" s="31"/>
    </row>
    <row r="248" spans="1:18" s="30" customFormat="1" ht="17.100000000000001" customHeight="1">
      <c r="A248" s="101">
        <v>242</v>
      </c>
      <c r="B248" s="101"/>
      <c r="C248" s="101">
        <v>8</v>
      </c>
      <c r="D248" s="101">
        <v>27</v>
      </c>
      <c r="E248" s="101">
        <v>2018</v>
      </c>
      <c r="F248" s="101" t="s">
        <v>539</v>
      </c>
      <c r="G248" s="101" t="s">
        <v>194</v>
      </c>
      <c r="H248" s="32">
        <v>45.47</v>
      </c>
      <c r="I248" s="32">
        <v>-89.5</v>
      </c>
      <c r="J248" s="32">
        <v>45.47</v>
      </c>
      <c r="K248" s="32">
        <v>-89.5</v>
      </c>
      <c r="L248" s="101">
        <v>52</v>
      </c>
      <c r="M248" s="101">
        <v>0</v>
      </c>
      <c r="N248" s="101">
        <v>0</v>
      </c>
      <c r="O248" s="101"/>
      <c r="P248" s="101"/>
      <c r="Q248" s="101"/>
      <c r="R248" s="101"/>
    </row>
    <row r="249" spans="1:18" s="30" customFormat="1" ht="17.100000000000001" customHeight="1">
      <c r="A249" s="100">
        <v>243</v>
      </c>
      <c r="B249" s="100"/>
      <c r="C249" s="100">
        <v>9</v>
      </c>
      <c r="D249" s="100">
        <v>4</v>
      </c>
      <c r="E249" s="100">
        <v>2018</v>
      </c>
      <c r="F249" s="100" t="s">
        <v>540</v>
      </c>
      <c r="G249" s="100" t="s">
        <v>305</v>
      </c>
      <c r="H249" s="20">
        <v>44.93</v>
      </c>
      <c r="I249" s="20">
        <v>-89.63</v>
      </c>
      <c r="J249" s="20">
        <v>44.93</v>
      </c>
      <c r="K249" s="20">
        <v>-89.63</v>
      </c>
      <c r="L249" s="100">
        <v>55</v>
      </c>
      <c r="M249" s="100">
        <v>0</v>
      </c>
      <c r="N249" s="100">
        <v>0</v>
      </c>
      <c r="O249" s="31"/>
      <c r="P249" s="31"/>
      <c r="Q249" s="31"/>
      <c r="R249" s="31"/>
    </row>
    <row r="250" spans="1:18" s="30" customFormat="1" ht="17.100000000000001" customHeight="1">
      <c r="A250" s="101">
        <v>244</v>
      </c>
      <c r="B250" s="101"/>
      <c r="C250" s="101">
        <v>9</v>
      </c>
      <c r="D250" s="101">
        <v>20</v>
      </c>
      <c r="E250" s="101">
        <v>2018</v>
      </c>
      <c r="F250" s="101" t="s">
        <v>541</v>
      </c>
      <c r="G250" s="101" t="s">
        <v>306</v>
      </c>
      <c r="H250" s="32">
        <v>44.91</v>
      </c>
      <c r="I250" s="32">
        <v>-90.31</v>
      </c>
      <c r="J250" s="32">
        <v>44.91</v>
      </c>
      <c r="K250" s="32">
        <v>-90.31</v>
      </c>
      <c r="L250" s="101">
        <v>65</v>
      </c>
      <c r="M250" s="101">
        <v>0</v>
      </c>
      <c r="N250" s="101">
        <v>0</v>
      </c>
      <c r="O250" s="101"/>
      <c r="P250" s="101"/>
      <c r="Q250" s="101"/>
      <c r="R250" s="101"/>
    </row>
    <row r="251" spans="1:18" s="30" customFormat="1" ht="17.100000000000001" customHeight="1">
      <c r="A251" s="100">
        <v>245</v>
      </c>
      <c r="B251" s="100"/>
      <c r="C251" s="100">
        <v>9</v>
      </c>
      <c r="D251" s="100">
        <v>20</v>
      </c>
      <c r="E251" s="100">
        <v>2018</v>
      </c>
      <c r="F251" s="100" t="s">
        <v>432</v>
      </c>
      <c r="G251" s="100" t="s">
        <v>307</v>
      </c>
      <c r="H251" s="20">
        <v>44.95</v>
      </c>
      <c r="I251" s="20">
        <v>-90.1</v>
      </c>
      <c r="J251" s="20">
        <v>44.95</v>
      </c>
      <c r="K251" s="20">
        <v>-90.1</v>
      </c>
      <c r="L251" s="100">
        <v>65</v>
      </c>
      <c r="M251" s="100">
        <v>0</v>
      </c>
      <c r="N251" s="100">
        <v>0</v>
      </c>
      <c r="O251" s="31"/>
      <c r="P251" s="31"/>
      <c r="Q251" s="31"/>
      <c r="R251" s="31"/>
    </row>
    <row r="252" spans="1:18" s="30" customFormat="1" ht="17.100000000000001" customHeight="1">
      <c r="A252" s="101">
        <v>246</v>
      </c>
      <c r="B252" s="101"/>
      <c r="C252" s="101">
        <v>9</v>
      </c>
      <c r="D252" s="101">
        <v>20</v>
      </c>
      <c r="E252" s="101">
        <v>2018</v>
      </c>
      <c r="F252" s="101" t="s">
        <v>542</v>
      </c>
      <c r="G252" s="101" t="s">
        <v>308</v>
      </c>
      <c r="H252" s="32">
        <v>45.06</v>
      </c>
      <c r="I252" s="32">
        <v>-89.59</v>
      </c>
      <c r="J252" s="32">
        <v>45.06</v>
      </c>
      <c r="K252" s="32">
        <v>-89.59</v>
      </c>
      <c r="L252" s="101">
        <v>56</v>
      </c>
      <c r="M252" s="101">
        <v>0</v>
      </c>
      <c r="N252" s="101">
        <v>0</v>
      </c>
      <c r="O252" s="101"/>
      <c r="P252" s="101"/>
      <c r="Q252" s="101"/>
      <c r="R252" s="101"/>
    </row>
    <row r="253" spans="1:18" s="30" customFormat="1" ht="17.100000000000001" customHeight="1">
      <c r="A253" s="100">
        <v>247</v>
      </c>
      <c r="B253" s="100"/>
      <c r="C253" s="100">
        <v>7</v>
      </c>
      <c r="D253" s="100">
        <v>19</v>
      </c>
      <c r="E253" s="100">
        <v>2019</v>
      </c>
      <c r="F253" s="100" t="s">
        <v>385</v>
      </c>
      <c r="G253" s="100" t="s">
        <v>311</v>
      </c>
      <c r="H253" s="20">
        <v>44.99</v>
      </c>
      <c r="I253" s="20">
        <v>-90.02</v>
      </c>
      <c r="J253" s="20">
        <v>44.99</v>
      </c>
      <c r="K253" s="20">
        <v>-90.02</v>
      </c>
      <c r="L253" s="100">
        <v>56</v>
      </c>
      <c r="M253" s="100">
        <v>0</v>
      </c>
      <c r="N253" s="100">
        <v>0</v>
      </c>
      <c r="O253" s="31"/>
      <c r="P253" s="31"/>
      <c r="Q253" s="31"/>
      <c r="R253" s="31"/>
    </row>
    <row r="254" spans="1:18" s="30" customFormat="1" ht="17.100000000000001" customHeight="1">
      <c r="A254" s="101">
        <v>248</v>
      </c>
      <c r="B254" s="101"/>
      <c r="C254" s="101">
        <v>7</v>
      </c>
      <c r="D254" s="101">
        <v>19</v>
      </c>
      <c r="E254" s="101">
        <v>2019</v>
      </c>
      <c r="F254" s="101" t="s">
        <v>543</v>
      </c>
      <c r="G254" s="101" t="s">
        <v>33</v>
      </c>
      <c r="H254" s="32">
        <v>45.03</v>
      </c>
      <c r="I254" s="32">
        <v>-90.08</v>
      </c>
      <c r="J254" s="32">
        <v>45.03</v>
      </c>
      <c r="K254" s="32">
        <v>-90.08</v>
      </c>
      <c r="L254" s="101">
        <v>52</v>
      </c>
      <c r="M254" s="101">
        <v>0</v>
      </c>
      <c r="N254" s="101">
        <v>0</v>
      </c>
      <c r="O254" s="101"/>
      <c r="P254" s="101"/>
      <c r="Q254" s="101"/>
      <c r="R254" s="101"/>
    </row>
    <row r="255" spans="1:18" s="30" customFormat="1" ht="17.100000000000001" customHeight="1">
      <c r="A255" s="100">
        <v>249</v>
      </c>
      <c r="B255" s="100"/>
      <c r="C255" s="100">
        <v>7</v>
      </c>
      <c r="D255" s="100">
        <v>19</v>
      </c>
      <c r="E255" s="100">
        <v>2019</v>
      </c>
      <c r="F255" s="100" t="s">
        <v>544</v>
      </c>
      <c r="G255" s="100" t="s">
        <v>312</v>
      </c>
      <c r="H255" s="20">
        <v>44.91</v>
      </c>
      <c r="I255" s="20">
        <v>-90.3</v>
      </c>
      <c r="J255" s="20">
        <v>44.91</v>
      </c>
      <c r="K255" s="20">
        <v>-90.3</v>
      </c>
      <c r="L255" s="100">
        <v>52</v>
      </c>
      <c r="M255" s="100">
        <v>0</v>
      </c>
      <c r="N255" s="100">
        <v>0</v>
      </c>
      <c r="O255" s="31"/>
      <c r="P255" s="31"/>
      <c r="Q255" s="31"/>
      <c r="R255" s="31"/>
    </row>
    <row r="256" spans="1:18" s="30" customFormat="1" ht="17.100000000000001" customHeight="1">
      <c r="A256" s="101">
        <v>250</v>
      </c>
      <c r="B256" s="101"/>
      <c r="C256" s="101">
        <v>7</v>
      </c>
      <c r="D256" s="101">
        <v>19</v>
      </c>
      <c r="E256" s="101">
        <v>2019</v>
      </c>
      <c r="F256" s="101" t="s">
        <v>545</v>
      </c>
      <c r="G256" s="101" t="s">
        <v>314</v>
      </c>
      <c r="H256" s="32">
        <v>44.73</v>
      </c>
      <c r="I256" s="32">
        <v>-89.76</v>
      </c>
      <c r="J256" s="32">
        <v>44.73</v>
      </c>
      <c r="K256" s="32">
        <v>-89.76</v>
      </c>
      <c r="L256" s="101">
        <v>56</v>
      </c>
      <c r="M256" s="101">
        <v>0</v>
      </c>
      <c r="N256" s="101">
        <v>0</v>
      </c>
      <c r="O256" s="101"/>
      <c r="P256" s="101"/>
      <c r="Q256" s="101"/>
      <c r="R256" s="101"/>
    </row>
    <row r="257" spans="1:18" s="30" customFormat="1" ht="17.100000000000001" customHeight="1">
      <c r="A257" s="100">
        <v>251</v>
      </c>
      <c r="B257" s="100"/>
      <c r="C257" s="100">
        <v>7</v>
      </c>
      <c r="D257" s="100">
        <v>20</v>
      </c>
      <c r="E257" s="100">
        <v>2019</v>
      </c>
      <c r="F257" s="26" t="s">
        <v>546</v>
      </c>
      <c r="G257" s="100" t="s">
        <v>266</v>
      </c>
      <c r="H257" s="20">
        <v>44.71</v>
      </c>
      <c r="I257" s="20">
        <v>-89.68</v>
      </c>
      <c r="J257" s="20">
        <v>44.71</v>
      </c>
      <c r="K257" s="20">
        <v>-89.68</v>
      </c>
      <c r="L257" s="100">
        <v>52</v>
      </c>
      <c r="M257" s="100">
        <v>0</v>
      </c>
      <c r="N257" s="100">
        <v>0</v>
      </c>
      <c r="O257" s="31"/>
      <c r="P257" s="31"/>
      <c r="Q257" s="31"/>
      <c r="R257" s="31"/>
    </row>
    <row r="258" spans="1:18" s="30" customFormat="1" ht="17.100000000000001" customHeight="1">
      <c r="A258" s="101">
        <v>252</v>
      </c>
      <c r="B258" s="101"/>
      <c r="C258" s="101">
        <v>7</v>
      </c>
      <c r="D258" s="101">
        <v>20</v>
      </c>
      <c r="E258" s="101">
        <v>2019</v>
      </c>
      <c r="F258" s="101" t="s">
        <v>547</v>
      </c>
      <c r="G258" s="101" t="s">
        <v>305</v>
      </c>
      <c r="H258" s="32">
        <v>44.93</v>
      </c>
      <c r="I258" s="32">
        <v>-89.63</v>
      </c>
      <c r="J258" s="32">
        <v>44.93</v>
      </c>
      <c r="K258" s="32">
        <v>-89.63</v>
      </c>
      <c r="L258" s="101">
        <v>64</v>
      </c>
      <c r="M258" s="101">
        <v>0</v>
      </c>
      <c r="N258" s="101">
        <v>0</v>
      </c>
      <c r="O258" s="101"/>
      <c r="P258" s="101"/>
      <c r="Q258" s="101"/>
      <c r="R258" s="101"/>
    </row>
    <row r="259" spans="1:18" s="30" customFormat="1" ht="17.100000000000001" customHeight="1">
      <c r="A259" s="100">
        <v>253</v>
      </c>
      <c r="B259" s="100"/>
      <c r="C259" s="100">
        <v>9</v>
      </c>
      <c r="D259" s="100">
        <v>3</v>
      </c>
      <c r="E259" s="100">
        <v>2019</v>
      </c>
      <c r="F259" s="26" t="s">
        <v>329</v>
      </c>
      <c r="G259" s="100" t="s">
        <v>316</v>
      </c>
      <c r="H259" s="20">
        <v>45</v>
      </c>
      <c r="I259" s="20">
        <v>-89.61</v>
      </c>
      <c r="J259" s="20">
        <v>45</v>
      </c>
      <c r="K259" s="20">
        <v>-89.61</v>
      </c>
      <c r="L259" s="100">
        <v>52</v>
      </c>
      <c r="M259" s="100">
        <v>0</v>
      </c>
      <c r="N259" s="100">
        <v>0</v>
      </c>
      <c r="O259" s="31"/>
      <c r="P259" s="31"/>
      <c r="Q259" s="31"/>
      <c r="R259" s="31"/>
    </row>
    <row r="260" spans="1:18" s="30" customFormat="1" ht="17.100000000000001" customHeight="1">
      <c r="A260" s="101">
        <v>254</v>
      </c>
      <c r="B260" s="101"/>
      <c r="C260" s="101">
        <v>9</v>
      </c>
      <c r="D260" s="101">
        <v>3</v>
      </c>
      <c r="E260" s="101">
        <v>2019</v>
      </c>
      <c r="F260" s="40" t="s">
        <v>445</v>
      </c>
      <c r="G260" s="101" t="s">
        <v>273</v>
      </c>
      <c r="H260" s="32">
        <v>44.78</v>
      </c>
      <c r="I260" s="32">
        <v>-89.67</v>
      </c>
      <c r="J260" s="32">
        <v>44.78</v>
      </c>
      <c r="K260" s="32">
        <v>-89.67</v>
      </c>
      <c r="L260" s="101">
        <v>51</v>
      </c>
      <c r="M260" s="101">
        <v>0</v>
      </c>
      <c r="N260" s="101">
        <v>0</v>
      </c>
      <c r="O260" s="101"/>
      <c r="P260" s="101"/>
      <c r="Q260" s="101"/>
      <c r="R260" s="101"/>
    </row>
    <row r="261" spans="1:18" s="30" customFormat="1" ht="17.100000000000001" customHeight="1">
      <c r="A261" s="100">
        <v>255</v>
      </c>
      <c r="B261" s="100"/>
      <c r="C261" s="100">
        <v>9</v>
      </c>
      <c r="D261" s="100">
        <v>24</v>
      </c>
      <c r="E261" s="100">
        <v>2019</v>
      </c>
      <c r="F261" s="100" t="s">
        <v>548</v>
      </c>
      <c r="G261" s="100" t="s">
        <v>317</v>
      </c>
      <c r="H261" s="20">
        <v>44.9</v>
      </c>
      <c r="I261" s="20">
        <v>-90.22</v>
      </c>
      <c r="J261" s="20">
        <v>44.9</v>
      </c>
      <c r="K261" s="20">
        <v>-90.22</v>
      </c>
      <c r="L261" s="100">
        <v>52</v>
      </c>
      <c r="M261" s="100">
        <v>0</v>
      </c>
      <c r="N261" s="100">
        <v>0</v>
      </c>
      <c r="O261" s="31"/>
      <c r="P261" s="31"/>
      <c r="Q261" s="31"/>
      <c r="R261" s="31"/>
    </row>
    <row r="262" spans="1:18" s="30" customFormat="1" ht="17.100000000000001" customHeight="1">
      <c r="A262" s="101">
        <v>256</v>
      </c>
      <c r="B262" s="101"/>
      <c r="C262" s="101">
        <v>9</v>
      </c>
      <c r="D262" s="101">
        <v>24</v>
      </c>
      <c r="E262" s="101">
        <v>2019</v>
      </c>
      <c r="F262" s="101" t="s">
        <v>549</v>
      </c>
      <c r="G262" s="101" t="s">
        <v>318</v>
      </c>
      <c r="H262" s="32">
        <v>44.98</v>
      </c>
      <c r="I262" s="32">
        <v>-89.66</v>
      </c>
      <c r="J262" s="32">
        <v>44.98</v>
      </c>
      <c r="K262" s="32">
        <v>-89.66</v>
      </c>
      <c r="L262" s="101">
        <v>52</v>
      </c>
      <c r="M262" s="101">
        <v>0</v>
      </c>
      <c r="N262" s="101">
        <v>0</v>
      </c>
      <c r="O262" s="101"/>
      <c r="P262" s="101"/>
      <c r="Q262" s="101"/>
      <c r="R262" s="101"/>
    </row>
    <row r="263" spans="1:18" s="30" customFormat="1" ht="17.100000000000001" customHeight="1">
      <c r="A263" s="100">
        <v>257</v>
      </c>
      <c r="B263" s="100"/>
      <c r="C263" s="100">
        <v>4</v>
      </c>
      <c r="D263" s="100">
        <v>20</v>
      </c>
      <c r="E263" s="100">
        <v>2020</v>
      </c>
      <c r="F263" s="100" t="s">
        <v>550</v>
      </c>
      <c r="G263" s="100" t="s">
        <v>320</v>
      </c>
      <c r="H263" s="20">
        <v>44.93</v>
      </c>
      <c r="I263" s="20">
        <v>-89.63</v>
      </c>
      <c r="J263" s="20">
        <v>44.93</v>
      </c>
      <c r="K263" s="20">
        <v>-89.63</v>
      </c>
      <c r="L263" s="100">
        <v>50</v>
      </c>
      <c r="M263" s="100">
        <v>0</v>
      </c>
      <c r="N263" s="100">
        <v>0</v>
      </c>
      <c r="O263" s="31"/>
      <c r="P263" s="31"/>
      <c r="Q263" s="31"/>
      <c r="R263" s="31"/>
    </row>
    <row r="264" spans="1:18" s="30" customFormat="1" ht="17.100000000000001" customHeight="1">
      <c r="A264" s="101">
        <v>258</v>
      </c>
      <c r="B264" s="101"/>
      <c r="C264" s="101">
        <v>7</v>
      </c>
      <c r="D264" s="101">
        <v>6</v>
      </c>
      <c r="E264" s="101">
        <v>2020</v>
      </c>
      <c r="F264" s="99">
        <v>0.66666666666666663</v>
      </c>
      <c r="G264" s="101" t="s">
        <v>321</v>
      </c>
      <c r="H264" s="32">
        <v>45</v>
      </c>
      <c r="I264" s="32">
        <v>-89.52</v>
      </c>
      <c r="J264" s="32">
        <v>45</v>
      </c>
      <c r="K264" s="32">
        <v>-89.52</v>
      </c>
      <c r="L264" s="101">
        <v>52</v>
      </c>
      <c r="M264" s="101">
        <v>0</v>
      </c>
      <c r="N264" s="101">
        <v>0</v>
      </c>
      <c r="O264" s="101"/>
      <c r="P264" s="101"/>
      <c r="Q264" s="101"/>
      <c r="R264" s="101"/>
    </row>
    <row r="265" spans="1:18" s="30" customFormat="1" ht="17.100000000000001" customHeight="1">
      <c r="A265" s="100">
        <v>259</v>
      </c>
      <c r="B265" s="100"/>
      <c r="C265" s="100">
        <v>7</v>
      </c>
      <c r="D265" s="100">
        <v>18</v>
      </c>
      <c r="E265" s="100">
        <v>2020</v>
      </c>
      <c r="F265" s="26" t="s">
        <v>322</v>
      </c>
      <c r="G265" s="100" t="s">
        <v>188</v>
      </c>
      <c r="H265" s="20">
        <v>44.9</v>
      </c>
      <c r="I265" s="20">
        <v>-88.67</v>
      </c>
      <c r="J265" s="20">
        <v>44.9</v>
      </c>
      <c r="K265" s="20">
        <v>-88.67</v>
      </c>
      <c r="L265" s="100">
        <v>52</v>
      </c>
      <c r="M265" s="100">
        <v>0</v>
      </c>
      <c r="N265" s="100">
        <v>0</v>
      </c>
      <c r="O265" s="31"/>
      <c r="P265" s="31"/>
      <c r="Q265" s="31"/>
      <c r="R265" s="31"/>
    </row>
    <row r="266" spans="1:18" s="30" customFormat="1" ht="17.100000000000001" customHeight="1">
      <c r="A266" s="101">
        <v>260</v>
      </c>
      <c r="B266" s="101"/>
      <c r="C266" s="101">
        <v>7</v>
      </c>
      <c r="D266" s="101">
        <v>18</v>
      </c>
      <c r="E266" s="101">
        <v>2020</v>
      </c>
      <c r="F266" s="40" t="s">
        <v>323</v>
      </c>
      <c r="G266" s="101" t="s">
        <v>324</v>
      </c>
      <c r="H266" s="32">
        <v>44.79</v>
      </c>
      <c r="I266" s="32">
        <v>-89.63</v>
      </c>
      <c r="J266" s="32">
        <v>44.79</v>
      </c>
      <c r="K266" s="32">
        <v>-89.63</v>
      </c>
      <c r="L266" s="101">
        <v>61</v>
      </c>
      <c r="M266" s="101">
        <v>0</v>
      </c>
      <c r="N266" s="101">
        <v>0</v>
      </c>
      <c r="O266" s="101"/>
      <c r="P266" s="101"/>
      <c r="Q266" s="101"/>
      <c r="R266" s="101"/>
    </row>
    <row r="267" spans="1:18" s="30" customFormat="1" ht="17.100000000000001" customHeight="1">
      <c r="A267" s="100">
        <v>261</v>
      </c>
      <c r="B267" s="100"/>
      <c r="C267" s="100">
        <v>7</v>
      </c>
      <c r="D267" s="100">
        <v>18</v>
      </c>
      <c r="E267" s="100">
        <v>2020</v>
      </c>
      <c r="F267" s="26" t="s">
        <v>325</v>
      </c>
      <c r="G267" s="100" t="s">
        <v>194</v>
      </c>
      <c r="H267" s="20">
        <v>44.96</v>
      </c>
      <c r="I267" s="20">
        <v>-89.63</v>
      </c>
      <c r="J267" s="20">
        <v>44.96</v>
      </c>
      <c r="K267" s="20">
        <v>-89.63</v>
      </c>
      <c r="L267" s="100">
        <v>52</v>
      </c>
      <c r="M267" s="100">
        <v>0</v>
      </c>
      <c r="N267" s="100">
        <v>0</v>
      </c>
      <c r="O267" s="31"/>
      <c r="P267" s="31"/>
      <c r="Q267" s="31"/>
      <c r="R267" s="31"/>
    </row>
    <row r="268" spans="1:18" s="30" customFormat="1" ht="17.100000000000001" customHeight="1">
      <c r="A268" s="101">
        <v>262</v>
      </c>
      <c r="B268" s="101"/>
      <c r="C268" s="101">
        <v>5</v>
      </c>
      <c r="D268" s="101">
        <v>25</v>
      </c>
      <c r="E268" s="101">
        <v>2021</v>
      </c>
      <c r="F268" s="99">
        <v>0.72986111111111107</v>
      </c>
      <c r="G268" s="101" t="s">
        <v>299</v>
      </c>
      <c r="H268" s="32">
        <v>44.78</v>
      </c>
      <c r="I268" s="32">
        <v>-89.69</v>
      </c>
      <c r="J268" s="32">
        <v>44.78</v>
      </c>
      <c r="K268" s="32">
        <v>-89.69</v>
      </c>
      <c r="L268" s="101">
        <v>52</v>
      </c>
      <c r="M268" s="101">
        <v>0</v>
      </c>
      <c r="N268" s="101">
        <v>0</v>
      </c>
      <c r="O268" s="101"/>
      <c r="P268" s="101"/>
      <c r="Q268" s="101"/>
      <c r="R268" s="101"/>
    </row>
    <row r="269" spans="1:18" s="30" customFormat="1" ht="17.100000000000001" customHeight="1">
      <c r="A269" s="100">
        <v>263</v>
      </c>
      <c r="B269" s="100"/>
      <c r="C269" s="100">
        <v>5</v>
      </c>
      <c r="D269" s="100">
        <v>25</v>
      </c>
      <c r="E269" s="100">
        <v>2021</v>
      </c>
      <c r="F269" s="96">
        <v>0.72986111111111107</v>
      </c>
      <c r="G269" s="100" t="s">
        <v>20</v>
      </c>
      <c r="H269" s="20">
        <v>44.97</v>
      </c>
      <c r="I269" s="20">
        <v>-89.63</v>
      </c>
      <c r="J269" s="20">
        <v>44.97</v>
      </c>
      <c r="K269" s="20">
        <v>-89.63</v>
      </c>
      <c r="L269" s="100">
        <v>52</v>
      </c>
      <c r="M269" s="100">
        <v>0</v>
      </c>
      <c r="N269" s="100">
        <v>0</v>
      </c>
      <c r="O269" s="31"/>
      <c r="P269" s="31"/>
      <c r="Q269" s="31"/>
      <c r="R269" s="31"/>
    </row>
    <row r="270" spans="1:18" s="30" customFormat="1" ht="17.100000000000001" customHeight="1">
      <c r="A270" s="101">
        <v>264</v>
      </c>
      <c r="B270" s="101"/>
      <c r="C270" s="101">
        <v>5</v>
      </c>
      <c r="D270" s="101">
        <v>25</v>
      </c>
      <c r="E270" s="101">
        <v>2021</v>
      </c>
      <c r="F270" s="99">
        <v>0.7319444444444444</v>
      </c>
      <c r="G270" s="101" t="s">
        <v>777</v>
      </c>
      <c r="H270" s="32">
        <v>44.84</v>
      </c>
      <c r="I270" s="32">
        <v>-89.64</v>
      </c>
      <c r="J270" s="32">
        <v>44.84</v>
      </c>
      <c r="K270" s="32">
        <v>-89.64</v>
      </c>
      <c r="L270" s="101">
        <v>52</v>
      </c>
      <c r="M270" s="101">
        <v>0</v>
      </c>
      <c r="N270" s="101">
        <v>0</v>
      </c>
      <c r="O270" s="101"/>
      <c r="P270" s="101"/>
      <c r="Q270" s="101"/>
      <c r="R270" s="101"/>
    </row>
    <row r="271" spans="1:18" s="30" customFormat="1" ht="17.100000000000001" customHeight="1">
      <c r="A271" s="100">
        <v>265</v>
      </c>
      <c r="B271" s="100"/>
      <c r="C271" s="100">
        <v>6</v>
      </c>
      <c r="D271" s="100">
        <v>10</v>
      </c>
      <c r="E271" s="100">
        <v>2021</v>
      </c>
      <c r="F271" s="96">
        <v>0.75555555555555554</v>
      </c>
      <c r="G271" s="100" t="s">
        <v>778</v>
      </c>
      <c r="H271" s="20">
        <v>45.12</v>
      </c>
      <c r="I271" s="20">
        <v>-89.95</v>
      </c>
      <c r="J271" s="20">
        <v>45.12</v>
      </c>
      <c r="K271" s="20">
        <v>-89.95</v>
      </c>
      <c r="L271" s="100">
        <v>52</v>
      </c>
      <c r="M271" s="100">
        <v>0</v>
      </c>
      <c r="N271" s="100">
        <v>0</v>
      </c>
      <c r="O271" s="31"/>
      <c r="P271" s="31"/>
      <c r="Q271" s="31"/>
      <c r="R271" s="31"/>
    </row>
    <row r="272" spans="1:18" s="30" customFormat="1" ht="17.100000000000001" customHeight="1">
      <c r="A272" s="101">
        <v>266</v>
      </c>
      <c r="B272" s="101"/>
      <c r="C272" s="101">
        <v>6</v>
      </c>
      <c r="D272" s="101">
        <v>10</v>
      </c>
      <c r="E272" s="101">
        <v>2021</v>
      </c>
      <c r="F272" s="99">
        <v>0.77430555555555547</v>
      </c>
      <c r="G272" s="101" t="s">
        <v>186</v>
      </c>
      <c r="H272" s="32">
        <v>44.68</v>
      </c>
      <c r="I272" s="32">
        <v>-89.61</v>
      </c>
      <c r="J272" s="32">
        <v>44.68</v>
      </c>
      <c r="K272" s="32">
        <v>-89.61</v>
      </c>
      <c r="L272" s="101">
        <v>52</v>
      </c>
      <c r="M272" s="101">
        <v>0</v>
      </c>
      <c r="N272" s="101">
        <v>0</v>
      </c>
      <c r="O272" s="101"/>
      <c r="P272" s="101"/>
      <c r="Q272" s="101"/>
      <c r="R272" s="101"/>
    </row>
    <row r="273" spans="1:18" s="30" customFormat="1" ht="17.100000000000001" customHeight="1">
      <c r="A273" s="100">
        <v>267</v>
      </c>
      <c r="B273" s="100"/>
      <c r="C273" s="100">
        <v>7</v>
      </c>
      <c r="D273" s="100">
        <v>5</v>
      </c>
      <c r="E273" s="100">
        <v>2021</v>
      </c>
      <c r="F273" s="96">
        <v>0.73819444444444438</v>
      </c>
      <c r="G273" s="100" t="s">
        <v>194</v>
      </c>
      <c r="H273" s="20">
        <v>44.96</v>
      </c>
      <c r="I273" s="20">
        <v>-89.63</v>
      </c>
      <c r="J273" s="20">
        <v>44.96</v>
      </c>
      <c r="K273" s="20">
        <v>-89.63</v>
      </c>
      <c r="L273" s="100">
        <v>50</v>
      </c>
      <c r="M273" s="100">
        <v>0</v>
      </c>
      <c r="N273" s="100">
        <v>0</v>
      </c>
      <c r="O273" s="31"/>
      <c r="P273" s="31"/>
      <c r="Q273" s="31"/>
      <c r="R273" s="31"/>
    </row>
    <row r="274" spans="1:18" s="30" customFormat="1" ht="17.100000000000001" customHeight="1">
      <c r="A274" s="101">
        <v>268</v>
      </c>
      <c r="B274" s="101"/>
      <c r="C274" s="101">
        <v>7</v>
      </c>
      <c r="D274" s="101">
        <v>26</v>
      </c>
      <c r="E274" s="101">
        <v>2021</v>
      </c>
      <c r="F274" s="101" t="s">
        <v>780</v>
      </c>
      <c r="G274" s="101" t="s">
        <v>781</v>
      </c>
      <c r="H274" s="32">
        <v>45.01</v>
      </c>
      <c r="I274" s="32">
        <v>-89.28</v>
      </c>
      <c r="J274" s="32">
        <v>45.01</v>
      </c>
      <c r="K274" s="32">
        <v>-89.28</v>
      </c>
      <c r="L274" s="101">
        <v>56</v>
      </c>
      <c r="M274" s="101">
        <v>0</v>
      </c>
      <c r="N274" s="101">
        <v>0</v>
      </c>
      <c r="O274" s="101"/>
      <c r="P274" s="101"/>
      <c r="Q274" s="101"/>
      <c r="R274" s="101"/>
    </row>
    <row r="275" spans="1:18" s="30" customFormat="1" ht="17.100000000000001" customHeight="1">
      <c r="A275" s="100">
        <v>269</v>
      </c>
      <c r="B275" s="100"/>
      <c r="C275" s="100">
        <v>7</v>
      </c>
      <c r="D275" s="100">
        <v>26</v>
      </c>
      <c r="E275" s="100">
        <v>2021</v>
      </c>
      <c r="F275" s="96">
        <v>0.93888888888888899</v>
      </c>
      <c r="G275" s="100" t="s">
        <v>194</v>
      </c>
      <c r="H275" s="20">
        <v>44.96</v>
      </c>
      <c r="I275" s="20">
        <v>-89.63</v>
      </c>
      <c r="J275" s="20">
        <v>44.96</v>
      </c>
      <c r="K275" s="20">
        <v>-89.63</v>
      </c>
      <c r="L275" s="100">
        <v>50</v>
      </c>
      <c r="M275" s="100">
        <v>0</v>
      </c>
      <c r="N275" s="100">
        <v>0</v>
      </c>
      <c r="O275" s="31"/>
      <c r="P275" s="31"/>
      <c r="Q275" s="31"/>
      <c r="R275" s="31"/>
    </row>
    <row r="276" spans="1:18" s="30" customFormat="1" ht="17.100000000000001" customHeight="1">
      <c r="A276" s="101">
        <v>270</v>
      </c>
      <c r="B276" s="101"/>
      <c r="C276" s="101">
        <v>7</v>
      </c>
      <c r="D276" s="101">
        <v>28</v>
      </c>
      <c r="E276" s="101">
        <v>2021</v>
      </c>
      <c r="F276" s="101" t="s">
        <v>788</v>
      </c>
      <c r="G276" s="101" t="s">
        <v>789</v>
      </c>
      <c r="H276" s="32">
        <v>45.07</v>
      </c>
      <c r="I276" s="32">
        <v>-89.57</v>
      </c>
      <c r="J276" s="32">
        <v>45.07</v>
      </c>
      <c r="K276" s="32">
        <v>-89.57</v>
      </c>
      <c r="L276" s="101">
        <v>61</v>
      </c>
      <c r="M276" s="101">
        <v>0</v>
      </c>
      <c r="N276" s="101">
        <v>0</v>
      </c>
      <c r="O276" s="101"/>
      <c r="P276" s="101"/>
      <c r="Q276" s="101"/>
      <c r="R276" s="101"/>
    </row>
    <row r="277" spans="1:18" s="30" customFormat="1" ht="17.100000000000001" customHeight="1">
      <c r="A277" s="100">
        <v>271</v>
      </c>
      <c r="B277" s="100"/>
      <c r="C277" s="100">
        <v>7</v>
      </c>
      <c r="D277" s="100">
        <v>28</v>
      </c>
      <c r="E277" s="100">
        <v>2021</v>
      </c>
      <c r="F277" s="100" t="s">
        <v>790</v>
      </c>
      <c r="G277" s="100" t="s">
        <v>194</v>
      </c>
      <c r="H277" s="20">
        <v>44.96</v>
      </c>
      <c r="I277" s="20">
        <v>-89.63</v>
      </c>
      <c r="J277" s="20">
        <v>44.96</v>
      </c>
      <c r="K277" s="20">
        <v>-89.63</v>
      </c>
      <c r="L277" s="100">
        <v>55</v>
      </c>
      <c r="M277" s="100">
        <v>0</v>
      </c>
      <c r="N277" s="100">
        <v>0</v>
      </c>
      <c r="O277" s="31"/>
      <c r="P277" s="31"/>
      <c r="Q277" s="31"/>
      <c r="R277" s="31"/>
    </row>
    <row r="278" spans="1:18" s="30" customFormat="1" ht="17.100000000000001" customHeight="1">
      <c r="A278" s="101">
        <v>272</v>
      </c>
      <c r="B278" s="101"/>
      <c r="C278" s="101">
        <v>7</v>
      </c>
      <c r="D278" s="101">
        <v>28</v>
      </c>
      <c r="E278" s="101">
        <v>2021</v>
      </c>
      <c r="F278" s="101" t="s">
        <v>790</v>
      </c>
      <c r="G278" s="101" t="s">
        <v>791</v>
      </c>
      <c r="H278" s="32">
        <v>44.91</v>
      </c>
      <c r="I278" s="32">
        <v>-89.68</v>
      </c>
      <c r="J278" s="32">
        <v>44.91</v>
      </c>
      <c r="K278" s="32">
        <v>-89.68</v>
      </c>
      <c r="L278" s="101">
        <v>56</v>
      </c>
      <c r="M278" s="101">
        <v>0</v>
      </c>
      <c r="N278" s="101">
        <v>0</v>
      </c>
      <c r="O278" s="101"/>
      <c r="P278" s="101"/>
      <c r="Q278" s="101"/>
      <c r="R278" s="101"/>
    </row>
    <row r="279" spans="1:18" s="30" customFormat="1" ht="17.100000000000001" customHeight="1">
      <c r="A279" s="100">
        <v>273</v>
      </c>
      <c r="B279" s="100"/>
      <c r="C279" s="100">
        <v>7</v>
      </c>
      <c r="D279" s="100">
        <v>28</v>
      </c>
      <c r="E279" s="100">
        <v>2021</v>
      </c>
      <c r="F279" s="100" t="s">
        <v>792</v>
      </c>
      <c r="G279" s="100" t="s">
        <v>194</v>
      </c>
      <c r="H279" s="20">
        <v>44.96</v>
      </c>
      <c r="I279" s="20">
        <v>-89.63</v>
      </c>
      <c r="J279" s="20">
        <v>44.96</v>
      </c>
      <c r="K279" s="20">
        <v>-89.63</v>
      </c>
      <c r="L279" s="100">
        <v>61</v>
      </c>
      <c r="M279" s="100">
        <v>0</v>
      </c>
      <c r="N279" s="100">
        <v>0</v>
      </c>
      <c r="O279" s="31"/>
      <c r="P279" s="31"/>
      <c r="Q279" s="31"/>
      <c r="R279" s="31"/>
    </row>
    <row r="280" spans="1:18" s="30" customFormat="1" ht="17.100000000000001" customHeight="1">
      <c r="A280" s="101">
        <v>274</v>
      </c>
      <c r="B280" s="101"/>
      <c r="C280" s="101">
        <v>7</v>
      </c>
      <c r="D280" s="101">
        <v>28</v>
      </c>
      <c r="E280" s="101">
        <v>2021</v>
      </c>
      <c r="F280" s="101" t="s">
        <v>795</v>
      </c>
      <c r="G280" s="101" t="s">
        <v>794</v>
      </c>
      <c r="H280" s="32">
        <v>44.89</v>
      </c>
      <c r="I280" s="32">
        <v>-89.34</v>
      </c>
      <c r="J280" s="32">
        <v>44.89</v>
      </c>
      <c r="K280" s="32">
        <v>-89.34</v>
      </c>
      <c r="L280" s="101">
        <v>61</v>
      </c>
      <c r="M280" s="101">
        <v>0</v>
      </c>
      <c r="N280" s="101">
        <v>0</v>
      </c>
      <c r="O280" s="101"/>
      <c r="P280" s="101"/>
      <c r="Q280" s="101"/>
      <c r="R280" s="101"/>
    </row>
    <row r="281" spans="1:18" s="30" customFormat="1" ht="17.100000000000001" customHeight="1">
      <c r="A281" s="100">
        <v>275</v>
      </c>
      <c r="B281" s="100"/>
      <c r="C281" s="100">
        <v>7</v>
      </c>
      <c r="D281" s="100">
        <v>28</v>
      </c>
      <c r="E281" s="100">
        <v>2021</v>
      </c>
      <c r="F281" s="100" t="s">
        <v>793</v>
      </c>
      <c r="G281" s="100" t="s">
        <v>27</v>
      </c>
      <c r="H281" s="20">
        <v>44.88</v>
      </c>
      <c r="I281" s="20">
        <v>-89.33</v>
      </c>
      <c r="J281" s="20">
        <v>44.88</v>
      </c>
      <c r="K281" s="20">
        <v>-89.33</v>
      </c>
      <c r="L281" s="100">
        <v>61</v>
      </c>
      <c r="M281" s="100">
        <v>0</v>
      </c>
      <c r="N281" s="100">
        <v>0</v>
      </c>
      <c r="O281" s="31"/>
      <c r="P281" s="31"/>
      <c r="Q281" s="31"/>
      <c r="R281" s="31"/>
    </row>
    <row r="282" spans="1:18" s="30" customFormat="1" ht="17.100000000000001" customHeight="1">
      <c r="A282" s="77">
        <v>276</v>
      </c>
      <c r="B282" s="101"/>
      <c r="C282" s="101">
        <v>12</v>
      </c>
      <c r="D282" s="101">
        <v>15</v>
      </c>
      <c r="E282" s="101">
        <v>2021</v>
      </c>
      <c r="F282" s="127" t="s">
        <v>798</v>
      </c>
      <c r="G282" s="77" t="s">
        <v>312</v>
      </c>
      <c r="H282" s="32">
        <v>44.91</v>
      </c>
      <c r="I282" s="32">
        <v>-90.3</v>
      </c>
      <c r="J282" s="32">
        <v>44.91</v>
      </c>
      <c r="K282" s="32">
        <v>-90.3</v>
      </c>
      <c r="L282" s="101">
        <v>61</v>
      </c>
      <c r="M282" s="101">
        <v>0</v>
      </c>
      <c r="N282" s="101">
        <v>0</v>
      </c>
      <c r="O282" s="101"/>
      <c r="P282" s="101"/>
      <c r="Q282" s="101"/>
      <c r="R282" s="101"/>
    </row>
    <row r="283" spans="1:18" s="30" customFormat="1" ht="17.100000000000001" customHeight="1">
      <c r="A283" s="119">
        <v>277</v>
      </c>
      <c r="B283" s="119"/>
      <c r="C283" s="119">
        <v>12</v>
      </c>
      <c r="D283" s="119">
        <v>15</v>
      </c>
      <c r="E283" s="119">
        <v>2021</v>
      </c>
      <c r="F283" s="72" t="s">
        <v>799</v>
      </c>
      <c r="G283" s="72" t="s">
        <v>800</v>
      </c>
      <c r="H283" s="20">
        <v>44.95</v>
      </c>
      <c r="I283" s="20">
        <v>-89.84</v>
      </c>
      <c r="J283" s="20">
        <v>44.95</v>
      </c>
      <c r="K283" s="20">
        <v>-89.84</v>
      </c>
      <c r="L283" s="119">
        <v>56</v>
      </c>
      <c r="M283" s="119">
        <v>0</v>
      </c>
      <c r="N283" s="119">
        <v>0</v>
      </c>
      <c r="O283" s="31"/>
      <c r="P283" s="31"/>
      <c r="Q283" s="31"/>
      <c r="R283" s="31"/>
    </row>
    <row r="284" spans="1:18" s="30" customFormat="1" ht="17.100000000000001" customHeight="1">
      <c r="A284" s="120">
        <v>278</v>
      </c>
      <c r="B284" s="120"/>
      <c r="C284" s="120">
        <v>6</v>
      </c>
      <c r="D284" s="120">
        <v>15</v>
      </c>
      <c r="E284" s="120">
        <v>2022</v>
      </c>
      <c r="F284" s="79" t="s">
        <v>523</v>
      </c>
      <c r="G284" s="77" t="s">
        <v>194</v>
      </c>
      <c r="H284" s="32">
        <v>44.96</v>
      </c>
      <c r="I284" s="32">
        <v>-89.63</v>
      </c>
      <c r="J284" s="32">
        <v>44.96</v>
      </c>
      <c r="K284" s="32">
        <v>-89.63</v>
      </c>
      <c r="L284" s="120">
        <v>60</v>
      </c>
      <c r="M284" s="120">
        <v>0</v>
      </c>
      <c r="N284" s="120">
        <v>0</v>
      </c>
      <c r="O284" s="120"/>
      <c r="P284" s="120"/>
      <c r="Q284" s="120"/>
      <c r="R284" s="120"/>
    </row>
    <row r="285" spans="1:18" s="30" customFormat="1" ht="17.100000000000001" customHeight="1">
      <c r="A285" s="119">
        <v>279</v>
      </c>
      <c r="B285" s="119"/>
      <c r="C285" s="119">
        <v>6</v>
      </c>
      <c r="D285" s="119">
        <v>15</v>
      </c>
      <c r="E285" s="119">
        <v>2022</v>
      </c>
      <c r="F285" s="73" t="s">
        <v>808</v>
      </c>
      <c r="G285" s="74" t="s">
        <v>851</v>
      </c>
      <c r="H285" s="20">
        <v>44.91</v>
      </c>
      <c r="I285" s="20">
        <v>-89.68</v>
      </c>
      <c r="J285" s="20">
        <v>44.91</v>
      </c>
      <c r="K285" s="20">
        <v>-89.68</v>
      </c>
      <c r="L285" s="119">
        <v>56</v>
      </c>
      <c r="M285" s="119">
        <v>0</v>
      </c>
      <c r="N285" s="119">
        <v>0</v>
      </c>
      <c r="O285" s="31"/>
      <c r="P285" s="31"/>
      <c r="Q285" s="31"/>
      <c r="R285" s="31"/>
    </row>
    <row r="286" spans="1:18" s="30" customFormat="1" ht="17.100000000000001" customHeight="1">
      <c r="A286" s="120">
        <v>280</v>
      </c>
      <c r="B286" s="120"/>
      <c r="C286" s="120">
        <v>6</v>
      </c>
      <c r="D286" s="120">
        <v>15</v>
      </c>
      <c r="E286" s="120">
        <v>2022</v>
      </c>
      <c r="F286" s="77" t="s">
        <v>809</v>
      </c>
      <c r="G286" s="77" t="s">
        <v>194</v>
      </c>
      <c r="H286" s="32">
        <v>44.96</v>
      </c>
      <c r="I286" s="32">
        <v>-89.63</v>
      </c>
      <c r="J286" s="32">
        <v>44.96</v>
      </c>
      <c r="K286" s="32">
        <v>-89.63</v>
      </c>
      <c r="L286" s="120">
        <v>52</v>
      </c>
      <c r="M286" s="120">
        <v>0</v>
      </c>
      <c r="N286" s="120">
        <v>0</v>
      </c>
      <c r="O286" s="120"/>
      <c r="P286" s="120"/>
      <c r="Q286" s="120"/>
      <c r="R286" s="120"/>
    </row>
    <row r="287" spans="1:18" s="30" customFormat="1" ht="17.100000000000001" customHeight="1">
      <c r="A287" s="119">
        <v>281</v>
      </c>
      <c r="B287" s="119"/>
      <c r="C287" s="119">
        <v>8</v>
      </c>
      <c r="D287" s="119">
        <v>11</v>
      </c>
      <c r="E287" s="119">
        <v>2023</v>
      </c>
      <c r="F287" s="72" t="s">
        <v>823</v>
      </c>
      <c r="G287" s="72" t="s">
        <v>824</v>
      </c>
      <c r="H287" s="20">
        <v>44.79</v>
      </c>
      <c r="I287" s="20">
        <v>-89.71</v>
      </c>
      <c r="J287" s="20">
        <v>44.79</v>
      </c>
      <c r="K287" s="20">
        <v>-89.71</v>
      </c>
      <c r="L287" s="119">
        <v>52</v>
      </c>
      <c r="M287" s="119">
        <v>0</v>
      </c>
      <c r="N287" s="119">
        <v>0</v>
      </c>
      <c r="O287" s="31"/>
      <c r="P287" s="31"/>
      <c r="Q287" s="31"/>
      <c r="R287" s="31"/>
    </row>
    <row r="288" spans="1:18" s="30" customFormat="1" ht="17.100000000000001" customHeight="1">
      <c r="A288" s="30">
        <v>282</v>
      </c>
      <c r="C288" s="30">
        <v>5</v>
      </c>
      <c r="D288" s="30">
        <v>21</v>
      </c>
      <c r="E288" s="30">
        <v>2024</v>
      </c>
      <c r="F288" s="30" t="s">
        <v>834</v>
      </c>
      <c r="G288" s="30" t="s">
        <v>835</v>
      </c>
      <c r="H288" s="60">
        <v>44.76</v>
      </c>
      <c r="I288" s="60">
        <v>-90.1</v>
      </c>
      <c r="J288" s="60">
        <v>44.76</v>
      </c>
      <c r="K288" s="60">
        <v>-90.1</v>
      </c>
      <c r="L288" s="30">
        <v>50</v>
      </c>
      <c r="M288" s="30">
        <v>0</v>
      </c>
      <c r="N288" s="30">
        <v>0</v>
      </c>
    </row>
    <row r="289" spans="1:14" s="30" customFormat="1" ht="17.100000000000001" customHeight="1">
      <c r="A289" s="52">
        <v>283</v>
      </c>
      <c r="B289" s="52"/>
      <c r="C289" s="52">
        <v>5</v>
      </c>
      <c r="D289" s="52">
        <v>21</v>
      </c>
      <c r="E289" s="52">
        <v>2024</v>
      </c>
      <c r="F289" s="72" t="s">
        <v>840</v>
      </c>
      <c r="G289" s="72" t="s">
        <v>143</v>
      </c>
      <c r="H289" s="53">
        <v>44.79</v>
      </c>
      <c r="I289" s="53">
        <v>-90.08</v>
      </c>
      <c r="J289" s="53">
        <v>44.79</v>
      </c>
      <c r="K289" s="53">
        <v>-90.08</v>
      </c>
      <c r="L289" s="52">
        <v>52</v>
      </c>
      <c r="M289" s="52">
        <v>0</v>
      </c>
      <c r="N289" s="52">
        <v>0</v>
      </c>
    </row>
    <row r="290" spans="1:14" s="30" customFormat="1" ht="17.100000000000001" customHeight="1">
      <c r="A290" s="30">
        <v>284</v>
      </c>
      <c r="B290" s="144" t="s">
        <v>296</v>
      </c>
      <c r="C290" s="30">
        <v>5</v>
      </c>
      <c r="D290" s="30">
        <v>21</v>
      </c>
      <c r="E290" s="30">
        <v>2024</v>
      </c>
      <c r="F290" s="144" t="s">
        <v>841</v>
      </c>
      <c r="G290" s="144" t="s">
        <v>320</v>
      </c>
      <c r="H290" s="60">
        <v>44.93</v>
      </c>
      <c r="I290" s="60">
        <v>-89.63</v>
      </c>
      <c r="J290" s="60">
        <v>44.93</v>
      </c>
      <c r="K290" s="60">
        <v>-89.63</v>
      </c>
      <c r="L290" s="30">
        <v>52</v>
      </c>
      <c r="M290" s="30">
        <v>0</v>
      </c>
      <c r="N290" s="30">
        <v>0</v>
      </c>
    </row>
    <row r="291" spans="1:14" s="30" customFormat="1" ht="17.100000000000001" customHeight="1">
      <c r="A291" s="52">
        <v>285</v>
      </c>
      <c r="B291" s="52"/>
      <c r="C291" s="52">
        <v>6</v>
      </c>
      <c r="D291" s="52">
        <v>17</v>
      </c>
      <c r="E291" s="52">
        <v>2024</v>
      </c>
      <c r="F291" s="52" t="s">
        <v>849</v>
      </c>
      <c r="G291" s="52" t="s">
        <v>850</v>
      </c>
      <c r="H291" s="53">
        <v>45.02</v>
      </c>
      <c r="I291" s="53">
        <v>-89.96</v>
      </c>
      <c r="J291" s="53">
        <v>45.02</v>
      </c>
      <c r="K291" s="53">
        <v>-89.96</v>
      </c>
      <c r="L291" s="52">
        <v>52</v>
      </c>
      <c r="M291" s="52">
        <v>0</v>
      </c>
      <c r="N291" s="52">
        <v>0</v>
      </c>
    </row>
    <row r="292" spans="1:14" s="30" customFormat="1" ht="17.100000000000001" customHeight="1">
      <c r="A292" s="30">
        <v>286</v>
      </c>
      <c r="C292" s="30">
        <v>6</v>
      </c>
      <c r="D292" s="30">
        <v>25</v>
      </c>
      <c r="E292" s="30">
        <v>2024</v>
      </c>
      <c r="F292" s="30" t="s">
        <v>847</v>
      </c>
      <c r="G292" s="30" t="s">
        <v>848</v>
      </c>
      <c r="H292" s="60">
        <v>44.79</v>
      </c>
      <c r="I292" s="60">
        <v>-89.68</v>
      </c>
      <c r="J292" s="60">
        <v>44.79</v>
      </c>
      <c r="K292" s="60">
        <v>-89.68</v>
      </c>
      <c r="L292" s="30">
        <v>56</v>
      </c>
      <c r="M292" s="30">
        <v>0</v>
      </c>
      <c r="N292" s="30">
        <v>0</v>
      </c>
    </row>
    <row r="293" spans="1:14" s="30" customFormat="1" ht="17.100000000000001" customHeight="1">
      <c r="A293" s="52">
        <v>287</v>
      </c>
      <c r="B293" s="52"/>
      <c r="C293" s="154">
        <v>8</v>
      </c>
      <c r="D293" s="154">
        <v>26</v>
      </c>
      <c r="E293" s="154">
        <v>2024</v>
      </c>
      <c r="F293" s="73" t="s">
        <v>860</v>
      </c>
      <c r="G293" s="72" t="s">
        <v>150</v>
      </c>
      <c r="H293" s="20">
        <v>44.76</v>
      </c>
      <c r="I293" s="20">
        <v>-90.28</v>
      </c>
      <c r="J293" s="20">
        <v>44.76</v>
      </c>
      <c r="K293" s="20">
        <v>-90.28</v>
      </c>
      <c r="L293" s="52">
        <v>52</v>
      </c>
      <c r="M293" s="52">
        <v>0</v>
      </c>
      <c r="N293" s="52">
        <v>0</v>
      </c>
    </row>
    <row r="294" spans="1:14" s="30" customFormat="1" ht="17.100000000000001" customHeight="1">
      <c r="H294" s="60"/>
      <c r="I294" s="60"/>
      <c r="J294" s="60"/>
      <c r="K294" s="60"/>
    </row>
    <row r="295" spans="1:14" s="30" customFormat="1" ht="17.100000000000001" customHeight="1">
      <c r="A295" s="52"/>
      <c r="B295" s="52"/>
      <c r="C295" s="52"/>
      <c r="D295" s="52"/>
      <c r="E295" s="52"/>
      <c r="F295" s="52"/>
      <c r="G295" s="52"/>
      <c r="H295" s="53"/>
      <c r="I295" s="53"/>
      <c r="J295" s="53"/>
      <c r="K295" s="53"/>
      <c r="L295" s="52"/>
      <c r="M295" s="52"/>
      <c r="N295" s="52"/>
    </row>
    <row r="296" spans="1:14" s="30" customFormat="1" ht="17.100000000000001" customHeight="1">
      <c r="H296" s="60"/>
      <c r="I296" s="60"/>
      <c r="J296" s="60"/>
      <c r="K296" s="60"/>
    </row>
    <row r="297" spans="1:14" s="4" customFormat="1" ht="17.100000000000001" customHeight="1">
      <c r="A297" s="52"/>
      <c r="B297" s="52"/>
      <c r="C297" s="52"/>
      <c r="D297" s="52"/>
      <c r="E297" s="52"/>
      <c r="F297" s="52"/>
      <c r="G297" s="52"/>
      <c r="H297" s="53"/>
      <c r="I297" s="53"/>
      <c r="J297" s="53"/>
      <c r="K297" s="53"/>
      <c r="L297" s="52"/>
      <c r="M297" s="52"/>
      <c r="N297" s="52"/>
    </row>
    <row r="298" spans="1:14" s="30" customFormat="1" ht="17.100000000000001" customHeight="1">
      <c r="H298" s="60"/>
      <c r="I298" s="60"/>
      <c r="J298" s="60"/>
      <c r="K298" s="60"/>
    </row>
    <row r="299" spans="1:14" s="4" customFormat="1" ht="17.100000000000001" customHeight="1">
      <c r="A299" s="52"/>
      <c r="B299" s="52"/>
      <c r="C299" s="52"/>
      <c r="D299" s="52"/>
      <c r="E299" s="52"/>
      <c r="F299" s="52"/>
      <c r="G299" s="52"/>
      <c r="H299" s="53"/>
      <c r="I299" s="53"/>
      <c r="J299" s="53"/>
      <c r="K299" s="53"/>
      <c r="L299" s="52"/>
      <c r="M299" s="52"/>
      <c r="N299" s="52"/>
    </row>
    <row r="300" spans="1:14" s="30" customFormat="1" ht="17.100000000000001" customHeight="1">
      <c r="H300" s="60"/>
      <c r="I300" s="60"/>
      <c r="J300" s="60"/>
      <c r="K300" s="60"/>
    </row>
    <row r="301" spans="1:14" s="4" customFormat="1" ht="17.100000000000001" customHeight="1">
      <c r="A301" s="52"/>
      <c r="B301" s="52"/>
      <c r="C301" s="52"/>
      <c r="D301" s="52"/>
      <c r="E301" s="52"/>
      <c r="F301" s="52"/>
      <c r="G301" s="52"/>
      <c r="H301" s="53"/>
      <c r="I301" s="53"/>
      <c r="J301" s="53"/>
      <c r="K301" s="53"/>
      <c r="L301" s="52"/>
      <c r="M301" s="52"/>
      <c r="N301" s="52"/>
    </row>
    <row r="302" spans="1:14" s="30" customFormat="1" ht="17.100000000000001" customHeight="1">
      <c r="H302" s="60"/>
      <c r="I302" s="60"/>
      <c r="J302" s="60"/>
      <c r="K302" s="60"/>
    </row>
    <row r="303" spans="1:14" s="4" customFormat="1" ht="17.100000000000001" customHeight="1">
      <c r="A303" s="30"/>
      <c r="B303" s="30"/>
      <c r="C303" s="30"/>
      <c r="D303" s="30"/>
      <c r="E303" s="30"/>
      <c r="F303" s="30"/>
      <c r="G303" s="30"/>
      <c r="H303" s="60"/>
      <c r="I303" s="60"/>
      <c r="J303" s="60"/>
      <c r="K303" s="60"/>
      <c r="L303" s="30"/>
      <c r="M303" s="30"/>
      <c r="N303" s="30"/>
    </row>
    <row r="304" spans="1:14" s="30" customFormat="1" ht="17.100000000000001" customHeight="1">
      <c r="H304" s="60"/>
      <c r="I304" s="60"/>
      <c r="J304" s="60"/>
      <c r="K304" s="60"/>
    </row>
    <row r="305" spans="1:14" s="4" customFormat="1" ht="17.100000000000001" customHeight="1">
      <c r="A305" s="61"/>
      <c r="B305" s="61"/>
      <c r="C305" s="61"/>
      <c r="D305" s="61"/>
      <c r="E305" s="61"/>
      <c r="F305" s="61"/>
      <c r="G305" s="29"/>
      <c r="H305" s="62"/>
      <c r="I305" s="62"/>
      <c r="J305" s="62"/>
      <c r="K305" s="62"/>
      <c r="L305" s="61"/>
      <c r="M305" s="61"/>
      <c r="N305" s="61"/>
    </row>
    <row r="306" spans="1:14" s="30" customFormat="1" ht="17.100000000000001" customHeight="1">
      <c r="A306" s="61"/>
      <c r="B306" s="61"/>
      <c r="C306" s="61"/>
      <c r="D306" s="61"/>
      <c r="E306" s="61"/>
      <c r="F306" s="61"/>
      <c r="G306" s="29"/>
      <c r="H306" s="62"/>
      <c r="I306" s="62"/>
      <c r="J306" s="62"/>
      <c r="K306" s="62"/>
      <c r="L306" s="61"/>
      <c r="M306" s="61"/>
      <c r="N306" s="61"/>
    </row>
    <row r="307" spans="1:14" s="4" customFormat="1" ht="17.100000000000001" customHeight="1">
      <c r="A307" s="61"/>
      <c r="B307" s="61"/>
      <c r="C307" s="61"/>
      <c r="D307" s="61"/>
      <c r="E307" s="61"/>
      <c r="F307" s="61"/>
      <c r="G307" s="29"/>
      <c r="H307" s="62"/>
      <c r="I307" s="62"/>
      <c r="J307" s="62"/>
      <c r="K307" s="62"/>
      <c r="L307" s="61"/>
      <c r="M307" s="61"/>
      <c r="N307" s="61"/>
    </row>
    <row r="308" spans="1:14" s="30" customFormat="1" ht="17.100000000000001" customHeight="1">
      <c r="A308" s="61"/>
      <c r="B308" s="61"/>
      <c r="C308" s="61"/>
      <c r="D308" s="61"/>
      <c r="E308" s="61"/>
      <c r="F308" s="61"/>
      <c r="G308" s="29"/>
      <c r="H308" s="62"/>
      <c r="I308" s="62"/>
      <c r="J308" s="62"/>
      <c r="K308" s="62"/>
      <c r="L308" s="61"/>
      <c r="M308" s="61"/>
      <c r="N308" s="61"/>
    </row>
    <row r="309" spans="1:14" s="4" customFormat="1" ht="17.100000000000001" customHeight="1">
      <c r="A309" s="61"/>
      <c r="B309" s="61"/>
      <c r="C309" s="61"/>
      <c r="D309" s="61"/>
      <c r="E309" s="61"/>
      <c r="F309" s="61"/>
      <c r="G309" s="29"/>
      <c r="H309" s="62"/>
      <c r="I309" s="62"/>
      <c r="J309" s="62"/>
      <c r="K309" s="62"/>
      <c r="L309" s="61"/>
      <c r="M309" s="61"/>
      <c r="N309" s="61"/>
    </row>
    <row r="310" spans="1:14" s="30" customFormat="1" ht="17.100000000000001" customHeight="1">
      <c r="A310" s="61"/>
      <c r="B310" s="61"/>
      <c r="C310" s="61"/>
      <c r="D310" s="61"/>
      <c r="E310" s="61"/>
      <c r="F310" s="61"/>
      <c r="G310" s="29"/>
      <c r="H310" s="62"/>
      <c r="I310" s="62"/>
      <c r="J310" s="62"/>
      <c r="K310" s="62"/>
      <c r="L310" s="61"/>
      <c r="M310" s="61"/>
      <c r="N310" s="61"/>
    </row>
    <row r="311" spans="1:14" s="4" customFormat="1" ht="17.100000000000001" customHeight="1">
      <c r="A311" s="61"/>
      <c r="B311" s="61"/>
      <c r="C311" s="61"/>
      <c r="D311" s="61"/>
      <c r="E311" s="61"/>
      <c r="F311" s="61"/>
      <c r="G311" s="29"/>
      <c r="H311" s="62"/>
      <c r="I311" s="62"/>
      <c r="J311" s="62"/>
      <c r="K311" s="62"/>
      <c r="L311" s="61"/>
      <c r="M311" s="61"/>
      <c r="N311" s="61"/>
    </row>
    <row r="312" spans="1:14" s="30" customFormat="1" ht="17.100000000000001" customHeight="1">
      <c r="A312" s="61"/>
      <c r="B312" s="61"/>
      <c r="C312" s="61"/>
      <c r="D312" s="61"/>
      <c r="E312" s="61"/>
      <c r="F312" s="61"/>
      <c r="G312" s="29"/>
      <c r="H312" s="62"/>
      <c r="I312" s="62"/>
      <c r="J312" s="62"/>
      <c r="K312" s="62"/>
      <c r="L312" s="61"/>
      <c r="M312" s="61"/>
      <c r="N312" s="61"/>
    </row>
    <row r="313" spans="1:14" s="4" customFormat="1" ht="17.100000000000001" customHeight="1">
      <c r="A313" s="61"/>
      <c r="B313" s="61"/>
      <c r="C313" s="61"/>
      <c r="D313" s="61"/>
      <c r="E313" s="61"/>
      <c r="F313" s="61"/>
      <c r="G313" s="29"/>
      <c r="H313" s="62"/>
      <c r="I313" s="62"/>
      <c r="J313" s="62"/>
      <c r="K313" s="62"/>
      <c r="L313" s="61"/>
      <c r="M313" s="61"/>
      <c r="N313" s="61"/>
    </row>
    <row r="314" spans="1:14" s="30" customFormat="1" ht="17.100000000000001" customHeight="1">
      <c r="A314" s="61"/>
      <c r="B314" s="61"/>
      <c r="C314" s="61"/>
      <c r="D314" s="61"/>
      <c r="E314" s="61"/>
      <c r="F314" s="61"/>
      <c r="G314" s="29"/>
      <c r="H314" s="62"/>
      <c r="I314" s="62"/>
      <c r="J314" s="62"/>
      <c r="K314" s="62"/>
      <c r="L314" s="61"/>
      <c r="M314" s="61"/>
      <c r="N314" s="61"/>
    </row>
    <row r="315" spans="1:14" s="4" customFormat="1" ht="17.100000000000001" customHeight="1">
      <c r="A315" s="61"/>
      <c r="B315" s="61"/>
      <c r="C315" s="61"/>
      <c r="D315" s="61"/>
      <c r="E315" s="61"/>
      <c r="F315" s="61"/>
      <c r="G315" s="29"/>
      <c r="H315" s="62"/>
      <c r="I315" s="62"/>
      <c r="J315" s="62"/>
      <c r="K315" s="62"/>
      <c r="L315" s="61"/>
      <c r="M315" s="61"/>
      <c r="N315" s="61"/>
    </row>
    <row r="316" spans="1:14" s="30" customFormat="1" ht="17.100000000000001" customHeight="1">
      <c r="A316" s="61"/>
      <c r="B316" s="61"/>
      <c r="C316" s="61"/>
      <c r="D316" s="61"/>
      <c r="E316" s="61"/>
      <c r="F316" s="61"/>
      <c r="G316" s="29"/>
      <c r="H316" s="62"/>
      <c r="I316" s="62"/>
      <c r="J316" s="62"/>
      <c r="K316" s="62"/>
      <c r="L316" s="61"/>
      <c r="M316" s="61"/>
      <c r="N316" s="61"/>
    </row>
    <row r="317" spans="1:14" s="4" customFormat="1" ht="17.100000000000001" customHeight="1">
      <c r="A317" s="61"/>
      <c r="B317" s="61"/>
      <c r="C317" s="61"/>
      <c r="D317" s="61"/>
      <c r="E317" s="61"/>
      <c r="F317" s="61"/>
      <c r="G317" s="29"/>
      <c r="H317" s="62"/>
      <c r="I317" s="62"/>
      <c r="J317" s="62"/>
      <c r="K317" s="62"/>
      <c r="L317" s="61"/>
      <c r="M317" s="61"/>
      <c r="N317" s="61"/>
    </row>
    <row r="318" spans="1:14" s="30" customFormat="1" ht="17.100000000000001" customHeight="1">
      <c r="A318" s="61"/>
      <c r="B318" s="61"/>
      <c r="C318" s="61"/>
      <c r="D318" s="61"/>
      <c r="E318" s="61"/>
      <c r="F318" s="61"/>
      <c r="G318" s="29"/>
      <c r="H318" s="62"/>
      <c r="I318" s="62"/>
      <c r="J318" s="62"/>
      <c r="K318" s="62"/>
      <c r="L318" s="61"/>
      <c r="M318" s="61"/>
      <c r="N318" s="61"/>
    </row>
    <row r="319" spans="1:14" s="4" customFormat="1" ht="17.100000000000001" customHeight="1">
      <c r="A319" s="61"/>
      <c r="B319" s="61"/>
      <c r="C319" s="61"/>
      <c r="D319" s="61"/>
      <c r="E319" s="61"/>
      <c r="F319" s="61"/>
      <c r="G319" s="29"/>
      <c r="H319" s="62"/>
      <c r="I319" s="62"/>
      <c r="J319" s="62"/>
      <c r="K319" s="62"/>
      <c r="L319" s="61"/>
      <c r="M319" s="61"/>
      <c r="N319" s="61"/>
    </row>
    <row r="320" spans="1:14" s="30" customFormat="1" ht="17.100000000000001" customHeight="1">
      <c r="A320" s="61"/>
      <c r="B320" s="61"/>
      <c r="C320" s="61"/>
      <c r="D320" s="61"/>
      <c r="E320" s="61"/>
      <c r="F320" s="61"/>
      <c r="G320" s="29"/>
      <c r="H320" s="62"/>
      <c r="I320" s="62"/>
      <c r="J320" s="62"/>
      <c r="K320" s="62"/>
      <c r="L320" s="61"/>
      <c r="M320" s="61"/>
      <c r="N320" s="61"/>
    </row>
    <row r="321" spans="1:14" s="4" customFormat="1" ht="17.100000000000001" customHeight="1">
      <c r="A321" s="61"/>
      <c r="B321" s="61"/>
      <c r="C321" s="61"/>
      <c r="D321" s="61"/>
      <c r="E321" s="61"/>
      <c r="F321" s="61"/>
      <c r="G321" s="29"/>
      <c r="H321" s="62"/>
      <c r="I321" s="62"/>
      <c r="J321" s="62"/>
      <c r="K321" s="62"/>
      <c r="L321" s="61"/>
      <c r="M321" s="61"/>
      <c r="N321" s="61"/>
    </row>
    <row r="322" spans="1:14" s="30" customFormat="1" ht="17.100000000000001" customHeight="1">
      <c r="A322" s="61"/>
      <c r="B322" s="61"/>
      <c r="C322" s="61"/>
      <c r="D322" s="61"/>
      <c r="E322" s="61"/>
      <c r="F322" s="61"/>
      <c r="G322" s="29"/>
      <c r="H322" s="62"/>
      <c r="I322" s="62"/>
      <c r="J322" s="62"/>
      <c r="K322" s="62"/>
      <c r="L322" s="61"/>
      <c r="M322" s="61"/>
      <c r="N322" s="61"/>
    </row>
    <row r="323" spans="1:14" s="4" customFormat="1" ht="17.100000000000001" customHeight="1">
      <c r="A323" s="61"/>
      <c r="B323" s="61"/>
      <c r="C323" s="61"/>
      <c r="D323" s="61"/>
      <c r="E323" s="61"/>
      <c r="F323" s="61"/>
      <c r="G323" s="29"/>
      <c r="H323" s="62"/>
      <c r="I323" s="62"/>
      <c r="J323" s="62"/>
      <c r="K323" s="62"/>
      <c r="L323" s="61"/>
      <c r="M323" s="61"/>
      <c r="N323" s="61"/>
    </row>
    <row r="324" spans="1:14" s="30" customFormat="1" ht="17.100000000000001" customHeight="1">
      <c r="A324" s="61"/>
      <c r="B324" s="61"/>
      <c r="C324" s="61"/>
      <c r="D324" s="61"/>
      <c r="E324" s="61"/>
      <c r="F324" s="61"/>
      <c r="G324" s="29"/>
      <c r="H324" s="62"/>
      <c r="I324" s="62"/>
      <c r="J324" s="62"/>
      <c r="K324" s="62"/>
      <c r="L324" s="61"/>
      <c r="M324" s="61"/>
      <c r="N324" s="61"/>
    </row>
    <row r="325" spans="1:14" s="4" customFormat="1" ht="17.100000000000001" customHeight="1">
      <c r="A325" s="61"/>
      <c r="B325" s="61"/>
      <c r="C325" s="61"/>
      <c r="D325" s="61"/>
      <c r="E325" s="61"/>
      <c r="F325" s="61"/>
      <c r="G325" s="29"/>
      <c r="H325" s="62"/>
      <c r="I325" s="62"/>
      <c r="J325" s="62"/>
      <c r="K325" s="62"/>
      <c r="L325" s="61"/>
      <c r="M325" s="61"/>
      <c r="N325" s="61"/>
    </row>
    <row r="326" spans="1:14" s="30" customFormat="1" ht="17.100000000000001" customHeight="1">
      <c r="A326" s="61"/>
      <c r="B326" s="61"/>
      <c r="C326" s="61"/>
      <c r="D326" s="61"/>
      <c r="E326" s="61"/>
      <c r="F326" s="61"/>
      <c r="G326" s="29"/>
      <c r="H326" s="62"/>
      <c r="I326" s="62"/>
      <c r="J326" s="62"/>
      <c r="K326" s="62"/>
      <c r="L326" s="61"/>
      <c r="M326" s="61"/>
      <c r="N326" s="61"/>
    </row>
    <row r="327" spans="1:14" s="4" customFormat="1" ht="17.100000000000001" customHeight="1">
      <c r="A327" s="61"/>
      <c r="B327" s="61"/>
      <c r="C327" s="61"/>
      <c r="D327" s="61"/>
      <c r="E327" s="61"/>
      <c r="F327" s="61"/>
      <c r="G327" s="29"/>
      <c r="H327" s="62"/>
      <c r="I327" s="62"/>
      <c r="J327" s="62"/>
      <c r="K327" s="62"/>
      <c r="L327" s="61"/>
      <c r="M327" s="61"/>
      <c r="N327" s="61"/>
    </row>
    <row r="328" spans="1:14" s="30" customFormat="1" ht="17.100000000000001" customHeight="1">
      <c r="A328" s="61"/>
      <c r="B328" s="61"/>
      <c r="C328" s="61"/>
      <c r="D328" s="61"/>
      <c r="E328" s="61"/>
      <c r="F328" s="61"/>
      <c r="G328" s="29"/>
      <c r="H328" s="62"/>
      <c r="I328" s="62"/>
      <c r="J328" s="62"/>
      <c r="K328" s="62"/>
      <c r="L328" s="61"/>
      <c r="M328" s="61"/>
      <c r="N328" s="61"/>
    </row>
    <row r="329" spans="1:14" s="4" customFormat="1" ht="17.100000000000001" customHeight="1">
      <c r="A329" s="61"/>
      <c r="B329" s="61"/>
      <c r="C329" s="61"/>
      <c r="D329" s="61"/>
      <c r="E329" s="61"/>
      <c r="F329" s="61"/>
      <c r="G329" s="29"/>
      <c r="H329" s="62"/>
      <c r="I329" s="62"/>
      <c r="J329" s="62"/>
      <c r="K329" s="62"/>
      <c r="L329" s="61"/>
      <c r="M329" s="61"/>
      <c r="N329" s="61"/>
    </row>
    <row r="330" spans="1:14" s="30" customFormat="1" ht="17.100000000000001" customHeight="1">
      <c r="A330" s="61"/>
      <c r="B330" s="61"/>
      <c r="C330" s="61"/>
      <c r="D330" s="61"/>
      <c r="E330" s="61"/>
      <c r="F330" s="61"/>
      <c r="G330" s="29"/>
      <c r="H330" s="62"/>
      <c r="I330" s="62"/>
      <c r="J330" s="62"/>
      <c r="K330" s="62"/>
      <c r="L330" s="61"/>
      <c r="M330" s="61"/>
      <c r="N330" s="61"/>
    </row>
    <row r="331" spans="1:14" s="4" customFormat="1" ht="17.100000000000001" customHeight="1">
      <c r="A331" s="61"/>
      <c r="B331" s="61"/>
      <c r="C331" s="61"/>
      <c r="D331" s="61"/>
      <c r="E331" s="61"/>
      <c r="F331" s="61"/>
      <c r="G331" s="29"/>
      <c r="H331" s="62"/>
      <c r="I331" s="62"/>
      <c r="J331" s="62"/>
      <c r="K331" s="62"/>
      <c r="L331" s="61"/>
      <c r="M331" s="61"/>
      <c r="N331" s="61"/>
    </row>
    <row r="332" spans="1:14" s="30" customFormat="1" ht="17.100000000000001" customHeight="1">
      <c r="A332" s="61"/>
      <c r="B332" s="61"/>
      <c r="C332" s="61"/>
      <c r="D332" s="61"/>
      <c r="E332" s="61"/>
      <c r="F332" s="61"/>
      <c r="G332" s="29"/>
      <c r="H332" s="62"/>
      <c r="I332" s="62"/>
      <c r="J332" s="62"/>
      <c r="K332" s="62"/>
      <c r="L332" s="61"/>
      <c r="M332" s="61"/>
      <c r="N332" s="61"/>
    </row>
    <row r="333" spans="1:14" s="4" customFormat="1" ht="17.100000000000001" customHeight="1">
      <c r="A333" s="61"/>
      <c r="B333" s="61"/>
      <c r="C333" s="61"/>
      <c r="D333" s="61"/>
      <c r="E333" s="61"/>
      <c r="F333" s="61"/>
      <c r="G333" s="29"/>
      <c r="H333" s="62"/>
      <c r="I333" s="62"/>
      <c r="J333" s="62"/>
      <c r="K333" s="62"/>
      <c r="L333" s="61"/>
      <c r="M333" s="61"/>
      <c r="N333" s="61"/>
    </row>
    <row r="334" spans="1:14" s="30" customFormat="1" ht="17.100000000000001" customHeight="1">
      <c r="A334" s="61"/>
      <c r="B334" s="61"/>
      <c r="C334" s="61"/>
      <c r="D334" s="61"/>
      <c r="E334" s="61"/>
      <c r="F334" s="61"/>
      <c r="G334" s="29"/>
      <c r="H334" s="62"/>
      <c r="I334" s="62"/>
      <c r="J334" s="62"/>
      <c r="K334" s="62"/>
      <c r="L334" s="61"/>
      <c r="M334" s="61"/>
      <c r="N334" s="61"/>
    </row>
    <row r="335" spans="1:14" s="4" customFormat="1" ht="17.100000000000001" customHeight="1">
      <c r="A335" s="61"/>
      <c r="B335" s="61"/>
      <c r="C335" s="61"/>
      <c r="D335" s="61"/>
      <c r="E335" s="61"/>
      <c r="F335" s="61"/>
      <c r="G335" s="29"/>
      <c r="H335" s="62"/>
      <c r="I335" s="62"/>
      <c r="J335" s="62"/>
      <c r="K335" s="62"/>
      <c r="L335" s="61"/>
      <c r="M335" s="61"/>
      <c r="N335" s="61"/>
    </row>
    <row r="336" spans="1:14" s="30" customFormat="1" ht="17.100000000000001" customHeight="1">
      <c r="A336" s="61"/>
      <c r="B336" s="61"/>
      <c r="C336" s="61"/>
      <c r="D336" s="61"/>
      <c r="E336" s="61"/>
      <c r="F336" s="61"/>
      <c r="G336" s="29"/>
      <c r="H336" s="62"/>
      <c r="I336" s="62"/>
      <c r="J336" s="62"/>
      <c r="K336" s="62"/>
      <c r="L336" s="61"/>
      <c r="M336" s="61"/>
      <c r="N336" s="61"/>
    </row>
    <row r="337" spans="1:14" s="4" customFormat="1" ht="17.100000000000001" customHeight="1">
      <c r="A337" s="61"/>
      <c r="B337" s="61"/>
      <c r="C337" s="61"/>
      <c r="D337" s="61"/>
      <c r="E337" s="61"/>
      <c r="F337" s="61"/>
      <c r="G337" s="29"/>
      <c r="H337" s="62"/>
      <c r="I337" s="62"/>
      <c r="J337" s="62"/>
      <c r="K337" s="62"/>
      <c r="L337" s="61"/>
      <c r="M337" s="61"/>
      <c r="N337" s="61"/>
    </row>
    <row r="338" spans="1:14" s="30" customFormat="1" ht="17.100000000000001" customHeight="1">
      <c r="A338" s="61"/>
      <c r="B338" s="61"/>
      <c r="C338" s="61"/>
      <c r="D338" s="61"/>
      <c r="E338" s="61"/>
      <c r="F338" s="61"/>
      <c r="G338" s="29"/>
      <c r="H338" s="62"/>
      <c r="I338" s="62"/>
      <c r="J338" s="62"/>
      <c r="K338" s="62"/>
      <c r="L338" s="61"/>
      <c r="M338" s="61"/>
      <c r="N338" s="61"/>
    </row>
    <row r="339" spans="1:14" s="4" customFormat="1" ht="17.100000000000001" customHeight="1">
      <c r="A339" s="61"/>
      <c r="B339" s="61"/>
      <c r="C339" s="61"/>
      <c r="D339" s="61"/>
      <c r="E339" s="61"/>
      <c r="F339" s="61"/>
      <c r="G339" s="29"/>
      <c r="H339" s="62"/>
      <c r="I339" s="62"/>
      <c r="J339" s="62"/>
      <c r="K339" s="62"/>
      <c r="L339" s="61"/>
      <c r="M339" s="61"/>
      <c r="N339" s="61"/>
    </row>
    <row r="340" spans="1:14" s="30" customFormat="1" ht="17.100000000000001" customHeight="1">
      <c r="A340" s="61"/>
      <c r="B340" s="61"/>
      <c r="C340" s="61"/>
      <c r="D340" s="61"/>
      <c r="E340" s="61"/>
      <c r="F340" s="61"/>
      <c r="G340" s="29"/>
      <c r="H340" s="62"/>
      <c r="I340" s="62"/>
      <c r="J340" s="62"/>
      <c r="K340" s="62"/>
      <c r="L340" s="61"/>
      <c r="M340" s="61"/>
      <c r="N340" s="61"/>
    </row>
    <row r="341" spans="1:14" s="4" customFormat="1" ht="17.100000000000001" customHeight="1">
      <c r="A341" s="61"/>
      <c r="B341" s="61"/>
      <c r="C341" s="61"/>
      <c r="D341" s="61"/>
      <c r="E341" s="61"/>
      <c r="F341" s="61"/>
      <c r="G341" s="29"/>
      <c r="H341" s="62"/>
      <c r="I341" s="62"/>
      <c r="J341" s="62"/>
      <c r="K341" s="62"/>
      <c r="L341" s="61"/>
      <c r="M341" s="61"/>
      <c r="N341" s="61"/>
    </row>
    <row r="342" spans="1:14" s="30" customFormat="1" ht="17.100000000000001" customHeight="1">
      <c r="A342" s="61"/>
      <c r="B342" s="61"/>
      <c r="C342" s="61"/>
      <c r="D342" s="61"/>
      <c r="E342" s="61"/>
      <c r="F342" s="61"/>
      <c r="G342" s="29"/>
      <c r="H342" s="62"/>
      <c r="I342" s="62"/>
      <c r="J342" s="62"/>
      <c r="K342" s="62"/>
      <c r="L342" s="61"/>
      <c r="M342" s="61"/>
      <c r="N342" s="61"/>
    </row>
    <row r="343" spans="1:14" s="4" customFormat="1" ht="17.100000000000001" customHeight="1">
      <c r="A343" s="61"/>
      <c r="B343" s="61"/>
      <c r="C343" s="61"/>
      <c r="D343" s="61"/>
      <c r="E343" s="61"/>
      <c r="F343" s="61"/>
      <c r="G343" s="29"/>
      <c r="H343" s="62"/>
      <c r="I343" s="62"/>
      <c r="J343" s="62"/>
      <c r="K343" s="62"/>
      <c r="L343" s="61"/>
      <c r="M343" s="61"/>
      <c r="N343" s="61"/>
    </row>
    <row r="344" spans="1:14" s="30" customFormat="1" ht="17.100000000000001" customHeight="1">
      <c r="A344" s="61"/>
      <c r="B344" s="61"/>
      <c r="C344" s="61"/>
      <c r="D344" s="61"/>
      <c r="E344" s="61"/>
      <c r="F344" s="61"/>
      <c r="G344" s="29"/>
      <c r="H344" s="62"/>
      <c r="I344" s="62"/>
      <c r="J344" s="62"/>
      <c r="K344" s="62"/>
      <c r="L344" s="61"/>
      <c r="M344" s="61"/>
      <c r="N344" s="61"/>
    </row>
    <row r="345" spans="1:14" s="4" customFormat="1" ht="17.100000000000001" customHeight="1">
      <c r="A345" s="61"/>
      <c r="B345" s="61"/>
      <c r="C345" s="61"/>
      <c r="D345" s="61"/>
      <c r="E345" s="61"/>
      <c r="F345" s="61"/>
      <c r="G345" s="29"/>
      <c r="H345" s="62"/>
      <c r="I345" s="62"/>
      <c r="J345" s="62"/>
      <c r="K345" s="62"/>
      <c r="L345" s="61"/>
      <c r="M345" s="61"/>
      <c r="N345" s="61"/>
    </row>
    <row r="346" spans="1:14" s="30" customFormat="1" ht="17.100000000000001" customHeight="1">
      <c r="A346" s="61"/>
      <c r="B346" s="61"/>
      <c r="C346" s="61"/>
      <c r="D346" s="61"/>
      <c r="E346" s="61"/>
      <c r="F346" s="61"/>
      <c r="G346" s="29"/>
      <c r="H346" s="62"/>
      <c r="I346" s="62"/>
      <c r="J346" s="62"/>
      <c r="K346" s="62"/>
      <c r="L346" s="61"/>
      <c r="M346" s="61"/>
      <c r="N346" s="61"/>
    </row>
    <row r="347" spans="1:14" s="4" customFormat="1" ht="17.100000000000001" customHeight="1">
      <c r="A347" s="61"/>
      <c r="B347" s="61"/>
      <c r="C347" s="61"/>
      <c r="D347" s="61"/>
      <c r="E347" s="61"/>
      <c r="F347" s="61"/>
      <c r="G347" s="29"/>
      <c r="H347" s="62"/>
      <c r="I347" s="62"/>
      <c r="J347" s="62"/>
      <c r="K347" s="62"/>
      <c r="L347" s="61"/>
      <c r="M347" s="61"/>
      <c r="N347" s="61"/>
    </row>
    <row r="348" spans="1:14" s="30" customFormat="1" ht="17.100000000000001" customHeight="1">
      <c r="A348" s="61"/>
      <c r="B348" s="61"/>
      <c r="C348" s="61"/>
      <c r="D348" s="61"/>
      <c r="E348" s="61"/>
      <c r="F348" s="61"/>
      <c r="G348" s="29"/>
      <c r="H348" s="62"/>
      <c r="I348" s="62"/>
      <c r="J348" s="62"/>
      <c r="K348" s="62"/>
      <c r="L348" s="61"/>
      <c r="M348" s="61"/>
      <c r="N348" s="61"/>
    </row>
    <row r="349" spans="1:14" s="4" customFormat="1" ht="17.100000000000001" customHeight="1">
      <c r="A349" s="61"/>
      <c r="B349" s="61"/>
      <c r="C349" s="61"/>
      <c r="D349" s="61"/>
      <c r="E349" s="61"/>
      <c r="F349" s="61"/>
      <c r="G349" s="29"/>
      <c r="H349" s="62"/>
      <c r="I349" s="62"/>
      <c r="J349" s="62"/>
      <c r="K349" s="62"/>
      <c r="L349" s="61"/>
      <c r="M349" s="61"/>
      <c r="N349" s="61"/>
    </row>
    <row r="350" spans="1:14" s="30" customFormat="1" ht="17.100000000000001" customHeight="1">
      <c r="A350" s="61"/>
      <c r="B350" s="61"/>
      <c r="C350" s="61"/>
      <c r="D350" s="61"/>
      <c r="E350" s="61"/>
      <c r="F350" s="61"/>
      <c r="G350" s="29"/>
      <c r="H350" s="62"/>
      <c r="I350" s="62"/>
      <c r="J350" s="62"/>
      <c r="K350" s="62"/>
      <c r="L350" s="61"/>
      <c r="M350" s="61"/>
      <c r="N350" s="61"/>
    </row>
    <row r="351" spans="1:14" s="4" customFormat="1" ht="17.100000000000001" customHeight="1">
      <c r="A351" s="61"/>
      <c r="B351" s="61"/>
      <c r="C351" s="61"/>
      <c r="D351" s="61"/>
      <c r="E351" s="61"/>
      <c r="F351" s="61"/>
      <c r="G351" s="29"/>
      <c r="H351" s="62"/>
      <c r="I351" s="62"/>
      <c r="J351" s="62"/>
      <c r="K351" s="62"/>
      <c r="L351" s="61"/>
      <c r="M351" s="61"/>
      <c r="N351" s="61"/>
    </row>
    <row r="352" spans="1:14" s="30" customFormat="1" ht="17.100000000000001" customHeight="1">
      <c r="A352" s="61"/>
      <c r="B352" s="61"/>
      <c r="C352" s="61"/>
      <c r="D352" s="61"/>
      <c r="E352" s="61"/>
      <c r="F352" s="61"/>
      <c r="G352" s="29"/>
      <c r="H352" s="62"/>
      <c r="I352" s="62"/>
      <c r="J352" s="62"/>
      <c r="K352" s="62"/>
      <c r="L352" s="61"/>
      <c r="M352" s="61"/>
      <c r="N352" s="61"/>
    </row>
    <row r="353" spans="1:14" s="4" customFormat="1" ht="17.100000000000001" customHeight="1">
      <c r="A353" s="61"/>
      <c r="B353" s="61"/>
      <c r="C353" s="61"/>
      <c r="D353" s="61"/>
      <c r="E353" s="61"/>
      <c r="F353" s="61"/>
      <c r="G353" s="29"/>
      <c r="H353" s="62"/>
      <c r="I353" s="62"/>
      <c r="J353" s="62"/>
      <c r="K353" s="62"/>
      <c r="L353" s="61"/>
      <c r="M353" s="61"/>
      <c r="N353" s="61"/>
    </row>
    <row r="354" spans="1:14" s="30" customFormat="1" ht="17.100000000000001" customHeight="1">
      <c r="A354" s="61"/>
      <c r="B354" s="61"/>
      <c r="C354" s="61"/>
      <c r="D354" s="61"/>
      <c r="E354" s="61"/>
      <c r="F354" s="61"/>
      <c r="G354" s="29"/>
      <c r="H354" s="62"/>
      <c r="I354" s="62"/>
      <c r="J354" s="62"/>
      <c r="K354" s="62"/>
      <c r="L354" s="61"/>
      <c r="M354" s="61"/>
      <c r="N354" s="61"/>
    </row>
    <row r="355" spans="1:14" s="4" customFormat="1" ht="17.100000000000001" customHeight="1">
      <c r="A355" s="61"/>
      <c r="B355" s="61"/>
      <c r="C355" s="61"/>
      <c r="D355" s="61"/>
      <c r="E355" s="61"/>
      <c r="F355" s="61"/>
      <c r="G355" s="29"/>
      <c r="H355" s="62"/>
      <c r="I355" s="62"/>
      <c r="J355" s="62"/>
      <c r="K355" s="62"/>
      <c r="L355" s="61"/>
      <c r="M355" s="61"/>
      <c r="N355" s="61"/>
    </row>
    <row r="356" spans="1:14" s="30" customFormat="1" ht="17.100000000000001" customHeight="1">
      <c r="A356" s="61"/>
      <c r="B356" s="61"/>
      <c r="C356" s="61"/>
      <c r="D356" s="61"/>
      <c r="E356" s="61"/>
      <c r="F356" s="61"/>
      <c r="G356" s="29"/>
      <c r="H356" s="62"/>
      <c r="I356" s="62"/>
      <c r="J356" s="62"/>
      <c r="K356" s="62"/>
      <c r="L356" s="61"/>
      <c r="M356" s="61"/>
      <c r="N356" s="61"/>
    </row>
    <row r="357" spans="1:14" s="4" customFormat="1" ht="17.100000000000001" customHeight="1">
      <c r="A357" s="61"/>
      <c r="B357" s="61"/>
      <c r="C357" s="61"/>
      <c r="D357" s="61"/>
      <c r="E357" s="61"/>
      <c r="F357" s="61"/>
      <c r="G357" s="29"/>
      <c r="H357" s="62"/>
      <c r="I357" s="62"/>
      <c r="J357" s="62"/>
      <c r="K357" s="62"/>
      <c r="L357" s="61"/>
      <c r="M357" s="61"/>
      <c r="N357" s="61"/>
    </row>
    <row r="358" spans="1:14" s="4" customFormat="1" ht="17.100000000000001" customHeight="1">
      <c r="A358" s="61"/>
      <c r="B358" s="61"/>
      <c r="C358" s="61"/>
      <c r="D358" s="61"/>
      <c r="E358" s="61"/>
      <c r="F358" s="61"/>
      <c r="G358" s="29"/>
      <c r="H358" s="62"/>
      <c r="I358" s="62"/>
      <c r="J358" s="62"/>
      <c r="K358" s="62"/>
      <c r="L358" s="61"/>
      <c r="M358" s="61"/>
      <c r="N358" s="61"/>
    </row>
    <row r="359" spans="1:14" s="4" customFormat="1" ht="17.100000000000001" customHeight="1">
      <c r="A359" s="61"/>
      <c r="B359" s="61"/>
      <c r="C359" s="61"/>
      <c r="D359" s="61"/>
      <c r="E359" s="61"/>
      <c r="F359" s="61"/>
      <c r="G359" s="29"/>
      <c r="H359" s="62"/>
      <c r="I359" s="62"/>
      <c r="J359" s="62"/>
      <c r="K359" s="62"/>
      <c r="L359" s="61"/>
      <c r="M359" s="61"/>
      <c r="N359" s="61"/>
    </row>
    <row r="360" spans="1:14" s="4" customFormat="1" ht="17.100000000000001" customHeight="1">
      <c r="A360" s="61"/>
      <c r="B360" s="61"/>
      <c r="C360" s="61"/>
      <c r="D360" s="61"/>
      <c r="E360" s="61"/>
      <c r="F360" s="61"/>
      <c r="G360" s="29"/>
      <c r="H360" s="62"/>
      <c r="I360" s="62"/>
      <c r="J360" s="62"/>
      <c r="K360" s="62"/>
      <c r="L360" s="61"/>
      <c r="M360" s="61"/>
      <c r="N360" s="61"/>
    </row>
    <row r="361" spans="1:14" s="4" customFormat="1" ht="17.100000000000001" customHeight="1">
      <c r="A361" s="61"/>
      <c r="B361" s="61"/>
      <c r="C361" s="61"/>
      <c r="D361" s="61"/>
      <c r="E361" s="61"/>
      <c r="F361" s="61"/>
      <c r="G361" s="29"/>
      <c r="H361" s="62"/>
      <c r="I361" s="62"/>
      <c r="J361" s="62"/>
      <c r="K361" s="62"/>
      <c r="L361" s="61"/>
      <c r="M361" s="61"/>
      <c r="N361" s="61"/>
    </row>
    <row r="362" spans="1:14" s="4" customFormat="1" ht="17.100000000000001" customHeight="1">
      <c r="A362" s="61"/>
      <c r="B362" s="61"/>
      <c r="C362" s="61"/>
      <c r="D362" s="61"/>
      <c r="E362" s="61"/>
      <c r="F362" s="61"/>
      <c r="G362" s="29"/>
      <c r="H362" s="62"/>
      <c r="I362" s="62"/>
      <c r="J362" s="62"/>
      <c r="K362" s="62"/>
      <c r="L362" s="61"/>
      <c r="M362" s="61"/>
      <c r="N362" s="61"/>
    </row>
    <row r="363" spans="1:14" s="4" customFormat="1" ht="17.100000000000001" customHeight="1">
      <c r="A363" s="61"/>
      <c r="B363" s="61"/>
      <c r="C363" s="61"/>
      <c r="D363" s="61"/>
      <c r="E363" s="61"/>
      <c r="F363" s="61"/>
      <c r="G363" s="29"/>
      <c r="H363" s="62"/>
      <c r="I363" s="62"/>
      <c r="J363" s="62"/>
      <c r="K363" s="62"/>
      <c r="L363" s="61"/>
      <c r="M363" s="61"/>
      <c r="N363" s="61"/>
    </row>
    <row r="364" spans="1:14" s="4" customFormat="1" ht="17.100000000000001" customHeight="1">
      <c r="A364" s="61"/>
      <c r="B364" s="61"/>
      <c r="C364" s="61"/>
      <c r="D364" s="61"/>
      <c r="E364" s="61"/>
      <c r="F364" s="61"/>
      <c r="G364" s="29"/>
      <c r="H364" s="62"/>
      <c r="I364" s="62"/>
      <c r="J364" s="62"/>
      <c r="K364" s="62"/>
      <c r="L364" s="61"/>
      <c r="M364" s="61"/>
      <c r="N364" s="61"/>
    </row>
    <row r="365" spans="1:14" s="4" customFormat="1" ht="17.100000000000001" customHeight="1">
      <c r="A365" s="61"/>
      <c r="B365" s="61"/>
      <c r="C365" s="61"/>
      <c r="D365" s="61"/>
      <c r="E365" s="61"/>
      <c r="F365" s="61"/>
      <c r="G365" s="29"/>
      <c r="H365" s="62"/>
      <c r="I365" s="62"/>
      <c r="J365" s="62"/>
      <c r="K365" s="62"/>
      <c r="L365" s="61"/>
      <c r="M365" s="61"/>
      <c r="N365" s="61"/>
    </row>
    <row r="366" spans="1:14" s="4" customFormat="1" ht="17.100000000000001" customHeight="1">
      <c r="A366" s="61"/>
      <c r="B366" s="61"/>
      <c r="C366" s="61"/>
      <c r="D366" s="61"/>
      <c r="E366" s="61"/>
      <c r="F366" s="61"/>
      <c r="G366" s="29"/>
      <c r="H366" s="62"/>
      <c r="I366" s="62"/>
      <c r="J366" s="62"/>
      <c r="K366" s="62"/>
      <c r="L366" s="61"/>
      <c r="M366" s="61"/>
      <c r="N366" s="61"/>
    </row>
    <row r="367" spans="1:14" s="4" customFormat="1" ht="17.100000000000001" customHeight="1">
      <c r="A367" s="54"/>
      <c r="B367" s="54"/>
      <c r="C367" s="54"/>
      <c r="D367" s="54"/>
      <c r="E367" s="54"/>
      <c r="F367" s="54"/>
      <c r="G367" s="55"/>
      <c r="H367" s="56"/>
      <c r="I367" s="56"/>
      <c r="J367" s="56"/>
      <c r="K367" s="56"/>
      <c r="L367" s="54"/>
      <c r="M367" s="54"/>
      <c r="N367" s="54"/>
    </row>
    <row r="368" spans="1:14" s="4" customFormat="1" ht="17.100000000000001" customHeight="1">
      <c r="A368" s="54"/>
      <c r="B368" s="54"/>
      <c r="C368" s="54"/>
      <c r="D368" s="54"/>
      <c r="E368" s="54"/>
      <c r="F368" s="54"/>
      <c r="G368" s="55"/>
      <c r="H368" s="56"/>
      <c r="I368" s="56"/>
      <c r="J368" s="56"/>
      <c r="K368" s="56"/>
      <c r="L368" s="54"/>
      <c r="M368" s="54"/>
      <c r="N368" s="54"/>
    </row>
    <row r="369" spans="1:14" s="4" customFormat="1" ht="17.100000000000001" customHeight="1">
      <c r="A369" s="54"/>
      <c r="B369" s="54"/>
      <c r="C369" s="54"/>
      <c r="D369" s="54"/>
      <c r="E369" s="54"/>
      <c r="F369" s="54"/>
      <c r="G369" s="55"/>
      <c r="H369" s="56"/>
      <c r="I369" s="56"/>
      <c r="J369" s="56"/>
      <c r="K369" s="56"/>
      <c r="L369" s="54"/>
      <c r="M369" s="54"/>
      <c r="N369" s="54"/>
    </row>
    <row r="370" spans="1:14" s="4" customFormat="1" ht="17.100000000000001" customHeight="1">
      <c r="A370" s="54"/>
      <c r="B370" s="54"/>
      <c r="C370" s="54"/>
      <c r="D370" s="54"/>
      <c r="E370" s="54"/>
      <c r="F370" s="54"/>
      <c r="G370" s="55"/>
      <c r="H370" s="56"/>
      <c r="I370" s="56"/>
      <c r="J370" s="56"/>
      <c r="K370" s="56"/>
      <c r="L370" s="54"/>
      <c r="M370" s="54"/>
      <c r="N370" s="54"/>
    </row>
    <row r="371" spans="1:14" s="4" customFormat="1" ht="17.100000000000001" customHeight="1">
      <c r="A371" s="54"/>
      <c r="B371" s="54"/>
      <c r="C371" s="54"/>
      <c r="D371" s="54"/>
      <c r="E371" s="54"/>
      <c r="F371" s="54"/>
      <c r="G371" s="55"/>
      <c r="H371" s="56"/>
      <c r="I371" s="56"/>
      <c r="J371" s="56"/>
      <c r="K371" s="56"/>
      <c r="L371" s="54"/>
      <c r="M371" s="54"/>
      <c r="N371" s="54"/>
    </row>
    <row r="372" spans="1:14" s="4" customFormat="1" ht="17.100000000000001" customHeight="1">
      <c r="A372" s="54"/>
      <c r="B372" s="54"/>
      <c r="C372" s="54"/>
      <c r="D372" s="54"/>
      <c r="E372" s="54"/>
      <c r="F372" s="54"/>
      <c r="G372" s="55"/>
      <c r="H372" s="56"/>
      <c r="I372" s="56"/>
      <c r="J372" s="56"/>
      <c r="K372" s="56"/>
      <c r="L372" s="54"/>
      <c r="M372" s="54"/>
      <c r="N372" s="54"/>
    </row>
    <row r="373" spans="1:14" s="4" customFormat="1" ht="17.100000000000001" customHeight="1">
      <c r="A373" s="54"/>
      <c r="B373" s="54"/>
      <c r="C373" s="54"/>
      <c r="D373" s="54"/>
      <c r="E373" s="54"/>
      <c r="F373" s="54"/>
      <c r="G373" s="55"/>
      <c r="H373" s="56"/>
      <c r="I373" s="56"/>
      <c r="J373" s="56"/>
      <c r="K373" s="56"/>
      <c r="L373" s="54"/>
      <c r="M373" s="54"/>
      <c r="N373" s="54"/>
    </row>
    <row r="374" spans="1:14" s="4" customFormat="1" ht="17.100000000000001" customHeight="1">
      <c r="A374" s="54"/>
      <c r="B374" s="54"/>
      <c r="C374" s="54"/>
      <c r="D374" s="54"/>
      <c r="E374" s="54"/>
      <c r="F374" s="54"/>
      <c r="G374" s="55"/>
      <c r="H374" s="56"/>
      <c r="I374" s="56"/>
      <c r="J374" s="56"/>
      <c r="K374" s="56"/>
      <c r="L374" s="54"/>
      <c r="M374" s="54"/>
      <c r="N374" s="54"/>
    </row>
    <row r="375" spans="1:14" s="4" customFormat="1" ht="17.100000000000001" customHeight="1">
      <c r="A375" s="54"/>
      <c r="B375" s="54"/>
      <c r="C375" s="54"/>
      <c r="D375" s="54"/>
      <c r="E375" s="54"/>
      <c r="F375" s="54"/>
      <c r="G375" s="55"/>
      <c r="H375" s="56"/>
      <c r="I375" s="56"/>
      <c r="J375" s="56"/>
      <c r="K375" s="56"/>
      <c r="L375" s="54"/>
      <c r="M375" s="54"/>
      <c r="N375" s="54"/>
    </row>
    <row r="376" spans="1:14" s="4" customFormat="1" ht="17.100000000000001" customHeight="1">
      <c r="A376" s="54"/>
      <c r="B376" s="54"/>
      <c r="C376" s="54"/>
      <c r="D376" s="54"/>
      <c r="E376" s="54"/>
      <c r="F376" s="54"/>
      <c r="G376" s="55"/>
      <c r="H376" s="56"/>
      <c r="I376" s="56"/>
      <c r="J376" s="56"/>
      <c r="K376" s="56"/>
      <c r="L376" s="54"/>
      <c r="M376" s="54"/>
      <c r="N376" s="54"/>
    </row>
    <row r="377" spans="1:14" s="4" customFormat="1" ht="17.100000000000001" customHeight="1">
      <c r="A377" s="54"/>
      <c r="B377" s="54"/>
      <c r="C377" s="54"/>
      <c r="D377" s="54"/>
      <c r="E377" s="54"/>
      <c r="F377" s="54"/>
      <c r="G377" s="55"/>
      <c r="H377" s="56"/>
      <c r="I377" s="56"/>
      <c r="J377" s="56"/>
      <c r="K377" s="56"/>
      <c r="L377" s="54"/>
      <c r="M377" s="54"/>
      <c r="N377" s="54"/>
    </row>
    <row r="378" spans="1:14" s="4" customFormat="1" ht="17.100000000000001" customHeight="1">
      <c r="A378" s="54"/>
      <c r="B378" s="54"/>
      <c r="C378" s="54"/>
      <c r="D378" s="54"/>
      <c r="E378" s="54"/>
      <c r="F378" s="54"/>
      <c r="G378" s="55"/>
      <c r="H378" s="56"/>
      <c r="I378" s="56"/>
      <c r="J378" s="56"/>
      <c r="K378" s="56"/>
      <c r="L378" s="54"/>
      <c r="M378" s="54"/>
      <c r="N378" s="54"/>
    </row>
    <row r="379" spans="1:14" s="4" customFormat="1" ht="17.100000000000001" customHeight="1">
      <c r="A379" s="54"/>
      <c r="B379" s="54"/>
      <c r="C379" s="54"/>
      <c r="D379" s="54"/>
      <c r="E379" s="54"/>
      <c r="F379" s="54"/>
      <c r="G379" s="55"/>
      <c r="H379" s="56"/>
      <c r="I379" s="56"/>
      <c r="J379" s="56"/>
      <c r="K379" s="56"/>
      <c r="L379" s="54"/>
      <c r="M379" s="54"/>
      <c r="N379" s="54"/>
    </row>
    <row r="380" spans="1:14" s="4" customFormat="1" ht="17.100000000000001" customHeight="1">
      <c r="A380" s="54"/>
      <c r="B380" s="54"/>
      <c r="C380" s="54"/>
      <c r="D380" s="54"/>
      <c r="E380" s="54"/>
      <c r="F380" s="54"/>
      <c r="G380" s="55"/>
      <c r="H380" s="56"/>
      <c r="I380" s="56"/>
      <c r="J380" s="56"/>
      <c r="K380" s="56"/>
      <c r="L380" s="54"/>
      <c r="M380" s="54"/>
      <c r="N380" s="54"/>
    </row>
    <row r="381" spans="1:14" s="4" customFormat="1" ht="17.100000000000001" customHeight="1">
      <c r="A381" s="54"/>
      <c r="B381" s="54"/>
      <c r="C381" s="54"/>
      <c r="D381" s="54"/>
      <c r="E381" s="54"/>
      <c r="F381" s="54"/>
      <c r="G381" s="55"/>
      <c r="H381" s="56"/>
      <c r="I381" s="56"/>
      <c r="J381" s="56"/>
      <c r="K381" s="56"/>
      <c r="L381" s="54"/>
      <c r="M381" s="54"/>
      <c r="N381" s="54"/>
    </row>
    <row r="382" spans="1:14" s="4" customFormat="1" ht="17.100000000000001" customHeight="1">
      <c r="A382" s="54"/>
      <c r="B382" s="54"/>
      <c r="C382" s="54"/>
      <c r="D382" s="54"/>
      <c r="E382" s="54"/>
      <c r="F382" s="54"/>
      <c r="G382" s="55"/>
      <c r="H382" s="56"/>
      <c r="I382" s="56"/>
      <c r="J382" s="56"/>
      <c r="K382" s="56"/>
      <c r="L382" s="54"/>
      <c r="M382" s="54"/>
      <c r="N382" s="54"/>
    </row>
    <row r="383" spans="1:14" s="4" customFormat="1" ht="17.100000000000001" customHeight="1">
      <c r="A383" s="54"/>
      <c r="B383" s="54"/>
      <c r="C383" s="54"/>
      <c r="D383" s="54"/>
      <c r="E383" s="54"/>
      <c r="F383" s="54"/>
      <c r="G383" s="55"/>
      <c r="H383" s="56"/>
      <c r="I383" s="56"/>
      <c r="J383" s="56"/>
      <c r="K383" s="56"/>
      <c r="L383" s="54"/>
      <c r="M383" s="54"/>
      <c r="N383" s="54"/>
    </row>
    <row r="384" spans="1:14" s="4" customFormat="1" ht="17.100000000000001" customHeight="1">
      <c r="A384" s="54"/>
      <c r="B384" s="54"/>
      <c r="C384" s="54"/>
      <c r="D384" s="54"/>
      <c r="E384" s="54"/>
      <c r="F384" s="54"/>
      <c r="G384" s="55"/>
      <c r="H384" s="56"/>
      <c r="I384" s="56"/>
      <c r="J384" s="56"/>
      <c r="K384" s="56"/>
      <c r="L384" s="54"/>
      <c r="M384" s="54"/>
      <c r="N384" s="54"/>
    </row>
    <row r="385" spans="1:14" s="4" customFormat="1" ht="17.100000000000001" customHeight="1">
      <c r="A385" s="54"/>
      <c r="B385" s="54"/>
      <c r="C385" s="54"/>
      <c r="D385" s="54"/>
      <c r="E385" s="54"/>
      <c r="F385" s="54"/>
      <c r="G385" s="55"/>
      <c r="H385" s="56"/>
      <c r="I385" s="56"/>
      <c r="J385" s="56"/>
      <c r="K385" s="56"/>
      <c r="L385" s="54"/>
      <c r="M385" s="54"/>
      <c r="N385" s="54"/>
    </row>
    <row r="386" spans="1:14" s="4" customFormat="1" ht="17.100000000000001" customHeight="1">
      <c r="A386" s="54"/>
      <c r="B386" s="54"/>
      <c r="C386" s="54"/>
      <c r="D386" s="54"/>
      <c r="E386" s="54"/>
      <c r="F386" s="54"/>
      <c r="G386" s="55"/>
      <c r="H386" s="56"/>
      <c r="I386" s="56"/>
      <c r="J386" s="56"/>
      <c r="K386" s="56"/>
      <c r="L386" s="54"/>
      <c r="M386" s="54"/>
      <c r="N386" s="54"/>
    </row>
    <row r="387" spans="1:14" s="4" customFormat="1" ht="17.100000000000001" customHeight="1">
      <c r="A387" s="54"/>
      <c r="B387" s="54"/>
      <c r="C387" s="54"/>
      <c r="D387" s="54"/>
      <c r="E387" s="54"/>
      <c r="F387" s="54"/>
      <c r="G387" s="55"/>
      <c r="H387" s="56"/>
      <c r="I387" s="56"/>
      <c r="J387" s="56"/>
      <c r="K387" s="56"/>
      <c r="L387" s="54"/>
      <c r="M387" s="54"/>
      <c r="N387" s="54"/>
    </row>
    <row r="388" spans="1:14" s="4" customFormat="1" ht="17.100000000000001" customHeight="1">
      <c r="A388" s="54"/>
      <c r="B388" s="54"/>
      <c r="C388" s="54"/>
      <c r="D388" s="54"/>
      <c r="E388" s="54"/>
      <c r="F388" s="54"/>
      <c r="G388" s="55"/>
      <c r="H388" s="56"/>
      <c r="I388" s="56"/>
      <c r="J388" s="56"/>
      <c r="K388" s="56"/>
      <c r="L388" s="54"/>
      <c r="M388" s="54"/>
      <c r="N388" s="54"/>
    </row>
    <row r="389" spans="1:14" s="4" customFormat="1" ht="17.100000000000001" customHeight="1">
      <c r="A389" s="54"/>
      <c r="B389" s="54"/>
      <c r="C389" s="54"/>
      <c r="D389" s="54"/>
      <c r="E389" s="54"/>
      <c r="F389" s="54"/>
      <c r="G389" s="55"/>
      <c r="H389" s="56"/>
      <c r="I389" s="56"/>
      <c r="J389" s="56"/>
      <c r="K389" s="56"/>
      <c r="L389" s="54"/>
      <c r="M389" s="54"/>
      <c r="N389" s="54"/>
    </row>
    <row r="390" spans="1:14" s="4" customFormat="1" ht="17.100000000000001" customHeight="1">
      <c r="A390" s="54"/>
      <c r="B390" s="54"/>
      <c r="C390" s="54"/>
      <c r="D390" s="54"/>
      <c r="E390" s="54"/>
      <c r="F390" s="54"/>
      <c r="G390" s="55"/>
      <c r="H390" s="56"/>
      <c r="I390" s="56"/>
      <c r="J390" s="56"/>
      <c r="K390" s="56"/>
      <c r="L390" s="54"/>
      <c r="M390" s="54"/>
      <c r="N390" s="54"/>
    </row>
    <row r="391" spans="1:14" s="4" customFormat="1" ht="17.100000000000001" customHeight="1">
      <c r="A391" s="54"/>
      <c r="B391" s="54"/>
      <c r="C391" s="54"/>
      <c r="D391" s="54"/>
      <c r="E391" s="54"/>
      <c r="F391" s="54"/>
      <c r="G391" s="55"/>
      <c r="H391" s="56"/>
      <c r="I391" s="56"/>
      <c r="J391" s="56"/>
      <c r="K391" s="56"/>
      <c r="L391" s="54"/>
      <c r="M391" s="54"/>
      <c r="N391" s="54"/>
    </row>
    <row r="392" spans="1:14" s="4" customFormat="1" ht="17.100000000000001" customHeight="1">
      <c r="A392" s="54"/>
      <c r="B392" s="54"/>
      <c r="C392" s="54"/>
      <c r="D392" s="54"/>
      <c r="E392" s="54"/>
      <c r="F392" s="54"/>
      <c r="G392" s="55"/>
      <c r="H392" s="56"/>
      <c r="I392" s="56"/>
      <c r="J392" s="56"/>
      <c r="K392" s="56"/>
      <c r="L392" s="54"/>
      <c r="M392" s="54"/>
      <c r="N392" s="54"/>
    </row>
    <row r="393" spans="1:14" s="4" customFormat="1" ht="17.100000000000001" customHeight="1">
      <c r="A393" s="54"/>
      <c r="B393" s="54"/>
      <c r="C393" s="54"/>
      <c r="D393" s="54"/>
      <c r="E393" s="54"/>
      <c r="F393" s="54"/>
      <c r="G393" s="55"/>
      <c r="H393" s="56"/>
      <c r="I393" s="56"/>
      <c r="J393" s="56"/>
      <c r="K393" s="56"/>
      <c r="L393" s="54"/>
      <c r="M393" s="54"/>
      <c r="N393" s="54"/>
    </row>
    <row r="394" spans="1:14" s="4" customFormat="1" ht="17.100000000000001" customHeight="1">
      <c r="A394" s="54"/>
      <c r="B394" s="54"/>
      <c r="C394" s="54"/>
      <c r="D394" s="54"/>
      <c r="E394" s="54"/>
      <c r="F394" s="54"/>
      <c r="G394" s="55"/>
      <c r="H394" s="56"/>
      <c r="I394" s="56"/>
      <c r="J394" s="56"/>
      <c r="K394" s="56"/>
      <c r="L394" s="54"/>
      <c r="M394" s="54"/>
      <c r="N394" s="54"/>
    </row>
    <row r="395" spans="1:14" s="4" customFormat="1" ht="17.100000000000001" customHeight="1">
      <c r="A395" s="54"/>
      <c r="B395" s="54"/>
      <c r="C395" s="54"/>
      <c r="D395" s="54"/>
      <c r="E395" s="54"/>
      <c r="F395" s="54"/>
      <c r="G395" s="55"/>
      <c r="H395" s="56"/>
      <c r="I395" s="56"/>
      <c r="J395" s="56"/>
      <c r="K395" s="56"/>
      <c r="L395" s="54"/>
      <c r="M395" s="54"/>
      <c r="N395" s="54"/>
    </row>
    <row r="396" spans="1:14" s="4" customFormat="1" ht="17.100000000000001" customHeight="1">
      <c r="A396" s="54"/>
      <c r="B396" s="54"/>
      <c r="C396" s="54"/>
      <c r="D396" s="54"/>
      <c r="E396" s="54"/>
      <c r="F396" s="54"/>
      <c r="G396" s="55"/>
      <c r="H396" s="56"/>
      <c r="I396" s="56"/>
      <c r="J396" s="56"/>
      <c r="K396" s="56"/>
      <c r="L396" s="54"/>
      <c r="M396" s="54"/>
      <c r="N396" s="54"/>
    </row>
    <row r="397" spans="1:14" s="4" customFormat="1" ht="17.100000000000001" customHeight="1">
      <c r="A397" s="54"/>
      <c r="B397" s="54"/>
      <c r="C397" s="54"/>
      <c r="D397" s="54"/>
      <c r="E397" s="54"/>
      <c r="F397" s="54"/>
      <c r="G397" s="55"/>
      <c r="H397" s="56"/>
      <c r="I397" s="56"/>
      <c r="J397" s="56"/>
      <c r="K397" s="56"/>
      <c r="L397" s="54"/>
      <c r="M397" s="54"/>
      <c r="N397" s="54"/>
    </row>
    <row r="398" spans="1:14" s="4" customFormat="1" ht="17.100000000000001" customHeight="1">
      <c r="A398" s="54"/>
      <c r="B398" s="54"/>
      <c r="C398" s="54"/>
      <c r="D398" s="54"/>
      <c r="E398" s="54"/>
      <c r="F398" s="54"/>
      <c r="G398" s="55"/>
      <c r="H398" s="56"/>
      <c r="I398" s="56"/>
      <c r="J398" s="56"/>
      <c r="K398" s="56"/>
      <c r="L398" s="54"/>
      <c r="M398" s="54"/>
      <c r="N398" s="54"/>
    </row>
    <row r="399" spans="1:14" s="4" customFormat="1" ht="17.100000000000001" customHeight="1">
      <c r="A399" s="54"/>
      <c r="B399" s="54"/>
      <c r="C399" s="54"/>
      <c r="D399" s="54"/>
      <c r="E399" s="54"/>
      <c r="F399" s="54"/>
      <c r="G399" s="55"/>
      <c r="H399" s="56"/>
      <c r="I399" s="56"/>
      <c r="J399" s="56"/>
      <c r="K399" s="56"/>
      <c r="L399" s="54"/>
      <c r="M399" s="54"/>
      <c r="N399" s="54"/>
    </row>
    <row r="400" spans="1:14" s="4" customFormat="1" ht="17.100000000000001" customHeight="1">
      <c r="A400" s="54"/>
      <c r="B400" s="54"/>
      <c r="C400" s="54"/>
      <c r="D400" s="54"/>
      <c r="E400" s="54"/>
      <c r="F400" s="54"/>
      <c r="G400" s="55"/>
      <c r="H400" s="56"/>
      <c r="I400" s="56"/>
      <c r="J400" s="56"/>
      <c r="K400" s="56"/>
      <c r="L400" s="54"/>
      <c r="M400" s="54"/>
      <c r="N400" s="54"/>
    </row>
    <row r="401" spans="1:14" s="4" customFormat="1" ht="17.100000000000001" customHeight="1">
      <c r="A401" s="54"/>
      <c r="B401" s="54"/>
      <c r="C401" s="54"/>
      <c r="D401" s="54"/>
      <c r="E401" s="54"/>
      <c r="F401" s="54"/>
      <c r="G401" s="55"/>
      <c r="H401" s="56"/>
      <c r="I401" s="56"/>
      <c r="J401" s="56"/>
      <c r="K401" s="56"/>
      <c r="L401" s="54"/>
      <c r="M401" s="54"/>
      <c r="N401" s="54"/>
    </row>
    <row r="402" spans="1:14" s="4" customFormat="1" ht="17.100000000000001" customHeight="1">
      <c r="A402" s="54"/>
      <c r="B402" s="54"/>
      <c r="C402" s="54"/>
      <c r="D402" s="54"/>
      <c r="E402" s="54"/>
      <c r="F402" s="54"/>
      <c r="G402" s="55"/>
      <c r="H402" s="56"/>
      <c r="I402" s="56"/>
      <c r="J402" s="56"/>
      <c r="K402" s="56"/>
      <c r="L402" s="54"/>
      <c r="M402" s="54"/>
      <c r="N402" s="54"/>
    </row>
    <row r="403" spans="1:14" s="4" customFormat="1" ht="17.100000000000001" customHeight="1">
      <c r="A403" s="54"/>
      <c r="B403" s="54"/>
      <c r="C403" s="54"/>
      <c r="D403" s="54"/>
      <c r="E403" s="54"/>
      <c r="F403" s="54"/>
      <c r="G403" s="55"/>
      <c r="H403" s="56"/>
      <c r="I403" s="56"/>
      <c r="J403" s="56"/>
      <c r="K403" s="56"/>
      <c r="L403" s="54"/>
      <c r="M403" s="54"/>
      <c r="N403" s="54"/>
    </row>
    <row r="404" spans="1:14" s="4" customFormat="1" ht="17.100000000000001" customHeight="1">
      <c r="A404" s="54"/>
      <c r="B404" s="54"/>
      <c r="C404" s="54"/>
      <c r="D404" s="54"/>
      <c r="E404" s="54"/>
      <c r="F404" s="54"/>
      <c r="G404" s="55"/>
      <c r="H404" s="56"/>
      <c r="I404" s="56"/>
      <c r="J404" s="56"/>
      <c r="K404" s="56"/>
      <c r="L404" s="54"/>
      <c r="M404" s="54"/>
      <c r="N404" s="54"/>
    </row>
    <row r="405" spans="1:14" s="4" customFormat="1" ht="17.100000000000001" customHeight="1">
      <c r="A405" s="54"/>
      <c r="B405" s="54"/>
      <c r="C405" s="54"/>
      <c r="D405" s="54"/>
      <c r="E405" s="54"/>
      <c r="F405" s="54"/>
      <c r="G405" s="55"/>
      <c r="H405" s="56"/>
      <c r="I405" s="56"/>
      <c r="J405" s="56"/>
      <c r="K405" s="56"/>
      <c r="L405" s="54"/>
      <c r="M405" s="54"/>
      <c r="N405" s="54"/>
    </row>
    <row r="406" spans="1:14" s="4" customFormat="1" ht="17.100000000000001" customHeight="1">
      <c r="A406" s="54"/>
      <c r="B406" s="54"/>
      <c r="C406" s="54"/>
      <c r="D406" s="54"/>
      <c r="E406" s="54"/>
      <c r="F406" s="54"/>
      <c r="G406" s="55"/>
      <c r="H406" s="56"/>
      <c r="I406" s="56"/>
      <c r="J406" s="56"/>
      <c r="K406" s="56"/>
      <c r="L406" s="54"/>
      <c r="M406" s="54"/>
      <c r="N406" s="54"/>
    </row>
    <row r="407" spans="1:14" s="4" customFormat="1" ht="17.100000000000001" customHeight="1">
      <c r="A407" s="54"/>
      <c r="B407" s="54"/>
      <c r="C407" s="54"/>
      <c r="D407" s="54"/>
      <c r="E407" s="54"/>
      <c r="F407" s="54"/>
      <c r="G407" s="55"/>
      <c r="H407" s="56"/>
      <c r="I407" s="56"/>
      <c r="J407" s="56"/>
      <c r="K407" s="56"/>
      <c r="L407" s="54"/>
      <c r="M407" s="54"/>
      <c r="N407" s="54"/>
    </row>
    <row r="408" spans="1:14" s="4" customFormat="1" ht="17.100000000000001" customHeight="1">
      <c r="A408" s="54"/>
      <c r="B408" s="54"/>
      <c r="C408" s="54"/>
      <c r="D408" s="54"/>
      <c r="E408" s="54"/>
      <c r="F408" s="54"/>
      <c r="G408" s="55"/>
      <c r="H408" s="56"/>
      <c r="I408" s="56"/>
      <c r="J408" s="56"/>
      <c r="K408" s="56"/>
      <c r="L408" s="54"/>
      <c r="M408" s="54"/>
      <c r="N408" s="54"/>
    </row>
    <row r="409" spans="1:14" s="4" customFormat="1" ht="17.100000000000001" customHeight="1">
      <c r="A409" s="54"/>
      <c r="B409" s="54"/>
      <c r="C409" s="54"/>
      <c r="D409" s="54"/>
      <c r="E409" s="54"/>
      <c r="F409" s="54"/>
      <c r="G409" s="55"/>
      <c r="H409" s="56"/>
      <c r="I409" s="56"/>
      <c r="J409" s="56"/>
      <c r="K409" s="56"/>
      <c r="L409" s="54"/>
      <c r="M409" s="54"/>
      <c r="N409" s="54"/>
    </row>
    <row r="410" spans="1:14" s="4" customFormat="1" ht="17.100000000000001" customHeight="1">
      <c r="A410" s="54"/>
      <c r="B410" s="54"/>
      <c r="C410" s="54"/>
      <c r="D410" s="54"/>
      <c r="E410" s="54"/>
      <c r="F410" s="54"/>
      <c r="G410" s="55"/>
      <c r="H410" s="56"/>
      <c r="I410" s="56"/>
      <c r="J410" s="56"/>
      <c r="K410" s="56"/>
      <c r="L410" s="54"/>
      <c r="M410" s="54"/>
      <c r="N410" s="54"/>
    </row>
    <row r="411" spans="1:14" s="4" customFormat="1" ht="17.100000000000001" customHeight="1">
      <c r="A411" s="54"/>
      <c r="B411" s="54"/>
      <c r="C411" s="54"/>
      <c r="D411" s="54"/>
      <c r="E411" s="54"/>
      <c r="F411" s="54"/>
      <c r="G411" s="55"/>
      <c r="H411" s="56"/>
      <c r="I411" s="56"/>
      <c r="J411" s="56"/>
      <c r="K411" s="56"/>
      <c r="L411" s="54"/>
      <c r="M411" s="54"/>
      <c r="N411" s="54"/>
    </row>
    <row r="412" spans="1:14" s="4" customFormat="1" ht="17.100000000000001" customHeight="1">
      <c r="A412" s="54"/>
      <c r="B412" s="54"/>
      <c r="C412" s="54"/>
      <c r="D412" s="54"/>
      <c r="E412" s="54"/>
      <c r="F412" s="54"/>
      <c r="G412" s="55"/>
      <c r="H412" s="56"/>
      <c r="I412" s="56"/>
      <c r="J412" s="56"/>
      <c r="K412" s="56"/>
      <c r="L412" s="54"/>
      <c r="M412" s="54"/>
      <c r="N412" s="54"/>
    </row>
    <row r="413" spans="1:14" s="4" customFormat="1" ht="17.100000000000001" customHeight="1">
      <c r="A413" s="54"/>
      <c r="B413" s="54"/>
      <c r="C413" s="54"/>
      <c r="D413" s="54"/>
      <c r="E413" s="54"/>
      <c r="F413" s="54"/>
      <c r="G413" s="55"/>
      <c r="H413" s="56"/>
      <c r="I413" s="56"/>
      <c r="J413" s="56"/>
      <c r="K413" s="56"/>
      <c r="L413" s="54"/>
      <c r="M413" s="54"/>
      <c r="N413" s="54"/>
    </row>
    <row r="414" spans="1:14" s="4" customFormat="1" ht="17.100000000000001" customHeight="1">
      <c r="A414" s="54"/>
      <c r="B414" s="54"/>
      <c r="C414" s="54"/>
      <c r="D414" s="54"/>
      <c r="E414" s="54"/>
      <c r="F414" s="54"/>
      <c r="G414" s="55"/>
      <c r="H414" s="56"/>
      <c r="I414" s="56"/>
      <c r="J414" s="56"/>
      <c r="K414" s="56"/>
      <c r="L414" s="54"/>
      <c r="M414" s="54"/>
      <c r="N414" s="54"/>
    </row>
    <row r="415" spans="1:14" s="4" customFormat="1" ht="17.100000000000001" customHeight="1">
      <c r="A415" s="54"/>
      <c r="B415" s="54"/>
      <c r="C415" s="54"/>
      <c r="D415" s="54"/>
      <c r="E415" s="54"/>
      <c r="F415" s="54"/>
      <c r="G415" s="55"/>
      <c r="H415" s="56"/>
      <c r="I415" s="56"/>
      <c r="J415" s="56"/>
      <c r="K415" s="56"/>
      <c r="L415" s="54"/>
      <c r="M415" s="54"/>
      <c r="N415" s="54"/>
    </row>
    <row r="416" spans="1:14" s="4" customFormat="1" ht="17.100000000000001" customHeight="1">
      <c r="A416" s="54"/>
      <c r="B416" s="54"/>
      <c r="C416" s="54"/>
      <c r="D416" s="54"/>
      <c r="E416" s="54"/>
      <c r="F416" s="54"/>
      <c r="G416" s="55"/>
      <c r="H416" s="56"/>
      <c r="I416" s="56"/>
      <c r="J416" s="56"/>
      <c r="K416" s="56"/>
      <c r="L416" s="54"/>
      <c r="M416" s="54"/>
      <c r="N416" s="54"/>
    </row>
    <row r="417" spans="1:14" s="4" customFormat="1" ht="17.100000000000001" customHeight="1">
      <c r="A417" s="54"/>
      <c r="B417" s="54"/>
      <c r="C417" s="54"/>
      <c r="D417" s="54"/>
      <c r="E417" s="54"/>
      <c r="F417" s="54"/>
      <c r="G417" s="55"/>
      <c r="H417" s="56"/>
      <c r="I417" s="56"/>
      <c r="J417" s="56"/>
      <c r="K417" s="56"/>
      <c r="L417" s="54"/>
      <c r="M417" s="54"/>
      <c r="N417" s="54"/>
    </row>
    <row r="418" spans="1:14" s="4" customFormat="1" ht="17.100000000000001" customHeight="1">
      <c r="A418" s="54"/>
      <c r="B418" s="54"/>
      <c r="C418" s="54"/>
      <c r="D418" s="54"/>
      <c r="E418" s="54"/>
      <c r="F418" s="54"/>
      <c r="G418" s="55"/>
      <c r="H418" s="56"/>
      <c r="I418" s="56"/>
      <c r="J418" s="56"/>
      <c r="K418" s="56"/>
      <c r="L418" s="54"/>
      <c r="M418" s="54"/>
      <c r="N418" s="54"/>
    </row>
    <row r="419" spans="1:14" s="4" customFormat="1" ht="17.100000000000001" customHeight="1">
      <c r="A419" s="54"/>
      <c r="B419" s="54"/>
      <c r="C419" s="54"/>
      <c r="D419" s="54"/>
      <c r="E419" s="54"/>
      <c r="F419" s="54"/>
      <c r="G419" s="55"/>
      <c r="H419" s="56"/>
      <c r="I419" s="56"/>
      <c r="J419" s="56"/>
      <c r="K419" s="56"/>
      <c r="L419" s="54"/>
      <c r="M419" s="54"/>
      <c r="N419" s="54"/>
    </row>
    <row r="420" spans="1:14" s="4" customFormat="1" ht="17.100000000000001" customHeight="1">
      <c r="A420" s="54"/>
      <c r="B420" s="54"/>
      <c r="C420" s="54"/>
      <c r="D420" s="54"/>
      <c r="E420" s="54"/>
      <c r="F420" s="54"/>
      <c r="G420" s="55"/>
      <c r="H420" s="56"/>
      <c r="I420" s="56"/>
      <c r="J420" s="56"/>
      <c r="K420" s="56"/>
      <c r="L420" s="54"/>
      <c r="M420" s="54"/>
      <c r="N420" s="54"/>
    </row>
    <row r="421" spans="1:14" s="4" customFormat="1" ht="17.100000000000001" customHeight="1">
      <c r="A421" s="54"/>
      <c r="B421" s="54"/>
      <c r="C421" s="54"/>
      <c r="D421" s="54"/>
      <c r="E421" s="54"/>
      <c r="F421" s="54"/>
      <c r="G421" s="55"/>
      <c r="H421" s="56"/>
      <c r="I421" s="56"/>
      <c r="J421" s="56"/>
      <c r="K421" s="56"/>
      <c r="L421" s="54"/>
      <c r="M421" s="54"/>
      <c r="N421" s="54"/>
    </row>
    <row r="422" spans="1:14" s="4" customFormat="1" ht="17.100000000000001" customHeight="1">
      <c r="A422" s="54"/>
      <c r="B422" s="54"/>
      <c r="C422" s="54"/>
      <c r="D422" s="54"/>
      <c r="E422" s="54"/>
      <c r="F422" s="54"/>
      <c r="G422" s="55"/>
      <c r="H422" s="56"/>
      <c r="I422" s="56"/>
      <c r="J422" s="56"/>
      <c r="K422" s="56"/>
      <c r="L422" s="54"/>
      <c r="M422" s="54"/>
      <c r="N422" s="54"/>
    </row>
    <row r="423" spans="1:14" s="4" customFormat="1" ht="17.100000000000001" customHeight="1">
      <c r="A423" s="54"/>
      <c r="B423" s="54"/>
      <c r="C423" s="54"/>
      <c r="D423" s="54"/>
      <c r="E423" s="54"/>
      <c r="F423" s="54"/>
      <c r="G423" s="55"/>
      <c r="H423" s="56"/>
      <c r="I423" s="56"/>
      <c r="J423" s="56"/>
      <c r="K423" s="56"/>
      <c r="L423" s="54"/>
      <c r="M423" s="54"/>
      <c r="N423" s="54"/>
    </row>
    <row r="424" spans="1:14" s="4" customFormat="1" ht="17.100000000000001" customHeight="1">
      <c r="A424" s="54"/>
      <c r="B424" s="54"/>
      <c r="C424" s="54"/>
      <c r="D424" s="54"/>
      <c r="E424" s="54"/>
      <c r="F424" s="54"/>
      <c r="G424" s="55"/>
      <c r="H424" s="56"/>
      <c r="I424" s="56"/>
      <c r="J424" s="56"/>
      <c r="K424" s="56"/>
      <c r="L424" s="54"/>
      <c r="M424" s="54"/>
      <c r="N424" s="54"/>
    </row>
    <row r="425" spans="1:14" s="4" customFormat="1" ht="17.100000000000001" customHeight="1">
      <c r="A425" s="54"/>
      <c r="B425" s="54"/>
      <c r="C425" s="54"/>
      <c r="D425" s="54"/>
      <c r="E425" s="54"/>
      <c r="F425" s="54"/>
      <c r="G425" s="55"/>
      <c r="H425" s="56"/>
      <c r="I425" s="56"/>
      <c r="J425" s="56"/>
      <c r="K425" s="56"/>
      <c r="L425" s="54"/>
      <c r="M425" s="54"/>
      <c r="N425" s="54"/>
    </row>
    <row r="426" spans="1:14" s="4" customFormat="1" ht="17.100000000000001" customHeight="1">
      <c r="A426" s="54"/>
      <c r="B426" s="54"/>
      <c r="C426" s="54"/>
      <c r="D426" s="54"/>
      <c r="E426" s="54"/>
      <c r="F426" s="54"/>
      <c r="G426" s="55"/>
      <c r="H426" s="56"/>
      <c r="I426" s="56"/>
      <c r="J426" s="56"/>
      <c r="K426" s="56"/>
      <c r="L426" s="54"/>
      <c r="M426" s="54"/>
      <c r="N426" s="54"/>
    </row>
    <row r="427" spans="1:14" s="4" customFormat="1" ht="17.100000000000001" customHeight="1">
      <c r="A427" s="54"/>
      <c r="B427" s="54"/>
      <c r="C427" s="54"/>
      <c r="D427" s="54"/>
      <c r="E427" s="54"/>
      <c r="F427" s="54"/>
      <c r="G427" s="55"/>
      <c r="H427" s="56"/>
      <c r="I427" s="56"/>
      <c r="J427" s="56"/>
      <c r="K427" s="56"/>
      <c r="L427" s="54"/>
      <c r="M427" s="54"/>
      <c r="N427" s="54"/>
    </row>
    <row r="428" spans="1:14" s="4" customFormat="1" ht="17.100000000000001" customHeight="1">
      <c r="A428" s="54"/>
      <c r="B428" s="54"/>
      <c r="C428" s="54"/>
      <c r="D428" s="54"/>
      <c r="E428" s="54"/>
      <c r="F428" s="54"/>
      <c r="G428" s="55"/>
      <c r="H428" s="56"/>
      <c r="I428" s="56"/>
      <c r="J428" s="56"/>
      <c r="K428" s="56"/>
      <c r="L428" s="54"/>
      <c r="M428" s="54"/>
      <c r="N428" s="54"/>
    </row>
    <row r="429" spans="1:14" s="4" customFormat="1" ht="17.100000000000001" customHeight="1">
      <c r="A429" s="54"/>
      <c r="B429" s="54"/>
      <c r="C429" s="54"/>
      <c r="D429" s="54"/>
      <c r="E429" s="54"/>
      <c r="F429" s="54"/>
      <c r="G429" s="55"/>
      <c r="H429" s="56"/>
      <c r="I429" s="56"/>
      <c r="J429" s="56"/>
      <c r="K429" s="56"/>
      <c r="L429" s="54"/>
      <c r="M429" s="54"/>
      <c r="N429" s="54"/>
    </row>
    <row r="430" spans="1:14" s="4" customFormat="1" ht="17.100000000000001" customHeight="1">
      <c r="A430" s="54"/>
      <c r="B430" s="54"/>
      <c r="C430" s="54"/>
      <c r="D430" s="54"/>
      <c r="E430" s="54"/>
      <c r="F430" s="54"/>
      <c r="G430" s="55"/>
      <c r="H430" s="56"/>
      <c r="I430" s="56"/>
      <c r="J430" s="56"/>
      <c r="K430" s="56"/>
      <c r="L430" s="54"/>
      <c r="M430" s="54"/>
      <c r="N430" s="54"/>
    </row>
    <row r="431" spans="1:14" s="4" customFormat="1" ht="17.100000000000001" customHeight="1">
      <c r="A431" s="54"/>
      <c r="B431" s="54"/>
      <c r="C431" s="54"/>
      <c r="D431" s="54"/>
      <c r="E431" s="54"/>
      <c r="F431" s="54"/>
      <c r="G431" s="55"/>
      <c r="H431" s="56"/>
      <c r="I431" s="56"/>
      <c r="J431" s="56"/>
      <c r="K431" s="56"/>
      <c r="L431" s="54"/>
      <c r="M431" s="54"/>
      <c r="N431" s="54"/>
    </row>
    <row r="432" spans="1:14" s="4" customFormat="1" ht="17.100000000000001" customHeight="1">
      <c r="A432" s="54"/>
      <c r="B432" s="54"/>
      <c r="C432" s="54"/>
      <c r="D432" s="54"/>
      <c r="E432" s="54"/>
      <c r="F432" s="54"/>
      <c r="G432" s="55"/>
      <c r="H432" s="56"/>
      <c r="I432" s="56"/>
      <c r="J432" s="56"/>
      <c r="K432" s="56"/>
      <c r="L432" s="54"/>
      <c r="M432" s="54"/>
      <c r="N432" s="54"/>
    </row>
    <row r="433" spans="1:14" s="4" customFormat="1" ht="17.100000000000001" customHeight="1">
      <c r="A433" s="54"/>
      <c r="B433" s="54"/>
      <c r="C433" s="54"/>
      <c r="D433" s="54"/>
      <c r="E433" s="54"/>
      <c r="F433" s="54"/>
      <c r="G433" s="55"/>
      <c r="H433" s="56"/>
      <c r="I433" s="56"/>
      <c r="J433" s="56"/>
      <c r="K433" s="56"/>
      <c r="L433" s="54"/>
      <c r="M433" s="54"/>
      <c r="N433" s="54"/>
    </row>
    <row r="434" spans="1:14" s="4" customFormat="1" ht="17.100000000000001" customHeight="1">
      <c r="A434" s="54"/>
      <c r="B434" s="54"/>
      <c r="C434" s="54"/>
      <c r="D434" s="54"/>
      <c r="E434" s="54"/>
      <c r="F434" s="54"/>
      <c r="G434" s="55"/>
      <c r="H434" s="56"/>
      <c r="I434" s="56"/>
      <c r="J434" s="56"/>
      <c r="K434" s="56"/>
      <c r="L434" s="54"/>
      <c r="M434" s="54"/>
      <c r="N434" s="54"/>
    </row>
    <row r="435" spans="1:14" s="4" customFormat="1" ht="17.100000000000001" customHeight="1">
      <c r="A435" s="54"/>
      <c r="B435" s="54"/>
      <c r="C435" s="54"/>
      <c r="D435" s="54"/>
      <c r="E435" s="54"/>
      <c r="F435" s="54"/>
      <c r="G435" s="55"/>
      <c r="H435" s="56"/>
      <c r="I435" s="56"/>
      <c r="J435" s="56"/>
      <c r="K435" s="56"/>
      <c r="L435" s="54"/>
      <c r="M435" s="54"/>
      <c r="N435" s="54"/>
    </row>
    <row r="436" spans="1:14" s="4" customFormat="1" ht="17.100000000000001" customHeight="1">
      <c r="A436" s="54"/>
      <c r="B436" s="54"/>
      <c r="C436" s="54"/>
      <c r="D436" s="54"/>
      <c r="E436" s="54"/>
      <c r="F436" s="54"/>
      <c r="G436" s="55"/>
      <c r="H436" s="56"/>
      <c r="I436" s="56"/>
      <c r="J436" s="56"/>
      <c r="K436" s="56"/>
      <c r="L436" s="54"/>
      <c r="M436" s="54"/>
      <c r="N436" s="54"/>
    </row>
    <row r="437" spans="1:14" s="4" customFormat="1" ht="17.100000000000001" customHeight="1">
      <c r="A437" s="54"/>
      <c r="B437" s="54"/>
      <c r="C437" s="54"/>
      <c r="D437" s="54"/>
      <c r="E437" s="54"/>
      <c r="F437" s="54"/>
      <c r="G437" s="55"/>
      <c r="H437" s="56"/>
      <c r="I437" s="56"/>
      <c r="J437" s="56"/>
      <c r="K437" s="56"/>
      <c r="L437" s="54"/>
      <c r="M437" s="54"/>
      <c r="N437" s="54"/>
    </row>
    <row r="438" spans="1:14" s="4" customFormat="1" ht="17.100000000000001" customHeight="1">
      <c r="A438" s="54"/>
      <c r="B438" s="54"/>
      <c r="C438" s="54"/>
      <c r="D438" s="54"/>
      <c r="E438" s="54"/>
      <c r="F438" s="54"/>
      <c r="G438" s="55"/>
      <c r="H438" s="56"/>
      <c r="I438" s="56"/>
      <c r="J438" s="56"/>
      <c r="K438" s="56"/>
      <c r="L438" s="54"/>
      <c r="M438" s="54"/>
      <c r="N438" s="54"/>
    </row>
    <row r="439" spans="1:14" s="4" customFormat="1" ht="17.100000000000001" customHeight="1">
      <c r="A439" s="54"/>
      <c r="B439" s="54"/>
      <c r="C439" s="54"/>
      <c r="D439" s="54"/>
      <c r="E439" s="54"/>
      <c r="F439" s="54"/>
      <c r="G439" s="55"/>
      <c r="H439" s="56"/>
      <c r="I439" s="56"/>
      <c r="J439" s="56"/>
      <c r="K439" s="56"/>
      <c r="L439" s="54"/>
      <c r="M439" s="54"/>
      <c r="N439" s="54"/>
    </row>
    <row r="440" spans="1:14" s="4" customFormat="1" ht="17.100000000000001" customHeight="1">
      <c r="A440" s="54"/>
      <c r="B440" s="54"/>
      <c r="C440" s="54"/>
      <c r="D440" s="54"/>
      <c r="E440" s="54"/>
      <c r="F440" s="54"/>
      <c r="G440" s="55"/>
      <c r="H440" s="56"/>
      <c r="I440" s="56"/>
      <c r="J440" s="56"/>
      <c r="K440" s="56"/>
      <c r="L440" s="54"/>
      <c r="M440" s="54"/>
      <c r="N440" s="54"/>
    </row>
    <row r="441" spans="1:14" s="4" customFormat="1" ht="17.100000000000001" customHeight="1">
      <c r="A441" s="54"/>
      <c r="B441" s="54"/>
      <c r="C441" s="54"/>
      <c r="D441" s="54"/>
      <c r="E441" s="54"/>
      <c r="F441" s="54"/>
      <c r="G441" s="55"/>
      <c r="H441" s="56"/>
      <c r="I441" s="56"/>
      <c r="J441" s="56"/>
      <c r="K441" s="56"/>
      <c r="L441" s="54"/>
      <c r="M441" s="54"/>
      <c r="N441" s="54"/>
    </row>
    <row r="442" spans="1:14" s="4" customFormat="1" ht="17.100000000000001" customHeight="1">
      <c r="A442" s="54"/>
      <c r="B442" s="54"/>
      <c r="C442" s="54"/>
      <c r="D442" s="54"/>
      <c r="E442" s="54"/>
      <c r="F442" s="54"/>
      <c r="G442" s="55"/>
      <c r="H442" s="56"/>
      <c r="I442" s="56"/>
      <c r="J442" s="56"/>
      <c r="K442" s="56"/>
      <c r="L442" s="54"/>
      <c r="M442" s="54"/>
      <c r="N442" s="54"/>
    </row>
    <row r="443" spans="1:14" s="4" customFormat="1" ht="17.100000000000001" customHeight="1">
      <c r="A443" s="54"/>
      <c r="B443" s="54"/>
      <c r="C443" s="54"/>
      <c r="D443" s="54"/>
      <c r="E443" s="54"/>
      <c r="F443" s="54"/>
      <c r="G443" s="55"/>
      <c r="H443" s="56"/>
      <c r="I443" s="56"/>
      <c r="J443" s="56"/>
      <c r="K443" s="56"/>
      <c r="L443" s="54"/>
      <c r="M443" s="54"/>
      <c r="N443" s="54"/>
    </row>
    <row r="444" spans="1:14" s="4" customFormat="1" ht="17.100000000000001" customHeight="1">
      <c r="A444" s="54"/>
      <c r="B444" s="54"/>
      <c r="C444" s="54"/>
      <c r="D444" s="54"/>
      <c r="E444" s="54"/>
      <c r="F444" s="54"/>
      <c r="G444" s="55"/>
      <c r="H444" s="56"/>
      <c r="I444" s="56"/>
      <c r="J444" s="56"/>
      <c r="K444" s="56"/>
      <c r="L444" s="54"/>
      <c r="M444" s="54"/>
      <c r="N444" s="54"/>
    </row>
    <row r="445" spans="1:14" s="4" customFormat="1" ht="17.100000000000001" customHeight="1">
      <c r="A445" s="54"/>
      <c r="B445" s="54"/>
      <c r="C445" s="54"/>
      <c r="D445" s="54"/>
      <c r="E445" s="54"/>
      <c r="F445" s="54"/>
      <c r="G445" s="55"/>
      <c r="H445" s="56"/>
      <c r="I445" s="56"/>
      <c r="J445" s="56"/>
      <c r="K445" s="56"/>
      <c r="L445" s="54"/>
      <c r="M445" s="54"/>
      <c r="N445" s="54"/>
    </row>
    <row r="446" spans="1:14" s="4" customFormat="1" ht="17.100000000000001" customHeight="1">
      <c r="A446" s="54"/>
      <c r="B446" s="54"/>
      <c r="C446" s="54"/>
      <c r="D446" s="54"/>
      <c r="E446" s="54"/>
      <c r="F446" s="54"/>
      <c r="G446" s="55"/>
      <c r="H446" s="56"/>
      <c r="I446" s="56"/>
      <c r="J446" s="56"/>
      <c r="K446" s="56"/>
      <c r="L446" s="54"/>
      <c r="M446" s="54"/>
      <c r="N446" s="54"/>
    </row>
    <row r="447" spans="1:14" s="4" customFormat="1" ht="17.100000000000001" customHeight="1">
      <c r="A447" s="54"/>
      <c r="B447" s="54"/>
      <c r="C447" s="54"/>
      <c r="D447" s="54"/>
      <c r="E447" s="54"/>
      <c r="F447" s="54"/>
      <c r="G447" s="55"/>
      <c r="H447" s="56"/>
      <c r="I447" s="56"/>
      <c r="J447" s="56"/>
      <c r="K447" s="56"/>
      <c r="L447" s="54"/>
      <c r="M447" s="54"/>
      <c r="N447" s="54"/>
    </row>
    <row r="448" spans="1:14" s="4" customFormat="1" ht="17.100000000000001" customHeight="1">
      <c r="A448" s="54"/>
      <c r="B448" s="54"/>
      <c r="C448" s="54"/>
      <c r="D448" s="54"/>
      <c r="E448" s="54"/>
      <c r="F448" s="54"/>
      <c r="G448" s="55"/>
      <c r="H448" s="56"/>
      <c r="I448" s="56"/>
      <c r="J448" s="56"/>
      <c r="K448" s="56"/>
      <c r="L448" s="54"/>
      <c r="M448" s="54"/>
      <c r="N448" s="54"/>
    </row>
    <row r="449" spans="1:14" s="4" customFormat="1" ht="17.100000000000001" customHeight="1">
      <c r="A449" s="54"/>
      <c r="B449" s="54"/>
      <c r="C449" s="54"/>
      <c r="D449" s="54"/>
      <c r="E449" s="54"/>
      <c r="F449" s="54"/>
      <c r="G449" s="55"/>
      <c r="H449" s="56"/>
      <c r="I449" s="56"/>
      <c r="J449" s="56"/>
      <c r="K449" s="56"/>
      <c r="L449" s="54"/>
      <c r="M449" s="54"/>
      <c r="N449" s="54"/>
    </row>
    <row r="450" spans="1:14" s="4" customFormat="1" ht="17.100000000000001" customHeight="1">
      <c r="A450" s="54"/>
      <c r="B450" s="54"/>
      <c r="C450" s="54"/>
      <c r="D450" s="54"/>
      <c r="E450" s="54"/>
      <c r="F450" s="54"/>
      <c r="G450" s="55"/>
      <c r="H450" s="56"/>
      <c r="I450" s="56"/>
      <c r="J450" s="56"/>
      <c r="K450" s="56"/>
      <c r="L450" s="54"/>
      <c r="M450" s="54"/>
      <c r="N450" s="54"/>
    </row>
    <row r="451" spans="1:14" s="4" customFormat="1" ht="17.100000000000001" customHeight="1">
      <c r="A451" s="54"/>
      <c r="B451" s="54"/>
      <c r="C451" s="54"/>
      <c r="D451" s="54"/>
      <c r="E451" s="54"/>
      <c r="F451" s="54"/>
      <c r="G451" s="55"/>
      <c r="H451" s="56"/>
      <c r="I451" s="56"/>
      <c r="J451" s="56"/>
      <c r="K451" s="56"/>
      <c r="L451" s="54"/>
      <c r="M451" s="54"/>
      <c r="N451" s="54"/>
    </row>
    <row r="452" spans="1:14" s="4" customFormat="1" ht="17.100000000000001" customHeight="1">
      <c r="A452" s="54"/>
      <c r="B452" s="54"/>
      <c r="C452" s="54"/>
      <c r="D452" s="54"/>
      <c r="E452" s="54"/>
      <c r="F452" s="54"/>
      <c r="G452" s="55"/>
      <c r="H452" s="56"/>
      <c r="I452" s="56"/>
      <c r="J452" s="56"/>
      <c r="K452" s="56"/>
      <c r="L452" s="54"/>
      <c r="M452" s="54"/>
      <c r="N452" s="54"/>
    </row>
    <row r="453" spans="1:14" s="4" customFormat="1" ht="17.100000000000001" customHeight="1">
      <c r="A453" s="54"/>
      <c r="B453" s="54"/>
      <c r="C453" s="54"/>
      <c r="D453" s="54"/>
      <c r="E453" s="54"/>
      <c r="F453" s="54"/>
      <c r="G453" s="55"/>
      <c r="H453" s="56"/>
      <c r="I453" s="56"/>
      <c r="J453" s="56"/>
      <c r="K453" s="56"/>
      <c r="L453" s="54"/>
      <c r="M453" s="54"/>
      <c r="N453" s="54"/>
    </row>
    <row r="454" spans="1:14" s="4" customFormat="1" ht="17.100000000000001" customHeight="1">
      <c r="A454" s="54"/>
      <c r="B454" s="54"/>
      <c r="C454" s="54"/>
      <c r="D454" s="54"/>
      <c r="E454" s="54"/>
      <c r="F454" s="54"/>
      <c r="G454" s="55"/>
      <c r="H454" s="56"/>
      <c r="I454" s="56"/>
      <c r="J454" s="56"/>
      <c r="K454" s="56"/>
      <c r="L454" s="54"/>
      <c r="M454" s="54"/>
      <c r="N454" s="54"/>
    </row>
    <row r="455" spans="1:14" s="4" customFormat="1" ht="17.100000000000001" customHeight="1">
      <c r="A455" s="54"/>
      <c r="B455" s="54"/>
      <c r="C455" s="54"/>
      <c r="D455" s="54"/>
      <c r="E455" s="54"/>
      <c r="F455" s="54"/>
      <c r="G455" s="55"/>
      <c r="H455" s="56"/>
      <c r="I455" s="56"/>
      <c r="J455" s="56"/>
      <c r="K455" s="56"/>
      <c r="L455" s="54"/>
      <c r="M455" s="54"/>
      <c r="N455" s="54"/>
    </row>
    <row r="456" spans="1:14" s="4" customFormat="1" ht="17.100000000000001" customHeight="1">
      <c r="A456" s="54"/>
      <c r="B456" s="54"/>
      <c r="C456" s="54"/>
      <c r="D456" s="54"/>
      <c r="E456" s="54"/>
      <c r="F456" s="54"/>
      <c r="G456" s="55"/>
      <c r="H456" s="56"/>
      <c r="I456" s="56"/>
      <c r="J456" s="56"/>
      <c r="K456" s="56"/>
      <c r="L456" s="54"/>
      <c r="M456" s="54"/>
      <c r="N456" s="54"/>
    </row>
    <row r="457" spans="1:14" s="4" customFormat="1" ht="17.100000000000001" customHeight="1">
      <c r="A457" s="54"/>
      <c r="B457" s="54"/>
      <c r="C457" s="54"/>
      <c r="D457" s="54"/>
      <c r="E457" s="54"/>
      <c r="F457" s="54"/>
      <c r="G457" s="55"/>
      <c r="H457" s="56"/>
      <c r="I457" s="56"/>
      <c r="J457" s="56"/>
      <c r="K457" s="56"/>
      <c r="L457" s="54"/>
      <c r="M457" s="54"/>
      <c r="N457" s="54"/>
    </row>
    <row r="458" spans="1:14" s="4" customFormat="1" ht="17.100000000000001" customHeight="1">
      <c r="A458" s="54"/>
      <c r="B458" s="54"/>
      <c r="C458" s="54"/>
      <c r="D458" s="54"/>
      <c r="E458" s="54"/>
      <c r="F458" s="54"/>
      <c r="G458" s="55"/>
      <c r="H458" s="56"/>
      <c r="I458" s="56"/>
      <c r="J458" s="56"/>
      <c r="K458" s="56"/>
      <c r="L458" s="54"/>
      <c r="M458" s="54"/>
      <c r="N458" s="54"/>
    </row>
    <row r="459" spans="1:14" s="4" customFormat="1" ht="17.100000000000001" customHeight="1">
      <c r="A459" s="54"/>
      <c r="B459" s="54"/>
      <c r="C459" s="54"/>
      <c r="D459" s="54"/>
      <c r="E459" s="54"/>
      <c r="F459" s="54"/>
      <c r="G459" s="55"/>
      <c r="H459" s="56"/>
      <c r="I459" s="56"/>
      <c r="J459" s="56"/>
      <c r="K459" s="56"/>
      <c r="L459" s="54"/>
      <c r="M459" s="54"/>
      <c r="N459" s="54"/>
    </row>
    <row r="460" spans="1:14" s="4" customFormat="1" ht="17.100000000000001" customHeight="1">
      <c r="A460" s="54"/>
      <c r="B460" s="54"/>
      <c r="C460" s="54"/>
      <c r="D460" s="54"/>
      <c r="E460" s="54"/>
      <c r="F460" s="54"/>
      <c r="G460" s="55"/>
      <c r="H460" s="56"/>
      <c r="I460" s="56"/>
      <c r="J460" s="56"/>
      <c r="K460" s="56"/>
      <c r="L460" s="54"/>
      <c r="M460" s="54"/>
      <c r="N460" s="54"/>
    </row>
    <row r="461" spans="1:14" s="4" customFormat="1" ht="17.100000000000001" customHeight="1">
      <c r="A461" s="54"/>
      <c r="B461" s="54"/>
      <c r="C461" s="54"/>
      <c r="D461" s="54"/>
      <c r="E461" s="54"/>
      <c r="F461" s="54"/>
      <c r="G461" s="55"/>
      <c r="H461" s="56"/>
      <c r="I461" s="56"/>
      <c r="J461" s="56"/>
      <c r="K461" s="56"/>
      <c r="L461" s="54"/>
      <c r="M461" s="54"/>
      <c r="N461" s="54"/>
    </row>
    <row r="462" spans="1:14" s="4" customFormat="1" ht="17.100000000000001" customHeight="1">
      <c r="A462" s="54"/>
      <c r="B462" s="54"/>
      <c r="C462" s="54"/>
      <c r="D462" s="54"/>
      <c r="E462" s="54"/>
      <c r="F462" s="54"/>
      <c r="G462" s="55"/>
      <c r="H462" s="56"/>
      <c r="I462" s="56"/>
      <c r="J462" s="56"/>
      <c r="K462" s="56"/>
      <c r="L462" s="54"/>
      <c r="M462" s="54"/>
      <c r="N462" s="54"/>
    </row>
    <row r="463" spans="1:14" s="4" customFormat="1" ht="17.100000000000001" customHeight="1">
      <c r="A463" s="54"/>
      <c r="B463" s="54"/>
      <c r="C463" s="54"/>
      <c r="D463" s="54"/>
      <c r="E463" s="54"/>
      <c r="F463" s="54"/>
      <c r="G463" s="55"/>
      <c r="H463" s="56"/>
      <c r="I463" s="56"/>
      <c r="J463" s="56"/>
      <c r="K463" s="56"/>
      <c r="L463" s="54"/>
      <c r="M463" s="54"/>
      <c r="N463" s="54"/>
    </row>
    <row r="464" spans="1:14" s="4" customFormat="1" ht="17.100000000000001" customHeight="1">
      <c r="A464" s="54"/>
      <c r="B464" s="54"/>
      <c r="C464" s="54"/>
      <c r="D464" s="54"/>
      <c r="E464" s="54"/>
      <c r="F464" s="54"/>
      <c r="G464" s="55"/>
      <c r="H464" s="56"/>
      <c r="I464" s="56"/>
      <c r="J464" s="56"/>
      <c r="K464" s="56"/>
      <c r="L464" s="54"/>
      <c r="M464" s="54"/>
      <c r="N464" s="54"/>
    </row>
    <row r="465" spans="1:14" s="4" customFormat="1" ht="17.100000000000001" customHeight="1">
      <c r="A465" s="54"/>
      <c r="B465" s="54"/>
      <c r="C465" s="54"/>
      <c r="D465" s="54"/>
      <c r="E465" s="54"/>
      <c r="F465" s="54"/>
      <c r="G465" s="55"/>
      <c r="H465" s="56"/>
      <c r="I465" s="56"/>
      <c r="J465" s="56"/>
      <c r="K465" s="56"/>
      <c r="L465" s="54"/>
      <c r="M465" s="54"/>
      <c r="N465" s="54"/>
    </row>
    <row r="466" spans="1:14" s="4" customFormat="1" ht="17.100000000000001" customHeight="1">
      <c r="A466" s="54"/>
      <c r="B466" s="54"/>
      <c r="C466" s="54"/>
      <c r="D466" s="54"/>
      <c r="E466" s="54"/>
      <c r="F466" s="54"/>
      <c r="G466" s="55"/>
      <c r="H466" s="56"/>
      <c r="I466" s="56"/>
      <c r="J466" s="56"/>
      <c r="K466" s="56"/>
      <c r="L466" s="54"/>
      <c r="M466" s="54"/>
      <c r="N466" s="54"/>
    </row>
    <row r="467" spans="1:14" s="4" customFormat="1" ht="17.100000000000001" customHeight="1">
      <c r="A467" s="54"/>
      <c r="B467" s="54"/>
      <c r="C467" s="54"/>
      <c r="D467" s="54"/>
      <c r="E467" s="54"/>
      <c r="F467" s="54"/>
      <c r="G467" s="55"/>
      <c r="H467" s="56"/>
      <c r="I467" s="56"/>
      <c r="J467" s="56"/>
      <c r="K467" s="56"/>
      <c r="L467" s="54"/>
      <c r="M467" s="54"/>
      <c r="N467" s="54"/>
    </row>
    <row r="468" spans="1:14" s="4" customFormat="1" ht="17.100000000000001" customHeight="1">
      <c r="A468" s="54"/>
      <c r="B468" s="54"/>
      <c r="C468" s="54"/>
      <c r="D468" s="54"/>
      <c r="E468" s="54"/>
      <c r="F468" s="54"/>
      <c r="G468" s="55"/>
      <c r="H468" s="56"/>
      <c r="I468" s="56"/>
      <c r="J468" s="56"/>
      <c r="K468" s="56"/>
      <c r="L468" s="54"/>
      <c r="M468" s="54"/>
      <c r="N468" s="54"/>
    </row>
    <row r="469" spans="1:14" s="4" customFormat="1" ht="17.100000000000001" customHeight="1">
      <c r="A469" s="54"/>
      <c r="B469" s="54"/>
      <c r="C469" s="54"/>
      <c r="D469" s="54"/>
      <c r="E469" s="54"/>
      <c r="F469" s="54"/>
      <c r="G469" s="55"/>
      <c r="H469" s="56"/>
      <c r="I469" s="56"/>
      <c r="J469" s="56"/>
      <c r="K469" s="56"/>
      <c r="L469" s="54"/>
      <c r="M469" s="54"/>
      <c r="N469" s="54"/>
    </row>
    <row r="470" spans="1:14" s="4" customFormat="1" ht="17.100000000000001" customHeight="1">
      <c r="A470" s="54"/>
      <c r="B470" s="54"/>
      <c r="C470" s="54"/>
      <c r="D470" s="54"/>
      <c r="E470" s="54"/>
      <c r="F470" s="54"/>
      <c r="G470" s="55"/>
      <c r="H470" s="56"/>
      <c r="I470" s="56"/>
      <c r="J470" s="56"/>
      <c r="K470" s="56"/>
      <c r="L470" s="54"/>
      <c r="M470" s="54"/>
      <c r="N470" s="54"/>
    </row>
    <row r="471" spans="1:14" s="4" customFormat="1" ht="17.100000000000001" customHeight="1">
      <c r="A471" s="54"/>
      <c r="B471" s="54"/>
      <c r="C471" s="54"/>
      <c r="D471" s="54"/>
      <c r="E471" s="54"/>
      <c r="F471" s="54"/>
      <c r="G471" s="55"/>
      <c r="H471" s="56"/>
      <c r="I471" s="56"/>
      <c r="J471" s="56"/>
      <c r="K471" s="56"/>
      <c r="L471" s="54"/>
      <c r="M471" s="54"/>
      <c r="N471" s="54"/>
    </row>
    <row r="472" spans="1:14" s="4" customFormat="1" ht="17.100000000000001" customHeight="1">
      <c r="A472" s="54"/>
      <c r="B472" s="54"/>
      <c r="C472" s="54"/>
      <c r="D472" s="54"/>
      <c r="E472" s="54"/>
      <c r="F472" s="54"/>
      <c r="G472" s="55"/>
      <c r="H472" s="56"/>
      <c r="I472" s="56"/>
      <c r="J472" s="56"/>
      <c r="K472" s="56"/>
      <c r="L472" s="54"/>
      <c r="M472" s="54"/>
      <c r="N472" s="54"/>
    </row>
    <row r="473" spans="1:14" s="4" customFormat="1" ht="17.100000000000001" customHeight="1">
      <c r="A473" s="54"/>
      <c r="B473" s="54"/>
      <c r="C473" s="54"/>
      <c r="D473" s="54"/>
      <c r="E473" s="54"/>
      <c r="F473" s="54"/>
      <c r="G473" s="55"/>
      <c r="H473" s="56"/>
      <c r="I473" s="56"/>
      <c r="J473" s="56"/>
      <c r="K473" s="56"/>
      <c r="L473" s="54"/>
      <c r="M473" s="54"/>
      <c r="N473" s="54"/>
    </row>
    <row r="474" spans="1:14" s="4" customFormat="1" ht="17.100000000000001" customHeight="1">
      <c r="A474" s="54"/>
      <c r="B474" s="54"/>
      <c r="C474" s="54"/>
      <c r="D474" s="54"/>
      <c r="E474" s="54"/>
      <c r="F474" s="54"/>
      <c r="G474" s="55"/>
      <c r="H474" s="56"/>
      <c r="I474" s="56"/>
      <c r="J474" s="56"/>
      <c r="K474" s="56"/>
      <c r="L474" s="54"/>
      <c r="M474" s="54"/>
      <c r="N474" s="54"/>
    </row>
    <row r="475" spans="1:14" s="4" customFormat="1" ht="17.100000000000001" customHeight="1">
      <c r="A475" s="54"/>
      <c r="B475" s="54"/>
      <c r="C475" s="54"/>
      <c r="D475" s="54"/>
      <c r="E475" s="54"/>
      <c r="F475" s="54"/>
      <c r="G475" s="55"/>
      <c r="H475" s="56"/>
      <c r="I475" s="56"/>
      <c r="J475" s="56"/>
      <c r="K475" s="56"/>
      <c r="L475" s="54"/>
      <c r="M475" s="54"/>
      <c r="N475" s="54"/>
    </row>
    <row r="476" spans="1:14" s="4" customFormat="1" ht="17.100000000000001" customHeight="1">
      <c r="A476" s="54"/>
      <c r="B476" s="54"/>
      <c r="C476" s="54"/>
      <c r="D476" s="54"/>
      <c r="E476" s="54"/>
      <c r="F476" s="54"/>
      <c r="G476" s="55"/>
      <c r="H476" s="56"/>
      <c r="I476" s="56"/>
      <c r="J476" s="56"/>
      <c r="K476" s="56"/>
      <c r="L476" s="54"/>
      <c r="M476" s="54"/>
      <c r="N476" s="54"/>
    </row>
    <row r="477" spans="1:14" s="4" customFormat="1" ht="17.100000000000001" customHeight="1">
      <c r="A477" s="54"/>
      <c r="B477" s="54"/>
      <c r="C477" s="54"/>
      <c r="D477" s="54"/>
      <c r="E477" s="54"/>
      <c r="F477" s="54"/>
      <c r="G477" s="55"/>
      <c r="H477" s="56"/>
      <c r="I477" s="56"/>
      <c r="J477" s="56"/>
      <c r="K477" s="56"/>
      <c r="L477" s="54"/>
      <c r="M477" s="54"/>
      <c r="N477" s="54"/>
    </row>
    <row r="478" spans="1:14" s="4" customFormat="1" ht="17.100000000000001" customHeight="1">
      <c r="A478" s="54"/>
      <c r="B478" s="54"/>
      <c r="C478" s="54"/>
      <c r="D478" s="54"/>
      <c r="E478" s="54"/>
      <c r="F478" s="54"/>
      <c r="G478" s="55"/>
      <c r="H478" s="56"/>
      <c r="I478" s="56"/>
      <c r="J478" s="56"/>
      <c r="K478" s="56"/>
      <c r="L478" s="54"/>
      <c r="M478" s="54"/>
      <c r="N478" s="54"/>
    </row>
    <row r="479" spans="1:14" s="4" customFormat="1" ht="17.100000000000001" customHeight="1">
      <c r="A479" s="54"/>
      <c r="B479" s="54"/>
      <c r="C479" s="54"/>
      <c r="D479" s="54"/>
      <c r="E479" s="54"/>
      <c r="F479" s="54"/>
      <c r="G479" s="55"/>
      <c r="H479" s="56"/>
      <c r="I479" s="56"/>
      <c r="J479" s="56"/>
      <c r="K479" s="56"/>
      <c r="L479" s="54"/>
      <c r="M479" s="54"/>
      <c r="N479" s="54"/>
    </row>
    <row r="480" spans="1:14" s="4" customFormat="1" ht="17.100000000000001" customHeight="1">
      <c r="A480" s="54"/>
      <c r="B480" s="54"/>
      <c r="C480" s="54"/>
      <c r="D480" s="54"/>
      <c r="E480" s="54"/>
      <c r="F480" s="54"/>
      <c r="G480" s="55"/>
      <c r="H480" s="56"/>
      <c r="I480" s="56"/>
      <c r="J480" s="56"/>
      <c r="K480" s="56"/>
      <c r="L480" s="54"/>
      <c r="M480" s="54"/>
      <c r="N480" s="54"/>
    </row>
    <row r="481" spans="1:14" s="4" customFormat="1" ht="17.100000000000001" customHeight="1">
      <c r="A481" s="54"/>
      <c r="B481" s="54"/>
      <c r="C481" s="54"/>
      <c r="D481" s="54"/>
      <c r="E481" s="54"/>
      <c r="F481" s="54"/>
      <c r="G481" s="55"/>
      <c r="H481" s="56"/>
      <c r="I481" s="56"/>
      <c r="J481" s="56"/>
      <c r="K481" s="56"/>
      <c r="L481" s="54"/>
      <c r="M481" s="54"/>
      <c r="N481" s="54"/>
    </row>
    <row r="482" spans="1:14" s="4" customFormat="1" ht="17.100000000000001" customHeight="1">
      <c r="A482" s="54"/>
      <c r="B482" s="54"/>
      <c r="C482" s="54"/>
      <c r="D482" s="54"/>
      <c r="E482" s="54"/>
      <c r="F482" s="54"/>
      <c r="G482" s="55"/>
      <c r="H482" s="56"/>
      <c r="I482" s="56"/>
      <c r="J482" s="56"/>
      <c r="K482" s="56"/>
      <c r="L482" s="54"/>
      <c r="M482" s="54"/>
      <c r="N482" s="54"/>
    </row>
    <row r="483" spans="1:14" s="4" customFormat="1" ht="17.100000000000001" customHeight="1">
      <c r="A483" s="54"/>
      <c r="B483" s="54"/>
      <c r="C483" s="54"/>
      <c r="D483" s="54"/>
      <c r="E483" s="54"/>
      <c r="F483" s="54"/>
      <c r="G483" s="55"/>
      <c r="H483" s="56"/>
      <c r="I483" s="56"/>
      <c r="J483" s="56"/>
      <c r="K483" s="56"/>
      <c r="L483" s="54"/>
      <c r="M483" s="54"/>
      <c r="N483" s="54"/>
    </row>
    <row r="484" spans="1:14" s="4" customFormat="1" ht="17.100000000000001" customHeight="1">
      <c r="A484" s="54"/>
      <c r="B484" s="54"/>
      <c r="C484" s="54"/>
      <c r="D484" s="54"/>
      <c r="E484" s="54"/>
      <c r="F484" s="54"/>
      <c r="G484" s="55"/>
      <c r="H484" s="56"/>
      <c r="I484" s="56"/>
      <c r="J484" s="56"/>
      <c r="K484" s="56"/>
      <c r="L484" s="54"/>
      <c r="M484" s="54"/>
      <c r="N484" s="54"/>
    </row>
    <row r="485" spans="1:14" s="4" customFormat="1" ht="17.100000000000001" customHeight="1">
      <c r="A485" s="54"/>
      <c r="B485" s="54"/>
      <c r="C485" s="54"/>
      <c r="D485" s="54"/>
      <c r="E485" s="54"/>
      <c r="F485" s="54"/>
      <c r="G485" s="55"/>
      <c r="H485" s="56"/>
      <c r="I485" s="56"/>
      <c r="J485" s="56"/>
      <c r="K485" s="56"/>
      <c r="L485" s="54"/>
      <c r="M485" s="54"/>
      <c r="N485" s="54"/>
    </row>
    <row r="486" spans="1:14" s="4" customFormat="1" ht="17.100000000000001" customHeight="1">
      <c r="A486" s="54"/>
      <c r="B486" s="54"/>
      <c r="C486" s="54"/>
      <c r="D486" s="54"/>
      <c r="E486" s="54"/>
      <c r="F486" s="54"/>
      <c r="G486" s="55"/>
      <c r="H486" s="56"/>
      <c r="I486" s="56"/>
      <c r="J486" s="56"/>
      <c r="K486" s="56"/>
      <c r="L486" s="54"/>
      <c r="M486" s="54"/>
      <c r="N486" s="54"/>
    </row>
    <row r="487" spans="1:14" s="4" customFormat="1" ht="17.100000000000001" customHeight="1">
      <c r="A487" s="54"/>
      <c r="B487" s="54"/>
      <c r="C487" s="54"/>
      <c r="D487" s="54"/>
      <c r="E487" s="54"/>
      <c r="F487" s="54"/>
      <c r="G487" s="55"/>
      <c r="H487" s="56"/>
      <c r="I487" s="56"/>
      <c r="J487" s="56"/>
      <c r="K487" s="56"/>
      <c r="L487" s="54"/>
      <c r="M487" s="54"/>
      <c r="N487" s="54"/>
    </row>
    <row r="488" spans="1:14" s="4" customFormat="1" ht="17.100000000000001" customHeight="1">
      <c r="A488" s="54"/>
      <c r="B488" s="54"/>
      <c r="C488" s="54"/>
      <c r="D488" s="54"/>
      <c r="E488" s="54"/>
      <c r="F488" s="54"/>
      <c r="G488" s="55"/>
      <c r="H488" s="56"/>
      <c r="I488" s="56"/>
      <c r="J488" s="56"/>
      <c r="K488" s="56"/>
      <c r="L488" s="54"/>
      <c r="M488" s="54"/>
      <c r="N488" s="54"/>
    </row>
    <row r="489" spans="1:14" s="4" customFormat="1" ht="17.100000000000001" customHeight="1">
      <c r="A489" s="54"/>
      <c r="B489" s="54"/>
      <c r="C489" s="54"/>
      <c r="D489" s="54"/>
      <c r="E489" s="54"/>
      <c r="F489" s="54"/>
      <c r="G489" s="55"/>
      <c r="H489" s="56"/>
      <c r="I489" s="56"/>
      <c r="J489" s="56"/>
      <c r="K489" s="56"/>
      <c r="L489" s="54"/>
      <c r="M489" s="54"/>
      <c r="N489" s="54"/>
    </row>
    <row r="490" spans="1:14" s="4" customFormat="1" ht="17.100000000000001" customHeight="1">
      <c r="A490" s="54"/>
      <c r="B490" s="54"/>
      <c r="C490" s="54"/>
      <c r="D490" s="54"/>
      <c r="E490" s="54"/>
      <c r="F490" s="54"/>
      <c r="G490" s="55"/>
      <c r="H490" s="56"/>
      <c r="I490" s="56"/>
      <c r="J490" s="56"/>
      <c r="K490" s="56"/>
      <c r="L490" s="54"/>
      <c r="M490" s="54"/>
      <c r="N490" s="54"/>
    </row>
    <row r="491" spans="1:14" s="4" customFormat="1" ht="17.100000000000001" customHeight="1">
      <c r="A491" s="54"/>
      <c r="B491" s="54"/>
      <c r="C491" s="54"/>
      <c r="D491" s="54"/>
      <c r="E491" s="54"/>
      <c r="F491" s="54"/>
      <c r="G491" s="55"/>
      <c r="H491" s="56"/>
      <c r="I491" s="56"/>
      <c r="J491" s="56"/>
      <c r="K491" s="56"/>
      <c r="L491" s="54"/>
      <c r="M491" s="54"/>
      <c r="N491" s="54"/>
    </row>
    <row r="492" spans="1:14" s="4" customFormat="1" ht="17.100000000000001" customHeight="1">
      <c r="A492" s="54"/>
      <c r="B492" s="54"/>
      <c r="C492" s="54"/>
      <c r="D492" s="54"/>
      <c r="E492" s="54"/>
      <c r="F492" s="54"/>
      <c r="G492" s="55"/>
      <c r="H492" s="56"/>
      <c r="I492" s="56"/>
      <c r="J492" s="56"/>
      <c r="K492" s="56"/>
      <c r="L492" s="54"/>
      <c r="M492" s="54"/>
      <c r="N492" s="54"/>
    </row>
    <row r="493" spans="1:14" s="4" customFormat="1" ht="17.100000000000001" customHeight="1">
      <c r="A493" s="54"/>
      <c r="B493" s="54"/>
      <c r="C493" s="54"/>
      <c r="D493" s="54"/>
      <c r="E493" s="54"/>
      <c r="F493" s="54"/>
      <c r="G493" s="55"/>
      <c r="H493" s="56"/>
      <c r="I493" s="56"/>
      <c r="J493" s="56"/>
      <c r="K493" s="56"/>
      <c r="L493" s="54"/>
      <c r="M493" s="54"/>
      <c r="N493" s="54"/>
    </row>
    <row r="494" spans="1:14" s="4" customFormat="1" ht="17.100000000000001" customHeight="1">
      <c r="A494" s="54"/>
      <c r="B494" s="54"/>
      <c r="C494" s="54"/>
      <c r="D494" s="54"/>
      <c r="E494" s="54"/>
      <c r="F494" s="54"/>
      <c r="G494" s="55"/>
      <c r="H494" s="56"/>
      <c r="I494" s="56"/>
      <c r="J494" s="56"/>
      <c r="K494" s="56"/>
      <c r="L494" s="54"/>
      <c r="M494" s="54"/>
      <c r="N494" s="54"/>
    </row>
    <row r="495" spans="1:14" s="4" customFormat="1" ht="17.100000000000001" customHeight="1">
      <c r="A495" s="54"/>
      <c r="B495" s="54"/>
      <c r="C495" s="54"/>
      <c r="D495" s="54"/>
      <c r="E495" s="54"/>
      <c r="F495" s="54"/>
      <c r="G495" s="55"/>
      <c r="H495" s="56"/>
      <c r="I495" s="56"/>
      <c r="J495" s="56"/>
      <c r="K495" s="56"/>
      <c r="L495" s="54"/>
      <c r="M495" s="54"/>
      <c r="N495" s="54"/>
    </row>
    <row r="496" spans="1:14" s="4" customFormat="1" ht="17.100000000000001" customHeight="1">
      <c r="A496" s="54"/>
      <c r="B496" s="54"/>
      <c r="C496" s="54"/>
      <c r="D496" s="54"/>
      <c r="E496" s="54"/>
      <c r="F496" s="54"/>
      <c r="G496" s="55"/>
      <c r="H496" s="56"/>
      <c r="I496" s="56"/>
      <c r="J496" s="56"/>
      <c r="K496" s="56"/>
      <c r="L496" s="54"/>
      <c r="M496" s="54"/>
      <c r="N496" s="54"/>
    </row>
    <row r="497" spans="1:14" s="4" customFormat="1" ht="17.100000000000001" customHeight="1">
      <c r="A497" s="54"/>
      <c r="B497" s="54"/>
      <c r="C497" s="54"/>
      <c r="D497" s="54"/>
      <c r="E497" s="54"/>
      <c r="F497" s="54"/>
      <c r="G497" s="55"/>
      <c r="H497" s="56"/>
      <c r="I497" s="56"/>
      <c r="J497" s="56"/>
      <c r="K497" s="56"/>
      <c r="L497" s="54"/>
      <c r="M497" s="54"/>
      <c r="N497" s="54"/>
    </row>
    <row r="498" spans="1:14" s="4" customFormat="1" ht="17.100000000000001" customHeight="1">
      <c r="A498" s="54"/>
      <c r="B498" s="54"/>
      <c r="C498" s="54"/>
      <c r="D498" s="54"/>
      <c r="E498" s="54"/>
      <c r="F498" s="54"/>
      <c r="G498" s="55"/>
      <c r="H498" s="56"/>
      <c r="I498" s="56"/>
      <c r="J498" s="56"/>
      <c r="K498" s="56"/>
      <c r="L498" s="54"/>
      <c r="M498" s="54"/>
      <c r="N498" s="54"/>
    </row>
    <row r="499" spans="1:14" s="4" customFormat="1" ht="17.100000000000001" customHeight="1">
      <c r="A499" s="54"/>
      <c r="B499" s="54"/>
      <c r="C499" s="54"/>
      <c r="D499" s="54"/>
      <c r="E499" s="54"/>
      <c r="F499" s="54"/>
      <c r="G499" s="55"/>
      <c r="H499" s="56"/>
      <c r="I499" s="56"/>
      <c r="J499" s="56"/>
      <c r="K499" s="56"/>
      <c r="L499" s="54"/>
      <c r="M499" s="54"/>
      <c r="N499" s="54"/>
    </row>
    <row r="500" spans="1:14" s="4" customFormat="1" ht="17.100000000000001" customHeight="1">
      <c r="A500" s="54"/>
      <c r="B500" s="54"/>
      <c r="C500" s="54"/>
      <c r="D500" s="54"/>
      <c r="E500" s="54"/>
      <c r="F500" s="54"/>
      <c r="G500" s="55"/>
      <c r="H500" s="56"/>
      <c r="I500" s="56"/>
      <c r="J500" s="56"/>
      <c r="K500" s="56"/>
      <c r="L500" s="54"/>
      <c r="M500" s="54"/>
      <c r="N500" s="54"/>
    </row>
    <row r="501" spans="1:14" s="4" customFormat="1" ht="17.100000000000001" customHeight="1">
      <c r="A501" s="54"/>
      <c r="B501" s="54"/>
      <c r="C501" s="54"/>
      <c r="D501" s="54"/>
      <c r="E501" s="54"/>
      <c r="F501" s="54"/>
      <c r="G501" s="55"/>
      <c r="H501" s="56"/>
      <c r="I501" s="56"/>
      <c r="J501" s="56"/>
      <c r="K501" s="56"/>
      <c r="L501" s="54"/>
      <c r="M501" s="54"/>
      <c r="N501" s="54"/>
    </row>
    <row r="502" spans="1:14" s="4" customFormat="1" ht="17.100000000000001" customHeight="1">
      <c r="A502" s="54"/>
      <c r="B502" s="54"/>
      <c r="C502" s="54"/>
      <c r="D502" s="54"/>
      <c r="E502" s="54"/>
      <c r="F502" s="54"/>
      <c r="G502" s="55"/>
      <c r="H502" s="56"/>
      <c r="I502" s="56"/>
      <c r="J502" s="56"/>
      <c r="K502" s="56"/>
      <c r="L502" s="54"/>
      <c r="M502" s="54"/>
      <c r="N502" s="54"/>
    </row>
    <row r="503" spans="1:14" s="4" customFormat="1" ht="17.100000000000001" customHeight="1">
      <c r="A503" s="54"/>
      <c r="B503" s="54"/>
      <c r="C503" s="54"/>
      <c r="D503" s="54"/>
      <c r="E503" s="54"/>
      <c r="F503" s="54"/>
      <c r="G503" s="55"/>
      <c r="H503" s="56"/>
      <c r="I503" s="56"/>
      <c r="J503" s="56"/>
      <c r="K503" s="56"/>
      <c r="L503" s="54"/>
      <c r="M503" s="54"/>
      <c r="N503" s="54"/>
    </row>
    <row r="504" spans="1:14" s="4" customFormat="1" ht="17.100000000000001" customHeight="1">
      <c r="A504" s="54"/>
      <c r="B504" s="54"/>
      <c r="C504" s="54"/>
      <c r="D504" s="54"/>
      <c r="E504" s="54"/>
      <c r="F504" s="54"/>
      <c r="G504" s="55"/>
      <c r="H504" s="56"/>
      <c r="I504" s="56"/>
      <c r="J504" s="56"/>
      <c r="K504" s="56"/>
      <c r="L504" s="54"/>
      <c r="M504" s="54"/>
      <c r="N504" s="54"/>
    </row>
    <row r="505" spans="1:14" s="4" customFormat="1" ht="17.100000000000001" customHeight="1">
      <c r="A505" s="54"/>
      <c r="B505" s="54"/>
      <c r="C505" s="54"/>
      <c r="D505" s="54"/>
      <c r="E505" s="54"/>
      <c r="F505" s="54"/>
      <c r="G505" s="55"/>
      <c r="H505" s="56"/>
      <c r="I505" s="56"/>
      <c r="J505" s="56"/>
      <c r="K505" s="56"/>
      <c r="L505" s="54"/>
      <c r="M505" s="54"/>
      <c r="N505" s="54"/>
    </row>
    <row r="506" spans="1:14" s="4" customFormat="1" ht="17.100000000000001" customHeight="1">
      <c r="A506" s="54"/>
      <c r="B506" s="54"/>
      <c r="C506" s="54"/>
      <c r="D506" s="54"/>
      <c r="E506" s="54"/>
      <c r="F506" s="54"/>
      <c r="G506" s="55"/>
      <c r="H506" s="56"/>
      <c r="I506" s="56"/>
      <c r="J506" s="56"/>
      <c r="K506" s="56"/>
      <c r="L506" s="54"/>
      <c r="M506" s="54"/>
      <c r="N506" s="54"/>
    </row>
    <row r="507" spans="1:14" s="4" customFormat="1" ht="17.100000000000001" customHeight="1">
      <c r="A507" s="54"/>
      <c r="B507" s="54"/>
      <c r="C507" s="54"/>
      <c r="D507" s="54"/>
      <c r="E507" s="54"/>
      <c r="F507" s="54"/>
      <c r="G507" s="55"/>
      <c r="H507" s="56"/>
      <c r="I507" s="56"/>
      <c r="J507" s="56"/>
      <c r="K507" s="56"/>
      <c r="L507" s="54"/>
      <c r="M507" s="54"/>
      <c r="N507" s="54"/>
    </row>
    <row r="508" spans="1:14" s="4" customFormat="1" ht="17.100000000000001" customHeight="1">
      <c r="A508" s="54"/>
      <c r="B508" s="54"/>
      <c r="C508" s="54"/>
      <c r="D508" s="54"/>
      <c r="E508" s="54"/>
      <c r="F508" s="54"/>
      <c r="G508" s="55"/>
      <c r="H508" s="56"/>
      <c r="I508" s="56"/>
      <c r="J508" s="56"/>
      <c r="K508" s="56"/>
      <c r="L508" s="54"/>
      <c r="M508" s="54"/>
      <c r="N508" s="54"/>
    </row>
    <row r="509" spans="1:14" s="4" customFormat="1" ht="17.100000000000001" customHeight="1">
      <c r="A509" s="54"/>
      <c r="B509" s="54"/>
      <c r="C509" s="54"/>
      <c r="D509" s="54"/>
      <c r="E509" s="54"/>
      <c r="F509" s="54"/>
      <c r="G509" s="55"/>
      <c r="H509" s="56"/>
      <c r="I509" s="56"/>
      <c r="J509" s="56"/>
      <c r="K509" s="56"/>
      <c r="L509" s="54"/>
      <c r="M509" s="54"/>
      <c r="N509" s="54"/>
    </row>
    <row r="510" spans="1:14" s="4" customFormat="1" ht="17.100000000000001" customHeight="1">
      <c r="A510" s="54"/>
      <c r="B510" s="54"/>
      <c r="C510" s="54"/>
      <c r="D510" s="54"/>
      <c r="E510" s="54"/>
      <c r="F510" s="54"/>
      <c r="G510" s="55"/>
      <c r="H510" s="56"/>
      <c r="I510" s="56"/>
      <c r="J510" s="56"/>
      <c r="K510" s="56"/>
      <c r="L510" s="54"/>
      <c r="M510" s="54"/>
      <c r="N510" s="54"/>
    </row>
    <row r="511" spans="1:14" s="4" customFormat="1" ht="17.100000000000001" customHeight="1">
      <c r="A511" s="54"/>
      <c r="B511" s="54"/>
      <c r="C511" s="54"/>
      <c r="D511" s="54"/>
      <c r="E511" s="54"/>
      <c r="F511" s="54"/>
      <c r="G511" s="55"/>
      <c r="H511" s="56"/>
      <c r="I511" s="56"/>
      <c r="J511" s="56"/>
      <c r="K511" s="56"/>
      <c r="L511" s="54"/>
      <c r="M511" s="54"/>
      <c r="N511" s="54"/>
    </row>
    <row r="512" spans="1:14" s="4" customFormat="1" ht="17.100000000000001" customHeight="1">
      <c r="A512" s="54"/>
      <c r="B512" s="54"/>
      <c r="C512" s="54"/>
      <c r="D512" s="54"/>
      <c r="E512" s="54"/>
      <c r="F512" s="54"/>
      <c r="G512" s="55"/>
      <c r="H512" s="56"/>
      <c r="I512" s="56"/>
      <c r="J512" s="56"/>
      <c r="K512" s="56"/>
      <c r="L512" s="54"/>
      <c r="M512" s="54"/>
      <c r="N512" s="54"/>
    </row>
    <row r="513" spans="1:14" s="4" customFormat="1" ht="17.100000000000001" customHeight="1">
      <c r="A513" s="54"/>
      <c r="B513" s="54"/>
      <c r="C513" s="54"/>
      <c r="D513" s="54"/>
      <c r="E513" s="54"/>
      <c r="F513" s="54"/>
      <c r="G513" s="55"/>
      <c r="H513" s="56"/>
      <c r="I513" s="56"/>
      <c r="J513" s="56"/>
      <c r="K513" s="56"/>
      <c r="L513" s="54"/>
      <c r="M513" s="54"/>
      <c r="N513" s="54"/>
    </row>
    <row r="514" spans="1:14" s="4" customFormat="1" ht="17.100000000000001" customHeight="1">
      <c r="A514" s="54"/>
      <c r="B514" s="54"/>
      <c r="C514" s="54"/>
      <c r="D514" s="54"/>
      <c r="E514" s="54"/>
      <c r="F514" s="54"/>
      <c r="G514" s="55"/>
      <c r="H514" s="56"/>
      <c r="I514" s="56"/>
      <c r="J514" s="56"/>
      <c r="K514" s="56"/>
      <c r="L514" s="54"/>
      <c r="M514" s="54"/>
      <c r="N514" s="54"/>
    </row>
    <row r="515" spans="1:14" s="4" customFormat="1" ht="17.100000000000001" customHeight="1">
      <c r="A515" s="54"/>
      <c r="B515" s="54"/>
      <c r="C515" s="54"/>
      <c r="D515" s="54"/>
      <c r="E515" s="54"/>
      <c r="F515" s="54"/>
      <c r="G515" s="55"/>
      <c r="H515" s="56"/>
      <c r="I515" s="56"/>
      <c r="J515" s="56"/>
      <c r="K515" s="56"/>
      <c r="L515" s="54"/>
      <c r="M515" s="54"/>
      <c r="N515" s="54"/>
    </row>
    <row r="516" spans="1:14" s="4" customFormat="1" ht="17.100000000000001" customHeight="1">
      <c r="A516" s="54"/>
      <c r="B516" s="54"/>
      <c r="C516" s="54"/>
      <c r="D516" s="54"/>
      <c r="E516" s="54"/>
      <c r="F516" s="54"/>
      <c r="G516" s="55"/>
      <c r="H516" s="56"/>
      <c r="I516" s="56"/>
      <c r="J516" s="56"/>
      <c r="K516" s="56"/>
      <c r="L516" s="54"/>
      <c r="M516" s="54"/>
      <c r="N516" s="54"/>
    </row>
    <row r="517" spans="1:14" s="4" customFormat="1" ht="17.100000000000001" customHeight="1">
      <c r="A517" s="54"/>
      <c r="B517" s="54"/>
      <c r="C517" s="54"/>
      <c r="D517" s="54"/>
      <c r="E517" s="54"/>
      <c r="F517" s="54"/>
      <c r="G517" s="55"/>
      <c r="H517" s="56"/>
      <c r="I517" s="56"/>
      <c r="J517" s="56"/>
      <c r="K517" s="56"/>
      <c r="L517" s="54"/>
      <c r="M517" s="54"/>
      <c r="N517" s="54"/>
    </row>
    <row r="518" spans="1:14" s="4" customFormat="1" ht="17.100000000000001" customHeight="1">
      <c r="A518" s="54"/>
      <c r="B518" s="54"/>
      <c r="C518" s="54"/>
      <c r="D518" s="54"/>
      <c r="E518" s="54"/>
      <c r="F518" s="54"/>
      <c r="G518" s="55"/>
      <c r="H518" s="56"/>
      <c r="I518" s="56"/>
      <c r="J518" s="56"/>
      <c r="K518" s="56"/>
      <c r="L518" s="54"/>
      <c r="M518" s="54"/>
      <c r="N518" s="54"/>
    </row>
    <row r="519" spans="1:14" s="4" customFormat="1" ht="17.100000000000001" customHeight="1">
      <c r="A519" s="54"/>
      <c r="B519" s="54"/>
      <c r="C519" s="54"/>
      <c r="D519" s="54"/>
      <c r="E519" s="54"/>
      <c r="F519" s="54"/>
      <c r="G519" s="55"/>
      <c r="H519" s="56"/>
      <c r="I519" s="56"/>
      <c r="J519" s="56"/>
      <c r="K519" s="56"/>
      <c r="L519" s="54"/>
      <c r="M519" s="54"/>
      <c r="N519" s="54"/>
    </row>
    <row r="520" spans="1:14" s="4" customFormat="1" ht="17.100000000000001" customHeight="1">
      <c r="A520" s="54"/>
      <c r="B520" s="54"/>
      <c r="C520" s="54"/>
      <c r="D520" s="54"/>
      <c r="E520" s="54"/>
      <c r="F520" s="54"/>
      <c r="G520" s="55"/>
      <c r="H520" s="56"/>
      <c r="I520" s="56"/>
      <c r="J520" s="56"/>
      <c r="K520" s="56"/>
      <c r="L520" s="54"/>
      <c r="M520" s="54"/>
      <c r="N520" s="54"/>
    </row>
    <row r="521" spans="1:14" s="4" customFormat="1" ht="17.100000000000001" customHeight="1">
      <c r="A521" s="54"/>
      <c r="B521" s="54"/>
      <c r="C521" s="54"/>
      <c r="D521" s="54"/>
      <c r="E521" s="54"/>
      <c r="F521" s="54"/>
      <c r="G521" s="55"/>
      <c r="H521" s="56"/>
      <c r="I521" s="56"/>
      <c r="J521" s="56"/>
      <c r="K521" s="56"/>
      <c r="L521" s="54"/>
      <c r="M521" s="54"/>
      <c r="N521" s="54"/>
    </row>
    <row r="522" spans="1:14" s="4" customFormat="1" ht="17.100000000000001" customHeight="1">
      <c r="A522" s="54"/>
      <c r="B522" s="54"/>
      <c r="C522" s="54"/>
      <c r="D522" s="54"/>
      <c r="E522" s="54"/>
      <c r="F522" s="54"/>
      <c r="G522" s="55"/>
      <c r="H522" s="56"/>
      <c r="I522" s="56"/>
      <c r="J522" s="56"/>
      <c r="K522" s="56"/>
      <c r="L522" s="54"/>
      <c r="M522" s="54"/>
      <c r="N522" s="54"/>
    </row>
    <row r="523" spans="1:14" s="4" customFormat="1" ht="17.100000000000001" customHeight="1">
      <c r="A523" s="54"/>
      <c r="B523" s="54"/>
      <c r="C523" s="54"/>
      <c r="D523" s="54"/>
      <c r="E523" s="54"/>
      <c r="F523" s="54"/>
      <c r="G523" s="55"/>
      <c r="H523" s="56"/>
      <c r="I523" s="56"/>
      <c r="J523" s="56"/>
      <c r="K523" s="56"/>
      <c r="L523" s="54"/>
      <c r="M523" s="54"/>
      <c r="N523" s="54"/>
    </row>
    <row r="524" spans="1:14" s="4" customFormat="1" ht="17.100000000000001" customHeight="1">
      <c r="A524" s="54"/>
      <c r="B524" s="54"/>
      <c r="C524" s="54"/>
      <c r="D524" s="54"/>
      <c r="E524" s="54"/>
      <c r="F524" s="54"/>
      <c r="G524" s="55"/>
      <c r="H524" s="56"/>
      <c r="I524" s="56"/>
      <c r="J524" s="56"/>
      <c r="K524" s="56"/>
      <c r="L524" s="54"/>
      <c r="M524" s="54"/>
      <c r="N524" s="54"/>
    </row>
    <row r="525" spans="1:14" s="4" customFormat="1" ht="17.100000000000001" customHeight="1">
      <c r="A525" s="54"/>
      <c r="B525" s="54"/>
      <c r="C525" s="54"/>
      <c r="D525" s="54"/>
      <c r="E525" s="54"/>
      <c r="F525" s="54"/>
      <c r="G525" s="55"/>
      <c r="H525" s="56"/>
      <c r="I525" s="56"/>
      <c r="J525" s="56"/>
      <c r="K525" s="56"/>
      <c r="L525" s="54"/>
      <c r="M525" s="54"/>
      <c r="N525" s="54"/>
    </row>
    <row r="526" spans="1:14" s="4" customFormat="1" ht="17.100000000000001" customHeight="1">
      <c r="A526" s="54"/>
      <c r="B526" s="54"/>
      <c r="C526" s="54"/>
      <c r="D526" s="54"/>
      <c r="E526" s="54"/>
      <c r="F526" s="54"/>
      <c r="G526" s="55"/>
      <c r="H526" s="56"/>
      <c r="I526" s="56"/>
      <c r="J526" s="56"/>
      <c r="K526" s="56"/>
      <c r="L526" s="54"/>
      <c r="M526" s="54"/>
      <c r="N526" s="54"/>
    </row>
    <row r="527" spans="1:14" s="4" customFormat="1" ht="17.100000000000001" customHeight="1">
      <c r="A527" s="54"/>
      <c r="B527" s="54"/>
      <c r="C527" s="54"/>
      <c r="D527" s="54"/>
      <c r="E527" s="54"/>
      <c r="F527" s="54"/>
      <c r="G527" s="55"/>
      <c r="H527" s="56"/>
      <c r="I527" s="56"/>
      <c r="J527" s="56"/>
      <c r="K527" s="56"/>
      <c r="L527" s="54"/>
      <c r="M527" s="54"/>
      <c r="N527" s="54"/>
    </row>
    <row r="528" spans="1:14" s="4" customFormat="1" ht="17.100000000000001" customHeight="1">
      <c r="A528" s="54"/>
      <c r="B528" s="54"/>
      <c r="C528" s="54"/>
      <c r="D528" s="54"/>
      <c r="E528" s="54"/>
      <c r="F528" s="54"/>
      <c r="G528" s="55"/>
      <c r="H528" s="56"/>
      <c r="I528" s="56"/>
      <c r="J528" s="56"/>
      <c r="K528" s="56"/>
      <c r="L528" s="54"/>
      <c r="M528" s="54"/>
      <c r="N528" s="54"/>
    </row>
    <row r="529" spans="1:14" s="4" customFormat="1" ht="17.100000000000001" customHeight="1">
      <c r="A529" s="54"/>
      <c r="B529" s="54"/>
      <c r="C529" s="54"/>
      <c r="D529" s="54"/>
      <c r="E529" s="54"/>
      <c r="F529" s="54"/>
      <c r="G529" s="55"/>
      <c r="H529" s="56"/>
      <c r="I529" s="56"/>
      <c r="J529" s="56"/>
      <c r="K529" s="56"/>
      <c r="L529" s="54"/>
      <c r="M529" s="54"/>
      <c r="N529" s="54"/>
    </row>
    <row r="530" spans="1:14" s="4" customFormat="1" ht="17.100000000000001" customHeight="1">
      <c r="A530" s="54"/>
      <c r="B530" s="54"/>
      <c r="C530" s="54"/>
      <c r="D530" s="54"/>
      <c r="E530" s="54"/>
      <c r="F530" s="54"/>
      <c r="G530" s="55"/>
      <c r="H530" s="56"/>
      <c r="I530" s="56"/>
      <c r="J530" s="56"/>
      <c r="K530" s="56"/>
      <c r="L530" s="54"/>
      <c r="M530" s="54"/>
      <c r="N530" s="54"/>
    </row>
    <row r="531" spans="1:14" s="4" customFormat="1" ht="17.100000000000001" customHeight="1">
      <c r="A531" s="54"/>
      <c r="B531" s="54"/>
      <c r="C531" s="54"/>
      <c r="D531" s="54"/>
      <c r="E531" s="54"/>
      <c r="F531" s="54"/>
      <c r="G531" s="55"/>
      <c r="H531" s="56"/>
      <c r="I531" s="56"/>
      <c r="J531" s="56"/>
      <c r="K531" s="56"/>
      <c r="L531" s="54"/>
      <c r="M531" s="54"/>
      <c r="N531" s="54"/>
    </row>
    <row r="532" spans="1:14" s="4" customFormat="1" ht="17.100000000000001" customHeight="1">
      <c r="A532" s="54"/>
      <c r="B532" s="54"/>
      <c r="C532" s="54"/>
      <c r="D532" s="54"/>
      <c r="E532" s="54"/>
      <c r="F532" s="54"/>
      <c r="G532" s="55"/>
      <c r="H532" s="56"/>
      <c r="I532" s="56"/>
      <c r="J532" s="56"/>
      <c r="K532" s="56"/>
      <c r="L532" s="54"/>
      <c r="M532" s="54"/>
      <c r="N532" s="54"/>
    </row>
    <row r="533" spans="1:14" s="4" customFormat="1" ht="17.100000000000001" customHeight="1">
      <c r="A533" s="54"/>
      <c r="B533" s="54"/>
      <c r="C533" s="54"/>
      <c r="D533" s="54"/>
      <c r="E533" s="54"/>
      <c r="F533" s="54"/>
      <c r="G533" s="55"/>
      <c r="H533" s="56"/>
      <c r="I533" s="56"/>
      <c r="J533" s="56"/>
      <c r="K533" s="56"/>
      <c r="L533" s="54"/>
      <c r="M533" s="54"/>
      <c r="N533" s="54"/>
    </row>
    <row r="534" spans="1:14" s="4" customFormat="1" ht="17.100000000000001" customHeight="1">
      <c r="A534" s="54"/>
      <c r="B534" s="54"/>
      <c r="C534" s="54"/>
      <c r="D534" s="54"/>
      <c r="E534" s="54"/>
      <c r="F534" s="54"/>
      <c r="G534" s="55"/>
      <c r="H534" s="56"/>
      <c r="I534" s="56"/>
      <c r="J534" s="56"/>
      <c r="K534" s="56"/>
      <c r="L534" s="54"/>
      <c r="M534" s="54"/>
      <c r="N534" s="54"/>
    </row>
    <row r="535" spans="1:14" s="4" customFormat="1" ht="17.100000000000001" customHeight="1">
      <c r="A535" s="54"/>
      <c r="B535" s="54"/>
      <c r="C535" s="54"/>
      <c r="D535" s="54"/>
      <c r="E535" s="54"/>
      <c r="F535" s="54"/>
      <c r="G535" s="55"/>
      <c r="H535" s="56"/>
      <c r="I535" s="56"/>
      <c r="J535" s="56"/>
      <c r="K535" s="56"/>
      <c r="L535" s="54"/>
      <c r="M535" s="54"/>
      <c r="N535" s="54"/>
    </row>
    <row r="536" spans="1:14" s="4" customFormat="1" ht="17.100000000000001" customHeight="1">
      <c r="A536" s="54"/>
      <c r="B536" s="54"/>
      <c r="C536" s="54"/>
      <c r="D536" s="54"/>
      <c r="E536" s="54"/>
      <c r="F536" s="54"/>
      <c r="G536" s="55"/>
      <c r="H536" s="56"/>
      <c r="I536" s="56"/>
      <c r="J536" s="56"/>
      <c r="K536" s="56"/>
      <c r="L536" s="54"/>
      <c r="M536" s="54"/>
      <c r="N536" s="54"/>
    </row>
    <row r="537" spans="1:14" s="4" customFormat="1" ht="17.100000000000001" customHeight="1">
      <c r="A537" s="54"/>
      <c r="B537" s="54"/>
      <c r="C537" s="54"/>
      <c r="D537" s="54"/>
      <c r="E537" s="54"/>
      <c r="F537" s="54"/>
      <c r="G537" s="55"/>
      <c r="H537" s="56"/>
      <c r="I537" s="56"/>
      <c r="J537" s="56"/>
      <c r="K537" s="56"/>
      <c r="L537" s="54"/>
      <c r="M537" s="54"/>
      <c r="N537" s="54"/>
    </row>
    <row r="538" spans="1:14" s="4" customFormat="1" ht="17.100000000000001" customHeight="1">
      <c r="A538" s="54"/>
      <c r="B538" s="54"/>
      <c r="C538" s="54"/>
      <c r="D538" s="54"/>
      <c r="E538" s="54"/>
      <c r="F538" s="54"/>
      <c r="G538" s="55"/>
      <c r="H538" s="56"/>
      <c r="I538" s="56"/>
      <c r="J538" s="56"/>
      <c r="K538" s="56"/>
      <c r="L538" s="54"/>
      <c r="M538" s="54"/>
      <c r="N538" s="54"/>
    </row>
    <row r="539" spans="1:14" s="4" customFormat="1" ht="17.100000000000001" customHeight="1">
      <c r="A539" s="54"/>
      <c r="B539" s="54"/>
      <c r="C539" s="54"/>
      <c r="D539" s="54"/>
      <c r="E539" s="54"/>
      <c r="F539" s="54"/>
      <c r="G539" s="55"/>
      <c r="H539" s="56"/>
      <c r="I539" s="56"/>
      <c r="J539" s="56"/>
      <c r="K539" s="56"/>
      <c r="L539" s="54"/>
      <c r="M539" s="54"/>
      <c r="N539" s="54"/>
    </row>
    <row r="540" spans="1:14" s="4" customFormat="1" ht="17.100000000000001" customHeight="1">
      <c r="A540" s="54"/>
      <c r="B540" s="54"/>
      <c r="C540" s="54"/>
      <c r="D540" s="54"/>
      <c r="E540" s="54"/>
      <c r="F540" s="54"/>
      <c r="G540" s="55"/>
      <c r="H540" s="56"/>
      <c r="I540" s="56"/>
      <c r="J540" s="56"/>
      <c r="K540" s="56"/>
      <c r="L540" s="54"/>
      <c r="M540" s="54"/>
      <c r="N540" s="54"/>
    </row>
    <row r="541" spans="1:14" s="4" customFormat="1" ht="17.100000000000001" customHeight="1">
      <c r="A541" s="54"/>
      <c r="B541" s="54"/>
      <c r="C541" s="54"/>
      <c r="D541" s="54"/>
      <c r="E541" s="54"/>
      <c r="F541" s="54"/>
      <c r="G541" s="55"/>
      <c r="H541" s="56"/>
      <c r="I541" s="56"/>
      <c r="J541" s="56"/>
      <c r="K541" s="56"/>
      <c r="L541" s="54"/>
      <c r="M541" s="54"/>
      <c r="N541" s="54"/>
    </row>
    <row r="542" spans="1:14" s="4" customFormat="1" ht="17.100000000000001" customHeight="1">
      <c r="A542" s="54"/>
      <c r="B542" s="54"/>
      <c r="C542" s="54"/>
      <c r="D542" s="54"/>
      <c r="E542" s="54"/>
      <c r="F542" s="54"/>
      <c r="G542" s="55"/>
      <c r="H542" s="56"/>
      <c r="I542" s="56"/>
      <c r="J542" s="56"/>
      <c r="K542" s="56"/>
      <c r="L542" s="54"/>
      <c r="M542" s="54"/>
      <c r="N542" s="54"/>
    </row>
    <row r="543" spans="1:14" s="4" customFormat="1" ht="17.100000000000001" customHeight="1">
      <c r="A543" s="54"/>
      <c r="B543" s="54"/>
      <c r="C543" s="54"/>
      <c r="D543" s="54"/>
      <c r="E543" s="54"/>
      <c r="F543" s="54"/>
      <c r="G543" s="55"/>
      <c r="H543" s="56"/>
      <c r="I543" s="56"/>
      <c r="J543" s="56"/>
      <c r="K543" s="56"/>
      <c r="L543" s="54"/>
      <c r="M543" s="54"/>
      <c r="N543" s="54"/>
    </row>
    <row r="544" spans="1:14" s="4" customFormat="1" ht="17.100000000000001" customHeight="1">
      <c r="A544" s="54"/>
      <c r="B544" s="54"/>
      <c r="C544" s="54"/>
      <c r="D544" s="54"/>
      <c r="E544" s="54"/>
      <c r="F544" s="54"/>
      <c r="G544" s="55"/>
      <c r="H544" s="56"/>
      <c r="I544" s="56"/>
      <c r="J544" s="56"/>
      <c r="K544" s="56"/>
      <c r="L544" s="54"/>
      <c r="M544" s="54"/>
      <c r="N544" s="54"/>
    </row>
    <row r="545" spans="1:14" s="4" customFormat="1" ht="17.100000000000001" customHeight="1">
      <c r="A545" s="54"/>
      <c r="B545" s="54"/>
      <c r="C545" s="54"/>
      <c r="D545" s="54"/>
      <c r="E545" s="54"/>
      <c r="F545" s="54"/>
      <c r="G545" s="55"/>
      <c r="H545" s="56"/>
      <c r="I545" s="56"/>
      <c r="J545" s="56"/>
      <c r="K545" s="56"/>
      <c r="L545" s="54"/>
      <c r="M545" s="54"/>
      <c r="N545" s="54"/>
    </row>
    <row r="546" spans="1:14" s="4" customFormat="1" ht="17.100000000000001" customHeight="1">
      <c r="A546" s="54"/>
      <c r="B546" s="54"/>
      <c r="C546" s="54"/>
      <c r="D546" s="54"/>
      <c r="E546" s="54"/>
      <c r="F546" s="54"/>
      <c r="G546" s="55"/>
      <c r="H546" s="56"/>
      <c r="I546" s="56"/>
      <c r="J546" s="56"/>
      <c r="K546" s="56"/>
      <c r="L546" s="54"/>
      <c r="M546" s="54"/>
      <c r="N546" s="54"/>
    </row>
    <row r="547" spans="1:14" s="4" customFormat="1" ht="17.100000000000001" customHeight="1">
      <c r="A547" s="54"/>
      <c r="B547" s="54"/>
      <c r="C547" s="54"/>
      <c r="D547" s="54"/>
      <c r="E547" s="54"/>
      <c r="F547" s="54"/>
      <c r="G547" s="55"/>
      <c r="H547" s="56"/>
      <c r="I547" s="56"/>
      <c r="J547" s="56"/>
      <c r="K547" s="56"/>
      <c r="L547" s="54"/>
      <c r="M547" s="54"/>
      <c r="N547" s="54"/>
    </row>
    <row r="548" spans="1:14" s="4" customFormat="1" ht="17.100000000000001" customHeight="1">
      <c r="A548" s="54"/>
      <c r="B548" s="54"/>
      <c r="C548" s="54"/>
      <c r="D548" s="54"/>
      <c r="E548" s="54"/>
      <c r="F548" s="54"/>
      <c r="G548" s="55"/>
      <c r="H548" s="56"/>
      <c r="I548" s="56"/>
      <c r="J548" s="56"/>
      <c r="K548" s="56"/>
      <c r="L548" s="54"/>
      <c r="M548" s="54"/>
      <c r="N548" s="54"/>
    </row>
    <row r="549" spans="1:14" s="4" customFormat="1" ht="17.100000000000001" customHeight="1">
      <c r="A549" s="54"/>
      <c r="B549" s="54"/>
      <c r="C549" s="54"/>
      <c r="D549" s="54"/>
      <c r="E549" s="54"/>
      <c r="F549" s="54"/>
      <c r="G549" s="55"/>
      <c r="H549" s="56"/>
      <c r="I549" s="56"/>
      <c r="J549" s="56"/>
      <c r="K549" s="56"/>
      <c r="L549" s="54"/>
      <c r="M549" s="54"/>
      <c r="N549" s="54"/>
    </row>
    <row r="550" spans="1:14" s="4" customFormat="1" ht="17.100000000000001" customHeight="1">
      <c r="A550" s="54"/>
      <c r="B550" s="54"/>
      <c r="C550" s="54"/>
      <c r="D550" s="54"/>
      <c r="E550" s="54"/>
      <c r="F550" s="54"/>
      <c r="G550" s="55"/>
      <c r="H550" s="56"/>
      <c r="I550" s="56"/>
      <c r="J550" s="56"/>
      <c r="K550" s="56"/>
      <c r="L550" s="54"/>
      <c r="M550" s="54"/>
      <c r="N550" s="54"/>
    </row>
    <row r="551" spans="1:14" s="4" customFormat="1" ht="17.100000000000001" customHeight="1">
      <c r="A551" s="54"/>
      <c r="B551" s="54"/>
      <c r="C551" s="54"/>
      <c r="D551" s="54"/>
      <c r="E551" s="54"/>
      <c r="F551" s="54"/>
      <c r="G551" s="55"/>
      <c r="H551" s="56"/>
      <c r="I551" s="56"/>
      <c r="J551" s="56"/>
      <c r="K551" s="56"/>
      <c r="L551" s="54"/>
      <c r="M551" s="54"/>
      <c r="N551" s="54"/>
    </row>
    <row r="552" spans="1:14" s="4" customFormat="1" ht="17.100000000000001" customHeight="1">
      <c r="A552" s="54"/>
      <c r="B552" s="54"/>
      <c r="C552" s="54"/>
      <c r="D552" s="54"/>
      <c r="E552" s="54"/>
      <c r="F552" s="54"/>
      <c r="G552" s="55"/>
      <c r="H552" s="56"/>
      <c r="I552" s="56"/>
      <c r="J552" s="56"/>
      <c r="K552" s="56"/>
      <c r="L552" s="54"/>
      <c r="M552" s="54"/>
      <c r="N552" s="54"/>
    </row>
    <row r="553" spans="1:14" s="4" customFormat="1" ht="17.100000000000001" customHeight="1">
      <c r="A553" s="54"/>
      <c r="B553" s="54"/>
      <c r="C553" s="54"/>
      <c r="D553" s="54"/>
      <c r="E553" s="54"/>
      <c r="F553" s="54"/>
      <c r="G553" s="55"/>
      <c r="H553" s="56"/>
      <c r="I553" s="56"/>
      <c r="J553" s="56"/>
      <c r="K553" s="56"/>
      <c r="L553" s="54"/>
      <c r="M553" s="54"/>
      <c r="N553" s="54"/>
    </row>
    <row r="554" spans="1:14" s="4" customFormat="1" ht="17.100000000000001" customHeight="1">
      <c r="A554" s="54"/>
      <c r="B554" s="54"/>
      <c r="C554" s="54"/>
      <c r="D554" s="54"/>
      <c r="E554" s="54"/>
      <c r="F554" s="54"/>
      <c r="G554" s="55"/>
      <c r="H554" s="56"/>
      <c r="I554" s="56"/>
      <c r="J554" s="56"/>
      <c r="K554" s="56"/>
      <c r="L554" s="54"/>
      <c r="M554" s="54"/>
      <c r="N554" s="54"/>
    </row>
    <row r="555" spans="1:14" s="4" customFormat="1" ht="17.100000000000001" customHeight="1">
      <c r="A555" s="54"/>
      <c r="B555" s="54"/>
      <c r="C555" s="54"/>
      <c r="D555" s="54"/>
      <c r="E555" s="54"/>
      <c r="F555" s="54"/>
      <c r="G555" s="55"/>
      <c r="H555" s="56"/>
      <c r="I555" s="56"/>
      <c r="J555" s="56"/>
      <c r="K555" s="56"/>
      <c r="L555" s="54"/>
      <c r="M555" s="54"/>
      <c r="N555" s="54"/>
    </row>
    <row r="556" spans="1:14" s="4" customFormat="1" ht="17.100000000000001" customHeight="1">
      <c r="A556" s="54"/>
      <c r="B556" s="54"/>
      <c r="C556" s="54"/>
      <c r="D556" s="54"/>
      <c r="E556" s="54"/>
      <c r="F556" s="54"/>
      <c r="G556" s="55"/>
      <c r="H556" s="56"/>
      <c r="I556" s="56"/>
      <c r="J556" s="56"/>
      <c r="K556" s="56"/>
      <c r="L556" s="54"/>
      <c r="M556" s="54"/>
      <c r="N556" s="54"/>
    </row>
    <row r="557" spans="1:14" s="4" customFormat="1" ht="17.100000000000001" customHeight="1">
      <c r="A557" s="54"/>
      <c r="B557" s="54"/>
      <c r="C557" s="54"/>
      <c r="D557" s="54"/>
      <c r="E557" s="54"/>
      <c r="F557" s="54"/>
      <c r="G557" s="55"/>
      <c r="H557" s="56"/>
      <c r="I557" s="56"/>
      <c r="J557" s="56"/>
      <c r="K557" s="56"/>
      <c r="L557" s="54"/>
      <c r="M557" s="54"/>
      <c r="N557" s="54"/>
    </row>
    <row r="558" spans="1:14" s="4" customFormat="1" ht="17.100000000000001" customHeight="1">
      <c r="A558" s="54"/>
      <c r="B558" s="54"/>
      <c r="C558" s="54"/>
      <c r="D558" s="54"/>
      <c r="E558" s="54"/>
      <c r="F558" s="54"/>
      <c r="G558" s="55"/>
      <c r="H558" s="56"/>
      <c r="I558" s="56"/>
      <c r="J558" s="56"/>
      <c r="K558" s="56"/>
      <c r="L558" s="54"/>
      <c r="M558" s="54"/>
      <c r="N558" s="54"/>
    </row>
    <row r="559" spans="1:14" s="4" customFormat="1" ht="17.100000000000001" customHeight="1">
      <c r="A559" s="54"/>
      <c r="B559" s="54"/>
      <c r="C559" s="54"/>
      <c r="D559" s="54"/>
      <c r="E559" s="54"/>
      <c r="F559" s="54"/>
      <c r="G559" s="55"/>
      <c r="H559" s="56"/>
      <c r="I559" s="56"/>
      <c r="J559" s="56"/>
      <c r="K559" s="56"/>
      <c r="L559" s="54"/>
      <c r="M559" s="54"/>
      <c r="N559" s="54"/>
    </row>
    <row r="560" spans="1:14" s="4" customFormat="1" ht="17.100000000000001" customHeight="1">
      <c r="A560" s="54"/>
      <c r="B560" s="54"/>
      <c r="C560" s="54"/>
      <c r="D560" s="54"/>
      <c r="E560" s="54"/>
      <c r="F560" s="54"/>
      <c r="G560" s="55"/>
      <c r="H560" s="56"/>
      <c r="I560" s="56"/>
      <c r="J560" s="56"/>
      <c r="K560" s="56"/>
      <c r="L560" s="54"/>
      <c r="M560" s="54"/>
      <c r="N560" s="54"/>
    </row>
    <row r="561" spans="1:14" s="4" customFormat="1" ht="17.100000000000001" customHeight="1">
      <c r="A561" s="54"/>
      <c r="B561" s="54"/>
      <c r="C561" s="54"/>
      <c r="D561" s="54"/>
      <c r="E561" s="54"/>
      <c r="F561" s="54"/>
      <c r="G561" s="55"/>
      <c r="H561" s="56"/>
      <c r="I561" s="56"/>
      <c r="J561" s="56"/>
      <c r="K561" s="56"/>
      <c r="L561" s="54"/>
      <c r="M561" s="54"/>
      <c r="N561" s="54"/>
    </row>
    <row r="562" spans="1:14" s="4" customFormat="1" ht="17.100000000000001" customHeight="1">
      <c r="A562" s="54"/>
      <c r="B562" s="54"/>
      <c r="C562" s="54"/>
      <c r="D562" s="54"/>
      <c r="E562" s="54"/>
      <c r="F562" s="54"/>
      <c r="G562" s="55"/>
      <c r="H562" s="56"/>
      <c r="I562" s="56"/>
      <c r="J562" s="56"/>
      <c r="K562" s="56"/>
      <c r="L562" s="54"/>
      <c r="M562" s="54"/>
      <c r="N562" s="54"/>
    </row>
    <row r="563" spans="1:14" s="4" customFormat="1" ht="17.100000000000001" customHeight="1">
      <c r="A563" s="54"/>
      <c r="B563" s="54"/>
      <c r="C563" s="54"/>
      <c r="D563" s="54"/>
      <c r="E563" s="54"/>
      <c r="F563" s="54"/>
      <c r="G563" s="55"/>
      <c r="H563" s="56"/>
      <c r="I563" s="56"/>
      <c r="J563" s="56"/>
      <c r="K563" s="56"/>
      <c r="L563" s="54"/>
      <c r="M563" s="54"/>
      <c r="N563" s="54"/>
    </row>
    <row r="564" spans="1:14" s="4" customFormat="1" ht="17.100000000000001" customHeight="1">
      <c r="A564" s="54"/>
      <c r="B564" s="54"/>
      <c r="C564" s="54"/>
      <c r="D564" s="54"/>
      <c r="E564" s="54"/>
      <c r="F564" s="54"/>
      <c r="G564" s="55"/>
      <c r="H564" s="56"/>
      <c r="I564" s="56"/>
      <c r="J564" s="56"/>
      <c r="K564" s="56"/>
      <c r="L564" s="54"/>
      <c r="M564" s="54"/>
      <c r="N564" s="54"/>
    </row>
    <row r="565" spans="1:14" s="4" customFormat="1" ht="17.100000000000001" customHeight="1">
      <c r="A565" s="54"/>
      <c r="B565" s="54"/>
      <c r="C565" s="54"/>
      <c r="D565" s="54"/>
      <c r="E565" s="54"/>
      <c r="F565" s="54"/>
      <c r="G565" s="55"/>
      <c r="H565" s="56"/>
      <c r="I565" s="56"/>
      <c r="J565" s="56"/>
      <c r="K565" s="56"/>
      <c r="L565" s="54"/>
      <c r="M565" s="54"/>
      <c r="N565" s="54"/>
    </row>
    <row r="566" spans="1:14" s="4" customFormat="1" ht="17.100000000000001" customHeight="1">
      <c r="A566" s="54"/>
      <c r="B566" s="54"/>
      <c r="C566" s="54"/>
      <c r="D566" s="54"/>
      <c r="E566" s="54"/>
      <c r="F566" s="54"/>
      <c r="G566" s="55"/>
      <c r="H566" s="56"/>
      <c r="I566" s="56"/>
      <c r="J566" s="56"/>
      <c r="K566" s="56"/>
      <c r="L566" s="54"/>
      <c r="M566" s="54"/>
      <c r="N566" s="54"/>
    </row>
    <row r="567" spans="1:14" s="4" customFormat="1" ht="17.100000000000001" customHeight="1">
      <c r="A567" s="54"/>
      <c r="B567" s="54"/>
      <c r="C567" s="54"/>
      <c r="D567" s="54"/>
      <c r="E567" s="54"/>
      <c r="F567" s="54"/>
      <c r="G567" s="55"/>
      <c r="H567" s="56"/>
      <c r="I567" s="56"/>
      <c r="J567" s="56"/>
      <c r="K567" s="56"/>
      <c r="L567" s="54"/>
      <c r="M567" s="54"/>
      <c r="N567" s="54"/>
    </row>
    <row r="568" spans="1:14" s="4" customFormat="1" ht="17.100000000000001" customHeight="1">
      <c r="A568" s="54"/>
      <c r="B568" s="54"/>
      <c r="C568" s="54"/>
      <c r="D568" s="54"/>
      <c r="E568" s="54"/>
      <c r="F568" s="54"/>
      <c r="G568" s="55"/>
      <c r="H568" s="56"/>
      <c r="I568" s="56"/>
      <c r="J568" s="56"/>
      <c r="K568" s="56"/>
      <c r="L568" s="54"/>
      <c r="M568" s="54"/>
      <c r="N568" s="54"/>
    </row>
    <row r="569" spans="1:14" s="4" customFormat="1" ht="17.100000000000001" customHeight="1">
      <c r="A569" s="54"/>
      <c r="B569" s="54"/>
      <c r="C569" s="54"/>
      <c r="D569" s="54"/>
      <c r="E569" s="54"/>
      <c r="F569" s="54"/>
      <c r="G569" s="55"/>
      <c r="H569" s="56"/>
      <c r="I569" s="56"/>
      <c r="J569" s="56"/>
      <c r="K569" s="56"/>
      <c r="L569" s="54"/>
      <c r="M569" s="54"/>
      <c r="N569" s="54"/>
    </row>
    <row r="570" spans="1:14" s="4" customFormat="1" ht="17.100000000000001" customHeight="1">
      <c r="A570" s="54"/>
      <c r="B570" s="54"/>
      <c r="C570" s="54"/>
      <c r="D570" s="54"/>
      <c r="E570" s="54"/>
      <c r="F570" s="54"/>
      <c r="G570" s="55"/>
      <c r="H570" s="56"/>
      <c r="I570" s="56"/>
      <c r="J570" s="56"/>
      <c r="K570" s="56"/>
      <c r="L570" s="54"/>
      <c r="M570" s="54"/>
      <c r="N570" s="54"/>
    </row>
    <row r="571" spans="1:14" s="4" customFormat="1" ht="17.100000000000001" customHeight="1">
      <c r="A571" s="54"/>
      <c r="B571" s="54"/>
      <c r="C571" s="54"/>
      <c r="D571" s="54"/>
      <c r="E571" s="54"/>
      <c r="F571" s="54"/>
      <c r="G571" s="55"/>
      <c r="H571" s="56"/>
      <c r="I571" s="56"/>
      <c r="J571" s="56"/>
      <c r="K571" s="56"/>
      <c r="L571" s="54"/>
      <c r="M571" s="54"/>
      <c r="N571" s="54"/>
    </row>
    <row r="572" spans="1:14" s="4" customFormat="1" ht="17.100000000000001" customHeight="1">
      <c r="A572" s="54"/>
      <c r="B572" s="54"/>
      <c r="C572" s="54"/>
      <c r="D572" s="54"/>
      <c r="E572" s="54"/>
      <c r="F572" s="54"/>
      <c r="G572" s="55"/>
      <c r="H572" s="56"/>
      <c r="I572" s="56"/>
      <c r="J572" s="56"/>
      <c r="K572" s="56"/>
      <c r="L572" s="54"/>
      <c r="M572" s="54"/>
      <c r="N572" s="54"/>
    </row>
    <row r="573" spans="1:14" s="4" customFormat="1" ht="17.100000000000001" customHeight="1">
      <c r="A573" s="54"/>
      <c r="B573" s="54"/>
      <c r="C573" s="54"/>
      <c r="D573" s="54"/>
      <c r="E573" s="54"/>
      <c r="F573" s="54"/>
      <c r="G573" s="55"/>
      <c r="H573" s="56"/>
      <c r="I573" s="56"/>
      <c r="J573" s="56"/>
      <c r="K573" s="56"/>
      <c r="L573" s="54"/>
      <c r="M573" s="54"/>
      <c r="N573" s="54"/>
    </row>
    <row r="574" spans="1:14" s="4" customFormat="1" ht="17.100000000000001" customHeight="1">
      <c r="A574" s="54"/>
      <c r="B574" s="54"/>
      <c r="C574" s="54"/>
      <c r="D574" s="54"/>
      <c r="E574" s="54"/>
      <c r="F574" s="54"/>
      <c r="G574" s="55"/>
      <c r="H574" s="56"/>
      <c r="I574" s="56"/>
      <c r="J574" s="56"/>
      <c r="K574" s="56"/>
      <c r="L574" s="54"/>
      <c r="M574" s="54"/>
      <c r="N574" s="54"/>
    </row>
    <row r="575" spans="1:14" s="4" customFormat="1" ht="17.100000000000001" customHeight="1">
      <c r="A575" s="54"/>
      <c r="B575" s="54"/>
      <c r="C575" s="54"/>
      <c r="D575" s="54"/>
      <c r="E575" s="54"/>
      <c r="F575" s="54"/>
      <c r="G575" s="55"/>
      <c r="H575" s="56"/>
      <c r="I575" s="56"/>
      <c r="J575" s="56"/>
      <c r="K575" s="56"/>
      <c r="L575" s="54"/>
      <c r="M575" s="54"/>
      <c r="N575" s="54"/>
    </row>
    <row r="576" spans="1:14" s="4" customFormat="1" ht="17.100000000000001" customHeight="1">
      <c r="A576" s="54"/>
      <c r="B576" s="54"/>
      <c r="C576" s="54"/>
      <c r="D576" s="54"/>
      <c r="E576" s="54"/>
      <c r="F576" s="54"/>
      <c r="G576" s="55"/>
      <c r="H576" s="56"/>
      <c r="I576" s="56"/>
      <c r="J576" s="56"/>
      <c r="K576" s="56"/>
      <c r="L576" s="54"/>
      <c r="M576" s="54"/>
      <c r="N576" s="54"/>
    </row>
    <row r="577" spans="1:14" s="4" customFormat="1" ht="17.100000000000001" customHeight="1">
      <c r="A577" s="54"/>
      <c r="B577" s="54"/>
      <c r="C577" s="54"/>
      <c r="D577" s="54"/>
      <c r="E577" s="54"/>
      <c r="F577" s="54"/>
      <c r="G577" s="55"/>
      <c r="H577" s="56"/>
      <c r="I577" s="56"/>
      <c r="J577" s="56"/>
      <c r="K577" s="56"/>
      <c r="L577" s="54"/>
      <c r="M577" s="54"/>
      <c r="N577" s="54"/>
    </row>
    <row r="578" spans="1:14" s="4" customFormat="1" ht="17.100000000000001" customHeight="1">
      <c r="A578" s="54"/>
      <c r="B578" s="54"/>
      <c r="C578" s="54"/>
      <c r="D578" s="54"/>
      <c r="E578" s="54"/>
      <c r="F578" s="54"/>
      <c r="G578" s="55"/>
      <c r="H578" s="56"/>
      <c r="I578" s="56"/>
      <c r="J578" s="56"/>
      <c r="K578" s="56"/>
      <c r="L578" s="54"/>
      <c r="M578" s="54"/>
      <c r="N578" s="54"/>
    </row>
    <row r="579" spans="1:14" s="4" customFormat="1" ht="17.100000000000001" customHeight="1">
      <c r="A579" s="54"/>
      <c r="B579" s="54"/>
      <c r="C579" s="54"/>
      <c r="D579" s="54"/>
      <c r="E579" s="54"/>
      <c r="F579" s="54"/>
      <c r="G579" s="55"/>
      <c r="H579" s="56"/>
      <c r="I579" s="56"/>
      <c r="J579" s="56"/>
      <c r="K579" s="56"/>
      <c r="L579" s="54"/>
      <c r="M579" s="54"/>
      <c r="N579" s="54"/>
    </row>
    <row r="580" spans="1:14" s="4" customFormat="1" ht="17.100000000000001" customHeight="1">
      <c r="A580" s="54"/>
      <c r="B580" s="54"/>
      <c r="C580" s="54"/>
      <c r="D580" s="54"/>
      <c r="E580" s="54"/>
      <c r="F580" s="54"/>
      <c r="G580" s="55"/>
      <c r="H580" s="56"/>
      <c r="I580" s="56"/>
      <c r="J580" s="56"/>
      <c r="K580" s="56"/>
      <c r="L580" s="54"/>
      <c r="M580" s="54"/>
      <c r="N580" s="54"/>
    </row>
    <row r="581" spans="1:14" s="4" customFormat="1" ht="17.100000000000001" customHeight="1">
      <c r="A581" s="54"/>
      <c r="B581" s="54"/>
      <c r="C581" s="54"/>
      <c r="D581" s="54"/>
      <c r="E581" s="54"/>
      <c r="F581" s="54"/>
      <c r="G581" s="55"/>
      <c r="H581" s="56"/>
      <c r="I581" s="56"/>
      <c r="J581" s="56"/>
      <c r="K581" s="56"/>
      <c r="L581" s="54"/>
      <c r="M581" s="54"/>
      <c r="N581" s="54"/>
    </row>
    <row r="582" spans="1:14" s="4" customFormat="1" ht="17.100000000000001" customHeight="1">
      <c r="A582" s="54"/>
      <c r="B582" s="54"/>
      <c r="C582" s="54"/>
      <c r="D582" s="54"/>
      <c r="E582" s="54"/>
      <c r="F582" s="54"/>
      <c r="G582" s="55"/>
      <c r="H582" s="56"/>
      <c r="I582" s="56"/>
      <c r="J582" s="56"/>
      <c r="K582" s="56"/>
      <c r="L582" s="54"/>
      <c r="M582" s="54"/>
      <c r="N582" s="54"/>
    </row>
    <row r="583" spans="1:14" s="4" customFormat="1" ht="17.100000000000001" customHeight="1">
      <c r="A583" s="54"/>
      <c r="B583" s="54"/>
      <c r="C583" s="54"/>
      <c r="D583" s="54"/>
      <c r="E583" s="54"/>
      <c r="F583" s="54"/>
      <c r="G583" s="55"/>
      <c r="H583" s="56"/>
      <c r="I583" s="56"/>
      <c r="J583" s="56"/>
      <c r="K583" s="56"/>
      <c r="L583" s="54"/>
      <c r="M583" s="54"/>
      <c r="N583" s="54"/>
    </row>
    <row r="584" spans="1:14" s="4" customFormat="1" ht="17.100000000000001" customHeight="1">
      <c r="A584" s="54"/>
      <c r="B584" s="54"/>
      <c r="C584" s="54"/>
      <c r="D584" s="54"/>
      <c r="E584" s="54"/>
      <c r="F584" s="54"/>
      <c r="G584" s="55"/>
      <c r="H584" s="56"/>
      <c r="I584" s="56"/>
      <c r="J584" s="56"/>
      <c r="K584" s="56"/>
      <c r="L584" s="54"/>
      <c r="M584" s="54"/>
      <c r="N584" s="54"/>
    </row>
    <row r="585" spans="1:14" s="4" customFormat="1" ht="17.100000000000001" customHeight="1">
      <c r="A585" s="54"/>
      <c r="B585" s="54"/>
      <c r="C585" s="54"/>
      <c r="D585" s="54"/>
      <c r="E585" s="54"/>
      <c r="F585" s="54"/>
      <c r="G585" s="55"/>
      <c r="H585" s="56"/>
      <c r="I585" s="56"/>
      <c r="J585" s="56"/>
      <c r="K585" s="56"/>
      <c r="L585" s="54"/>
      <c r="M585" s="54"/>
      <c r="N585" s="54"/>
    </row>
    <row r="586" spans="1:14" s="4" customFormat="1" ht="17.100000000000001" customHeight="1">
      <c r="A586" s="54"/>
      <c r="B586" s="54"/>
      <c r="C586" s="54"/>
      <c r="D586" s="54"/>
      <c r="E586" s="54"/>
      <c r="F586" s="54"/>
      <c r="G586" s="55"/>
      <c r="H586" s="56"/>
      <c r="I586" s="56"/>
      <c r="J586" s="56"/>
      <c r="K586" s="56"/>
      <c r="L586" s="54"/>
      <c r="M586" s="54"/>
      <c r="N586" s="54"/>
    </row>
    <row r="587" spans="1:14" s="4" customFormat="1" ht="17.100000000000001" customHeight="1">
      <c r="A587" s="54"/>
      <c r="B587" s="54"/>
      <c r="C587" s="54"/>
      <c r="D587" s="54"/>
      <c r="E587" s="54"/>
      <c r="F587" s="54"/>
      <c r="G587" s="55"/>
      <c r="H587" s="56"/>
      <c r="I587" s="56"/>
      <c r="J587" s="56"/>
      <c r="K587" s="56"/>
      <c r="L587" s="54"/>
      <c r="M587" s="54"/>
      <c r="N587" s="54"/>
    </row>
    <row r="588" spans="1:14" s="4" customFormat="1" ht="17.100000000000001" customHeight="1">
      <c r="A588" s="54"/>
      <c r="B588" s="54"/>
      <c r="C588" s="54"/>
      <c r="D588" s="54"/>
      <c r="E588" s="54"/>
      <c r="F588" s="54"/>
      <c r="G588" s="55"/>
      <c r="H588" s="56"/>
      <c r="I588" s="56"/>
      <c r="J588" s="56"/>
      <c r="K588" s="56"/>
      <c r="L588" s="54"/>
      <c r="M588" s="54"/>
      <c r="N588" s="54"/>
    </row>
    <row r="589" spans="1:14" s="4" customFormat="1" ht="17.100000000000001" customHeight="1">
      <c r="A589" s="54"/>
      <c r="B589" s="54"/>
      <c r="C589" s="54"/>
      <c r="D589" s="54"/>
      <c r="E589" s="54"/>
      <c r="F589" s="54"/>
      <c r="G589" s="55"/>
      <c r="H589" s="56"/>
      <c r="I589" s="56"/>
      <c r="J589" s="56"/>
      <c r="K589" s="56"/>
      <c r="L589" s="54"/>
      <c r="M589" s="54"/>
      <c r="N589" s="54"/>
    </row>
    <row r="590" spans="1:14" s="4" customFormat="1" ht="17.100000000000001" customHeight="1">
      <c r="A590" s="54"/>
      <c r="B590" s="54"/>
      <c r="C590" s="54"/>
      <c r="D590" s="54"/>
      <c r="E590" s="54"/>
      <c r="F590" s="54"/>
      <c r="G590" s="55"/>
      <c r="H590" s="56"/>
      <c r="I590" s="56"/>
      <c r="J590" s="56"/>
      <c r="K590" s="56"/>
      <c r="L590" s="54"/>
      <c r="M590" s="54"/>
      <c r="N590" s="54"/>
    </row>
    <row r="591" spans="1:14" s="4" customFormat="1" ht="17.100000000000001" customHeight="1">
      <c r="A591" s="54"/>
      <c r="B591" s="54"/>
      <c r="C591" s="54"/>
      <c r="D591" s="54"/>
      <c r="E591" s="54"/>
      <c r="F591" s="54"/>
      <c r="G591" s="55"/>
      <c r="H591" s="56"/>
      <c r="I591" s="56"/>
      <c r="J591" s="56"/>
      <c r="K591" s="56"/>
      <c r="L591" s="54"/>
      <c r="M591" s="54"/>
      <c r="N591" s="54"/>
    </row>
    <row r="592" spans="1:14" s="4" customFormat="1" ht="17.100000000000001" customHeight="1">
      <c r="A592" s="54"/>
      <c r="B592" s="54"/>
      <c r="C592" s="54"/>
      <c r="D592" s="54"/>
      <c r="E592" s="54"/>
      <c r="F592" s="54"/>
      <c r="G592" s="55"/>
      <c r="H592" s="56"/>
      <c r="I592" s="56"/>
      <c r="J592" s="56"/>
      <c r="K592" s="56"/>
      <c r="L592" s="54"/>
      <c r="M592" s="54"/>
      <c r="N592" s="54"/>
    </row>
    <row r="593" spans="1:14" s="4" customFormat="1" ht="17.100000000000001" customHeight="1">
      <c r="A593" s="54"/>
      <c r="B593" s="54"/>
      <c r="C593" s="54"/>
      <c r="D593" s="54"/>
      <c r="E593" s="54"/>
      <c r="F593" s="54"/>
      <c r="G593" s="55"/>
      <c r="H593" s="56"/>
      <c r="I593" s="56"/>
      <c r="J593" s="56"/>
      <c r="K593" s="56"/>
      <c r="L593" s="54"/>
      <c r="M593" s="54"/>
      <c r="N593" s="54"/>
    </row>
    <row r="594" spans="1:14" s="4" customFormat="1" ht="17.100000000000001" customHeight="1">
      <c r="A594" s="54"/>
      <c r="B594" s="54"/>
      <c r="C594" s="54"/>
      <c r="D594" s="54"/>
      <c r="E594" s="54"/>
      <c r="F594" s="54"/>
      <c r="G594" s="55"/>
      <c r="H594" s="56"/>
      <c r="I594" s="56"/>
      <c r="J594" s="56"/>
      <c r="K594" s="56"/>
      <c r="L594" s="54"/>
      <c r="M594" s="54"/>
      <c r="N594" s="54"/>
    </row>
    <row r="595" spans="1:14" s="4" customFormat="1" ht="17.100000000000001" customHeight="1">
      <c r="A595" s="54"/>
      <c r="B595" s="54"/>
      <c r="C595" s="54"/>
      <c r="D595" s="54"/>
      <c r="E595" s="54"/>
      <c r="F595" s="54"/>
      <c r="G595" s="55"/>
      <c r="H595" s="56"/>
      <c r="I595" s="56"/>
      <c r="J595" s="56"/>
      <c r="K595" s="56"/>
      <c r="L595" s="54"/>
      <c r="M595" s="54"/>
      <c r="N595" s="54"/>
    </row>
    <row r="596" spans="1:14" s="4" customFormat="1" ht="17.100000000000001" customHeight="1">
      <c r="A596" s="54"/>
      <c r="B596" s="54"/>
      <c r="C596" s="54"/>
      <c r="D596" s="54"/>
      <c r="E596" s="54"/>
      <c r="F596" s="54"/>
      <c r="G596" s="55"/>
      <c r="H596" s="56"/>
      <c r="I596" s="56"/>
      <c r="J596" s="56"/>
      <c r="K596" s="56"/>
      <c r="L596" s="54"/>
      <c r="M596" s="54"/>
      <c r="N596" s="54"/>
    </row>
    <row r="597" spans="1:14" s="4" customFormat="1" ht="17.100000000000001" customHeight="1">
      <c r="A597" s="54"/>
      <c r="B597" s="54"/>
      <c r="C597" s="54"/>
      <c r="D597" s="54"/>
      <c r="E597" s="54"/>
      <c r="F597" s="54"/>
      <c r="G597" s="55"/>
      <c r="H597" s="56"/>
      <c r="I597" s="56"/>
      <c r="J597" s="56"/>
      <c r="K597" s="56"/>
      <c r="L597" s="54"/>
      <c r="M597" s="54"/>
      <c r="N597" s="54"/>
    </row>
    <row r="598" spans="1:14" s="4" customFormat="1" ht="17.100000000000001" customHeight="1">
      <c r="A598" s="54"/>
      <c r="B598" s="54"/>
      <c r="C598" s="54"/>
      <c r="D598" s="54"/>
      <c r="E598" s="54"/>
      <c r="F598" s="54"/>
      <c r="G598" s="55"/>
      <c r="H598" s="56"/>
      <c r="I598" s="56"/>
      <c r="J598" s="56"/>
      <c r="K598" s="56"/>
      <c r="L598" s="54"/>
      <c r="M598" s="54"/>
      <c r="N598" s="54"/>
    </row>
    <row r="599" spans="1:14" s="4" customFormat="1" ht="17.100000000000001" customHeight="1">
      <c r="A599" s="54"/>
      <c r="B599" s="54"/>
      <c r="C599" s="54"/>
      <c r="D599" s="54"/>
      <c r="E599" s="54"/>
      <c r="F599" s="54"/>
      <c r="G599" s="55"/>
      <c r="H599" s="56"/>
      <c r="I599" s="56"/>
      <c r="J599" s="56"/>
      <c r="K599" s="56"/>
      <c r="L599" s="54"/>
      <c r="M599" s="54"/>
      <c r="N599" s="54"/>
    </row>
    <row r="600" spans="1:14" s="4" customFormat="1" ht="17.100000000000001" customHeight="1">
      <c r="A600" s="54"/>
      <c r="B600" s="54"/>
      <c r="C600" s="54"/>
      <c r="D600" s="54"/>
      <c r="E600" s="54"/>
      <c r="F600" s="54"/>
      <c r="G600" s="55"/>
      <c r="H600" s="56"/>
      <c r="I600" s="56"/>
      <c r="J600" s="56"/>
      <c r="K600" s="56"/>
      <c r="L600" s="54"/>
      <c r="M600" s="54"/>
      <c r="N600" s="54"/>
    </row>
    <row r="601" spans="1:14" s="4" customFormat="1" ht="17.100000000000001" customHeight="1">
      <c r="A601" s="54"/>
      <c r="B601" s="54"/>
      <c r="C601" s="54"/>
      <c r="D601" s="54"/>
      <c r="E601" s="54"/>
      <c r="F601" s="54"/>
      <c r="G601" s="55"/>
      <c r="H601" s="56"/>
      <c r="I601" s="56"/>
      <c r="J601" s="56"/>
      <c r="K601" s="56"/>
      <c r="L601" s="54"/>
      <c r="M601" s="54"/>
      <c r="N601" s="54"/>
    </row>
    <row r="602" spans="1:14" s="4" customFormat="1" ht="17.100000000000001" customHeight="1">
      <c r="A602" s="54"/>
      <c r="B602" s="54"/>
      <c r="C602" s="54"/>
      <c r="D602" s="54"/>
      <c r="E602" s="54"/>
      <c r="F602" s="54"/>
      <c r="G602" s="55"/>
      <c r="H602" s="56"/>
      <c r="I602" s="56"/>
      <c r="J602" s="56"/>
      <c r="K602" s="56"/>
      <c r="L602" s="54"/>
      <c r="M602" s="54"/>
      <c r="N602" s="54"/>
    </row>
    <row r="603" spans="1:14" s="4" customFormat="1" ht="17.100000000000001" customHeight="1">
      <c r="A603" s="54"/>
      <c r="B603" s="54"/>
      <c r="C603" s="54"/>
      <c r="D603" s="54"/>
      <c r="E603" s="54"/>
      <c r="F603" s="54"/>
      <c r="G603" s="55"/>
      <c r="H603" s="56"/>
      <c r="I603" s="56"/>
      <c r="J603" s="56"/>
      <c r="K603" s="56"/>
      <c r="L603" s="54"/>
      <c r="M603" s="54"/>
      <c r="N603" s="54"/>
    </row>
    <row r="604" spans="1:14" s="4" customFormat="1" ht="17.100000000000001" customHeight="1">
      <c r="A604" s="54"/>
      <c r="B604" s="54"/>
      <c r="C604" s="54"/>
      <c r="D604" s="54"/>
      <c r="E604" s="54"/>
      <c r="F604" s="54"/>
      <c r="G604" s="55"/>
      <c r="H604" s="56"/>
      <c r="I604" s="56"/>
      <c r="J604" s="56"/>
      <c r="K604" s="56"/>
      <c r="L604" s="54"/>
      <c r="M604" s="54"/>
      <c r="N604" s="54"/>
    </row>
    <row r="605" spans="1:14" s="4" customFormat="1" ht="17.100000000000001" customHeight="1">
      <c r="A605" s="54"/>
      <c r="B605" s="54"/>
      <c r="C605" s="54"/>
      <c r="D605" s="54"/>
      <c r="E605" s="54"/>
      <c r="F605" s="54"/>
      <c r="G605" s="55"/>
      <c r="H605" s="56"/>
      <c r="I605" s="56"/>
      <c r="J605" s="56"/>
      <c r="K605" s="56"/>
      <c r="L605" s="54"/>
      <c r="M605" s="54"/>
      <c r="N605" s="54"/>
    </row>
    <row r="606" spans="1:14" s="4" customFormat="1" ht="17.100000000000001" customHeight="1">
      <c r="A606" s="54"/>
      <c r="B606" s="54"/>
      <c r="C606" s="54"/>
      <c r="D606" s="54"/>
      <c r="E606" s="54"/>
      <c r="F606" s="54"/>
      <c r="G606" s="55"/>
      <c r="H606" s="56"/>
      <c r="I606" s="56"/>
      <c r="J606" s="56"/>
      <c r="K606" s="56"/>
      <c r="L606" s="54"/>
      <c r="M606" s="54"/>
      <c r="N606" s="54"/>
    </row>
    <row r="607" spans="1:14" s="4" customFormat="1" ht="17.100000000000001" customHeight="1">
      <c r="A607" s="54"/>
      <c r="B607" s="54"/>
      <c r="C607" s="54"/>
      <c r="D607" s="54"/>
      <c r="E607" s="54"/>
      <c r="F607" s="54"/>
      <c r="G607" s="55"/>
      <c r="H607" s="56"/>
      <c r="I607" s="56"/>
      <c r="J607" s="56"/>
      <c r="K607" s="56"/>
      <c r="L607" s="54"/>
      <c r="M607" s="54"/>
      <c r="N607" s="54"/>
    </row>
    <row r="608" spans="1:14" s="4" customFormat="1" ht="17.100000000000001" customHeight="1">
      <c r="A608" s="54"/>
      <c r="B608" s="54"/>
      <c r="C608" s="54"/>
      <c r="D608" s="54"/>
      <c r="E608" s="54"/>
      <c r="F608" s="54"/>
      <c r="G608" s="55"/>
      <c r="H608" s="56"/>
      <c r="I608" s="56"/>
      <c r="J608" s="56"/>
      <c r="K608" s="56"/>
      <c r="L608" s="54"/>
      <c r="M608" s="54"/>
      <c r="N608" s="54"/>
    </row>
    <row r="609" spans="1:15" s="4" customFormat="1" ht="17.100000000000001" customHeight="1">
      <c r="A609" s="54"/>
      <c r="B609" s="54"/>
      <c r="C609" s="54"/>
      <c r="D609" s="54"/>
      <c r="E609" s="54"/>
      <c r="F609" s="54"/>
      <c r="G609" s="55"/>
      <c r="H609" s="56"/>
      <c r="I609" s="56"/>
      <c r="J609" s="56"/>
      <c r="K609" s="56"/>
      <c r="L609" s="54"/>
      <c r="M609" s="54"/>
      <c r="N609" s="54"/>
    </row>
    <row r="610" spans="1:15" s="4" customFormat="1" ht="17.100000000000001" customHeight="1">
      <c r="A610" s="54"/>
      <c r="B610" s="54"/>
      <c r="C610" s="54"/>
      <c r="D610" s="54"/>
      <c r="E610" s="54"/>
      <c r="F610" s="54"/>
      <c r="G610" s="55"/>
      <c r="H610" s="56"/>
      <c r="I610" s="56"/>
      <c r="J610" s="56"/>
      <c r="K610" s="56"/>
      <c r="L610" s="54"/>
      <c r="M610" s="54"/>
      <c r="N610" s="54"/>
    </row>
    <row r="611" spans="1:15" s="4" customFormat="1" ht="17.100000000000001" customHeight="1">
      <c r="A611" s="54"/>
      <c r="B611" s="54"/>
      <c r="C611" s="54"/>
      <c r="D611" s="54"/>
      <c r="E611" s="54"/>
      <c r="F611" s="54"/>
      <c r="G611" s="55"/>
      <c r="H611" s="56"/>
      <c r="I611" s="56"/>
      <c r="J611" s="56"/>
      <c r="K611" s="56"/>
      <c r="L611" s="54"/>
      <c r="M611" s="54"/>
      <c r="N611" s="54"/>
    </row>
    <row r="612" spans="1:15" s="4" customFormat="1" ht="17.100000000000001" customHeight="1">
      <c r="A612" s="54"/>
      <c r="B612" s="54"/>
      <c r="C612" s="54"/>
      <c r="D612" s="54"/>
      <c r="E612" s="54"/>
      <c r="F612" s="54"/>
      <c r="G612" s="55"/>
      <c r="H612" s="56"/>
      <c r="I612" s="56"/>
      <c r="J612" s="56"/>
      <c r="K612" s="56"/>
      <c r="L612" s="54"/>
      <c r="M612" s="54"/>
      <c r="N612" s="54"/>
      <c r="O612" s="5"/>
    </row>
    <row r="613" spans="1:15" s="4" customFormat="1" ht="17.100000000000001" customHeight="1">
      <c r="A613" s="54"/>
      <c r="B613" s="54"/>
      <c r="C613" s="54"/>
      <c r="D613" s="54"/>
      <c r="E613" s="54"/>
      <c r="F613" s="54"/>
      <c r="G613" s="55"/>
      <c r="H613" s="56"/>
      <c r="I613" s="56"/>
      <c r="J613" s="56"/>
      <c r="K613" s="56"/>
      <c r="L613" s="54"/>
      <c r="M613" s="54"/>
      <c r="N613" s="54"/>
    </row>
    <row r="614" spans="1:15" s="4" customFormat="1" ht="17.100000000000001" customHeight="1">
      <c r="A614" s="54"/>
      <c r="B614" s="54"/>
      <c r="C614" s="54"/>
      <c r="D614" s="54"/>
      <c r="E614" s="54"/>
      <c r="F614" s="54"/>
      <c r="G614" s="55"/>
      <c r="H614" s="56"/>
      <c r="I614" s="56"/>
      <c r="J614" s="56"/>
      <c r="K614" s="56"/>
      <c r="L614" s="54"/>
      <c r="M614" s="54"/>
      <c r="N614" s="54"/>
    </row>
    <row r="615" spans="1:15" s="4" customFormat="1" ht="17.100000000000001" customHeight="1">
      <c r="A615" s="54"/>
      <c r="B615" s="54"/>
      <c r="C615" s="54"/>
      <c r="D615" s="54"/>
      <c r="E615" s="54"/>
      <c r="F615" s="54"/>
      <c r="G615" s="55"/>
      <c r="H615" s="56"/>
      <c r="I615" s="56"/>
      <c r="J615" s="56"/>
      <c r="K615" s="56"/>
      <c r="L615" s="54"/>
      <c r="M615" s="54"/>
      <c r="N615" s="54"/>
    </row>
    <row r="616" spans="1:15" s="4" customFormat="1" ht="17.100000000000001" customHeight="1">
      <c r="A616" s="54"/>
      <c r="B616" s="54"/>
      <c r="C616" s="54"/>
      <c r="D616" s="54"/>
      <c r="E616" s="54"/>
      <c r="F616" s="54"/>
      <c r="G616" s="55"/>
      <c r="H616" s="56"/>
      <c r="I616" s="56"/>
      <c r="J616" s="56"/>
      <c r="K616" s="56"/>
      <c r="L616" s="54"/>
      <c r="M616" s="54"/>
      <c r="N616" s="54"/>
    </row>
    <row r="617" spans="1:15" s="4" customFormat="1" ht="17.100000000000001" customHeight="1">
      <c r="A617" s="54"/>
      <c r="B617" s="54"/>
      <c r="C617" s="54"/>
      <c r="D617" s="54"/>
      <c r="E617" s="54"/>
      <c r="F617" s="54"/>
      <c r="G617" s="55"/>
      <c r="H617" s="56"/>
      <c r="I617" s="56"/>
      <c r="J617" s="56"/>
      <c r="K617" s="56"/>
      <c r="L617" s="54"/>
      <c r="M617" s="54"/>
      <c r="N617" s="54"/>
    </row>
    <row r="618" spans="1:15" s="4" customFormat="1" ht="17.100000000000001" customHeight="1">
      <c r="A618" s="54"/>
      <c r="B618" s="54"/>
      <c r="C618" s="54"/>
      <c r="D618" s="54"/>
      <c r="E618" s="54"/>
      <c r="F618" s="54"/>
      <c r="G618" s="55"/>
      <c r="H618" s="56"/>
      <c r="I618" s="56"/>
      <c r="J618" s="56"/>
      <c r="K618" s="56"/>
      <c r="L618" s="54"/>
      <c r="M618" s="54"/>
      <c r="N618" s="54"/>
    </row>
    <row r="619" spans="1:15" s="4" customFormat="1" ht="17.100000000000001" customHeight="1">
      <c r="A619" s="54"/>
      <c r="B619" s="54"/>
      <c r="C619" s="54"/>
      <c r="D619" s="54"/>
      <c r="E619" s="54"/>
      <c r="F619" s="54"/>
      <c r="G619" s="55"/>
      <c r="H619" s="56"/>
      <c r="I619" s="56"/>
      <c r="J619" s="56"/>
      <c r="K619" s="56"/>
      <c r="L619" s="54"/>
      <c r="M619" s="54"/>
      <c r="N619" s="54"/>
    </row>
    <row r="620" spans="1:15" s="4" customFormat="1" ht="17.100000000000001" customHeight="1">
      <c r="A620" s="54"/>
      <c r="B620" s="54"/>
      <c r="C620" s="54"/>
      <c r="D620" s="54"/>
      <c r="E620" s="54"/>
      <c r="F620" s="54"/>
      <c r="G620" s="55"/>
      <c r="H620" s="56"/>
      <c r="I620" s="56"/>
      <c r="J620" s="56"/>
      <c r="K620" s="56"/>
      <c r="L620" s="54"/>
      <c r="M620" s="54"/>
      <c r="N620" s="54"/>
    </row>
    <row r="621" spans="1:15" s="4" customFormat="1" ht="17.100000000000001" customHeight="1">
      <c r="A621" s="54"/>
      <c r="B621" s="54"/>
      <c r="C621" s="54"/>
      <c r="D621" s="54"/>
      <c r="E621" s="54"/>
      <c r="F621" s="54"/>
      <c r="G621" s="55"/>
      <c r="H621" s="56"/>
      <c r="I621" s="56"/>
      <c r="J621" s="56"/>
      <c r="K621" s="56"/>
      <c r="L621" s="54"/>
      <c r="M621" s="54"/>
      <c r="N621" s="54"/>
    </row>
    <row r="622" spans="1:15" s="4" customFormat="1" ht="17.100000000000001" customHeight="1">
      <c r="A622" s="54"/>
      <c r="B622" s="54"/>
      <c r="C622" s="54"/>
      <c r="D622" s="54"/>
      <c r="E622" s="54"/>
      <c r="F622" s="54"/>
      <c r="G622" s="55"/>
      <c r="H622" s="56"/>
      <c r="I622" s="56"/>
      <c r="J622" s="56"/>
      <c r="K622" s="56"/>
      <c r="L622" s="54"/>
      <c r="M622" s="54"/>
      <c r="N622" s="54"/>
    </row>
    <row r="623" spans="1:15" s="4" customFormat="1" ht="17.100000000000001" customHeight="1">
      <c r="A623" s="54"/>
      <c r="B623" s="54"/>
      <c r="C623" s="54"/>
      <c r="D623" s="54"/>
      <c r="E623" s="54"/>
      <c r="F623" s="54"/>
      <c r="G623" s="55"/>
      <c r="H623" s="56"/>
      <c r="I623" s="56"/>
      <c r="J623" s="56"/>
      <c r="K623" s="56"/>
      <c r="L623" s="54"/>
      <c r="M623" s="54"/>
      <c r="N623" s="54"/>
    </row>
    <row r="624" spans="1:15" s="4" customFormat="1" ht="17.100000000000001" customHeight="1">
      <c r="A624" s="54"/>
      <c r="B624" s="54"/>
      <c r="C624" s="54"/>
      <c r="D624" s="54"/>
      <c r="E624" s="54"/>
      <c r="F624" s="54"/>
      <c r="G624" s="55"/>
      <c r="H624" s="56"/>
      <c r="I624" s="56"/>
      <c r="J624" s="56"/>
      <c r="K624" s="56"/>
      <c r="L624" s="54"/>
      <c r="M624" s="54"/>
      <c r="N624" s="54"/>
    </row>
    <row r="625" spans="1:14" s="4" customFormat="1" ht="17.100000000000001" customHeight="1">
      <c r="A625" s="54"/>
      <c r="B625" s="54"/>
      <c r="C625" s="54"/>
      <c r="D625" s="54"/>
      <c r="E625" s="54"/>
      <c r="F625" s="54"/>
      <c r="G625" s="55"/>
      <c r="H625" s="56"/>
      <c r="I625" s="56"/>
      <c r="J625" s="56"/>
      <c r="K625" s="56"/>
      <c r="L625" s="54"/>
      <c r="M625" s="54"/>
      <c r="N625" s="54"/>
    </row>
    <row r="626" spans="1:14" s="4" customFormat="1" ht="17.100000000000001" customHeight="1">
      <c r="A626" s="54"/>
      <c r="B626" s="54"/>
      <c r="C626" s="54"/>
      <c r="D626" s="54"/>
      <c r="E626" s="54"/>
      <c r="F626" s="54"/>
      <c r="G626" s="55"/>
      <c r="H626" s="56"/>
      <c r="I626" s="56"/>
      <c r="J626" s="56"/>
      <c r="K626" s="56"/>
      <c r="L626" s="54"/>
      <c r="M626" s="54"/>
      <c r="N626" s="54"/>
    </row>
    <row r="627" spans="1:14" s="4" customFormat="1" ht="17.100000000000001" customHeight="1">
      <c r="A627" s="54"/>
      <c r="B627" s="54"/>
      <c r="C627" s="54"/>
      <c r="D627" s="54"/>
      <c r="E627" s="54"/>
      <c r="F627" s="54"/>
      <c r="G627" s="55"/>
      <c r="H627" s="56"/>
      <c r="I627" s="56"/>
      <c r="J627" s="56"/>
      <c r="K627" s="56"/>
      <c r="L627" s="54"/>
      <c r="M627" s="54"/>
      <c r="N627" s="54"/>
    </row>
    <row r="628" spans="1:14" s="4" customFormat="1" ht="17.100000000000001" customHeight="1">
      <c r="A628" s="54"/>
      <c r="B628" s="54"/>
      <c r="C628" s="54"/>
      <c r="D628" s="54"/>
      <c r="E628" s="54"/>
      <c r="F628" s="54"/>
      <c r="G628" s="55"/>
      <c r="H628" s="56"/>
      <c r="I628" s="56"/>
      <c r="J628" s="56"/>
      <c r="K628" s="56"/>
      <c r="L628" s="54"/>
      <c r="M628" s="54"/>
      <c r="N628" s="54"/>
    </row>
    <row r="629" spans="1:14" s="4" customFormat="1" ht="17.100000000000001" customHeight="1">
      <c r="A629" s="54"/>
      <c r="B629" s="54"/>
      <c r="C629" s="54"/>
      <c r="D629" s="54"/>
      <c r="E629" s="54"/>
      <c r="F629" s="54"/>
      <c r="G629" s="55"/>
      <c r="H629" s="56"/>
      <c r="I629" s="56"/>
      <c r="J629" s="56"/>
      <c r="K629" s="56"/>
      <c r="L629" s="54"/>
      <c r="M629" s="54"/>
      <c r="N629" s="54"/>
    </row>
    <row r="630" spans="1:14" s="4" customFormat="1" ht="17.100000000000001" customHeight="1">
      <c r="A630" s="54"/>
      <c r="B630" s="54"/>
      <c r="C630" s="54"/>
      <c r="D630" s="54"/>
      <c r="E630" s="54"/>
      <c r="F630" s="54"/>
      <c r="G630" s="55"/>
      <c r="H630" s="56"/>
      <c r="I630" s="56"/>
      <c r="J630" s="56"/>
      <c r="K630" s="56"/>
      <c r="L630" s="54"/>
      <c r="M630" s="54"/>
      <c r="N630" s="54"/>
    </row>
    <row r="631" spans="1:14" s="4" customFormat="1" ht="17.100000000000001" customHeight="1">
      <c r="A631" s="54"/>
      <c r="B631" s="54"/>
      <c r="C631" s="54"/>
      <c r="D631" s="54"/>
      <c r="E631" s="54"/>
      <c r="F631" s="54"/>
      <c r="G631" s="55"/>
      <c r="H631" s="56"/>
      <c r="I631" s="56"/>
      <c r="J631" s="56"/>
      <c r="K631" s="56"/>
      <c r="L631" s="54"/>
      <c r="M631" s="54"/>
      <c r="N631" s="54"/>
    </row>
    <row r="632" spans="1:14" s="4" customFormat="1" ht="17.100000000000001" customHeight="1">
      <c r="A632" s="54"/>
      <c r="B632" s="54"/>
      <c r="C632" s="54"/>
      <c r="D632" s="54"/>
      <c r="E632" s="54"/>
      <c r="F632" s="54"/>
      <c r="G632" s="55"/>
      <c r="H632" s="56"/>
      <c r="I632" s="56"/>
      <c r="J632" s="56"/>
      <c r="K632" s="56"/>
      <c r="L632" s="54"/>
      <c r="M632" s="54"/>
      <c r="N632" s="54"/>
    </row>
    <row r="633" spans="1:14" s="4" customFormat="1" ht="17.100000000000001" customHeight="1">
      <c r="A633" s="54"/>
      <c r="B633" s="54"/>
      <c r="C633" s="54"/>
      <c r="D633" s="54"/>
      <c r="E633" s="54"/>
      <c r="F633" s="54"/>
      <c r="G633" s="55"/>
      <c r="H633" s="56"/>
      <c r="I633" s="56"/>
      <c r="J633" s="56"/>
      <c r="K633" s="56"/>
      <c r="L633" s="54"/>
      <c r="M633" s="54"/>
      <c r="N633" s="54"/>
    </row>
    <row r="634" spans="1:14" s="4" customFormat="1" ht="17.100000000000001" customHeight="1">
      <c r="A634" s="54"/>
      <c r="B634" s="54"/>
      <c r="C634" s="54"/>
      <c r="D634" s="54"/>
      <c r="E634" s="54"/>
      <c r="F634" s="54"/>
      <c r="G634" s="55"/>
      <c r="H634" s="56"/>
      <c r="I634" s="56"/>
      <c r="J634" s="56"/>
      <c r="K634" s="56"/>
      <c r="L634" s="54"/>
      <c r="M634" s="54"/>
      <c r="N634" s="54"/>
    </row>
    <row r="635" spans="1:14" s="4" customFormat="1" ht="17.100000000000001" customHeight="1">
      <c r="A635" s="54"/>
      <c r="B635" s="54"/>
      <c r="C635" s="54"/>
      <c r="D635" s="54"/>
      <c r="E635" s="54"/>
      <c r="F635" s="54"/>
      <c r="G635" s="55"/>
      <c r="H635" s="56"/>
      <c r="I635" s="56"/>
      <c r="J635" s="56"/>
      <c r="K635" s="56"/>
      <c r="L635" s="54"/>
      <c r="M635" s="54"/>
      <c r="N635" s="54"/>
    </row>
    <row r="636" spans="1:14" s="4" customFormat="1" ht="17.100000000000001" customHeight="1">
      <c r="A636" s="54"/>
      <c r="B636" s="54"/>
      <c r="C636" s="54"/>
      <c r="D636" s="54"/>
      <c r="E636" s="54"/>
      <c r="F636" s="54"/>
      <c r="G636" s="55"/>
      <c r="H636" s="56"/>
      <c r="I636" s="56"/>
      <c r="J636" s="56"/>
      <c r="K636" s="56"/>
      <c r="L636" s="54"/>
      <c r="M636" s="54"/>
      <c r="N636" s="54"/>
    </row>
    <row r="637" spans="1:14" s="4" customFormat="1" ht="17.100000000000001" customHeight="1">
      <c r="A637" s="54"/>
      <c r="B637" s="54"/>
      <c r="C637" s="54"/>
      <c r="D637" s="54"/>
      <c r="E637" s="54"/>
      <c r="F637" s="54"/>
      <c r="G637" s="55"/>
      <c r="H637" s="56"/>
      <c r="I637" s="56"/>
      <c r="J637" s="56"/>
      <c r="K637" s="56"/>
      <c r="L637" s="54"/>
      <c r="M637" s="54"/>
      <c r="N637" s="54"/>
    </row>
    <row r="638" spans="1:14" s="4" customFormat="1" ht="17.100000000000001" customHeight="1">
      <c r="A638" s="54"/>
      <c r="B638" s="54"/>
      <c r="C638" s="54"/>
      <c r="D638" s="54"/>
      <c r="E638" s="54"/>
      <c r="F638" s="54"/>
      <c r="G638" s="55"/>
      <c r="H638" s="56"/>
      <c r="I638" s="56"/>
      <c r="J638" s="56"/>
      <c r="K638" s="56"/>
      <c r="L638" s="54"/>
      <c r="M638" s="54"/>
      <c r="N638" s="54"/>
    </row>
    <row r="639" spans="1:14" s="4" customFormat="1" ht="17.100000000000001" customHeight="1">
      <c r="A639" s="54"/>
      <c r="B639" s="54"/>
      <c r="C639" s="54"/>
      <c r="D639" s="54"/>
      <c r="E639" s="54"/>
      <c r="F639" s="54"/>
      <c r="G639" s="55"/>
      <c r="H639" s="56"/>
      <c r="I639" s="56"/>
      <c r="J639" s="56"/>
      <c r="K639" s="56"/>
      <c r="L639" s="54"/>
      <c r="M639" s="54"/>
      <c r="N639" s="54"/>
    </row>
    <row r="640" spans="1:14" s="4" customFormat="1" ht="17.100000000000001" customHeight="1">
      <c r="A640" s="54"/>
      <c r="B640" s="54"/>
      <c r="C640" s="54"/>
      <c r="D640" s="54"/>
      <c r="E640" s="54"/>
      <c r="F640" s="54"/>
      <c r="G640" s="55"/>
      <c r="H640" s="56"/>
      <c r="I640" s="56"/>
      <c r="J640" s="56"/>
      <c r="K640" s="56"/>
      <c r="L640" s="54"/>
      <c r="M640" s="54"/>
      <c r="N640" s="54"/>
    </row>
    <row r="641" spans="1:14" s="4" customFormat="1" ht="17.100000000000001" customHeight="1">
      <c r="A641" s="54"/>
      <c r="B641" s="54"/>
      <c r="C641" s="54"/>
      <c r="D641" s="54"/>
      <c r="E641" s="54"/>
      <c r="F641" s="54"/>
      <c r="G641" s="55"/>
      <c r="H641" s="56"/>
      <c r="I641" s="56"/>
      <c r="J641" s="56"/>
      <c r="K641" s="56"/>
      <c r="L641" s="54"/>
      <c r="M641" s="54"/>
      <c r="N641" s="54"/>
    </row>
    <row r="642" spans="1:14" s="4" customFormat="1" ht="17.100000000000001" customHeight="1">
      <c r="A642" s="54"/>
      <c r="B642" s="54"/>
      <c r="C642" s="54"/>
      <c r="D642" s="54"/>
      <c r="E642" s="54"/>
      <c r="F642" s="54"/>
      <c r="G642" s="55"/>
      <c r="H642" s="56"/>
      <c r="I642" s="56"/>
      <c r="J642" s="56"/>
      <c r="K642" s="56"/>
      <c r="L642" s="54"/>
      <c r="M642" s="54"/>
      <c r="N642" s="54"/>
    </row>
    <row r="643" spans="1:14" s="4" customFormat="1" ht="17.100000000000001" customHeight="1">
      <c r="A643" s="54"/>
      <c r="B643" s="54"/>
      <c r="C643" s="54"/>
      <c r="D643" s="54"/>
      <c r="E643" s="54"/>
      <c r="F643" s="54"/>
      <c r="G643" s="55"/>
      <c r="H643" s="56"/>
      <c r="I643" s="56"/>
      <c r="J643" s="56"/>
      <c r="K643" s="56"/>
      <c r="L643" s="54"/>
      <c r="M643" s="54"/>
      <c r="N643" s="54"/>
    </row>
    <row r="644" spans="1:14" s="4" customFormat="1" ht="17.100000000000001" customHeight="1">
      <c r="A644" s="54"/>
      <c r="B644" s="54"/>
      <c r="C644" s="54"/>
      <c r="D644" s="54"/>
      <c r="E644" s="54"/>
      <c r="F644" s="54"/>
      <c r="G644" s="55"/>
      <c r="H644" s="56"/>
      <c r="I644" s="56"/>
      <c r="J644" s="56"/>
      <c r="K644" s="56"/>
      <c r="L644" s="54"/>
      <c r="M644" s="54"/>
      <c r="N644" s="54"/>
    </row>
    <row r="645" spans="1:14" s="4" customFormat="1" ht="17.100000000000001" customHeight="1">
      <c r="A645" s="54"/>
      <c r="B645" s="54"/>
      <c r="C645" s="54"/>
      <c r="D645" s="54"/>
      <c r="E645" s="54"/>
      <c r="F645" s="54"/>
      <c r="G645" s="55"/>
      <c r="H645" s="56"/>
      <c r="I645" s="56"/>
      <c r="J645" s="56"/>
      <c r="K645" s="56"/>
      <c r="L645" s="54"/>
      <c r="M645" s="54"/>
      <c r="N645" s="54"/>
    </row>
    <row r="646" spans="1:14" s="4" customFormat="1" ht="17.100000000000001" customHeight="1">
      <c r="A646" s="3"/>
      <c r="B646" s="3"/>
      <c r="C646" s="3"/>
      <c r="D646" s="3"/>
      <c r="E646" s="3"/>
      <c r="F646" s="3"/>
      <c r="G646" s="6"/>
      <c r="H646" s="14"/>
      <c r="I646" s="14"/>
      <c r="J646" s="14"/>
      <c r="K646" s="14"/>
      <c r="L646" s="3"/>
      <c r="M646" s="3"/>
      <c r="N646" s="3"/>
    </row>
    <row r="647" spans="1:14" s="4" customFormat="1" ht="17.100000000000001" customHeight="1">
      <c r="A647" s="3"/>
      <c r="B647" s="3"/>
      <c r="C647" s="3"/>
      <c r="D647" s="3"/>
      <c r="E647" s="3"/>
      <c r="F647" s="3"/>
      <c r="G647" s="6"/>
      <c r="H647" s="14"/>
      <c r="I647" s="14"/>
      <c r="J647" s="14"/>
      <c r="K647" s="14"/>
      <c r="L647" s="3"/>
      <c r="M647" s="3"/>
      <c r="N647" s="3"/>
    </row>
    <row r="648" spans="1:14" s="4" customFormat="1" ht="17.100000000000001" customHeight="1">
      <c r="A648" s="3"/>
      <c r="B648" s="3"/>
      <c r="C648" s="3"/>
      <c r="D648" s="3"/>
      <c r="E648" s="3"/>
      <c r="F648" s="3"/>
      <c r="G648" s="6"/>
      <c r="H648" s="14"/>
      <c r="I648" s="14"/>
      <c r="J648" s="14"/>
      <c r="K648" s="14"/>
      <c r="L648" s="3"/>
      <c r="M648" s="3"/>
      <c r="N648" s="3"/>
    </row>
    <row r="649" spans="1:14" s="4" customFormat="1" ht="17.100000000000001" customHeight="1">
      <c r="A649" s="3"/>
      <c r="B649" s="3"/>
      <c r="C649" s="3"/>
      <c r="D649" s="3"/>
      <c r="E649" s="3"/>
      <c r="F649" s="3"/>
      <c r="G649" s="6"/>
      <c r="H649" s="14"/>
      <c r="I649" s="14"/>
      <c r="J649" s="14"/>
      <c r="K649" s="14"/>
      <c r="L649" s="3"/>
      <c r="M649" s="3"/>
      <c r="N649" s="3"/>
    </row>
    <row r="650" spans="1:14" s="4" customFormat="1" ht="17.100000000000001" customHeight="1">
      <c r="A650" s="3"/>
      <c r="B650" s="3"/>
      <c r="C650" s="3"/>
      <c r="D650" s="3"/>
      <c r="E650" s="3"/>
      <c r="F650" s="3"/>
      <c r="G650" s="6"/>
      <c r="H650" s="14"/>
      <c r="I650" s="14"/>
      <c r="J650" s="14"/>
      <c r="K650" s="14"/>
      <c r="L650" s="3"/>
      <c r="M650" s="3"/>
      <c r="N650" s="3"/>
    </row>
    <row r="651" spans="1:14" s="4" customFormat="1" ht="17.100000000000001" customHeight="1">
      <c r="A651" s="3"/>
      <c r="B651" s="3"/>
      <c r="C651" s="3"/>
      <c r="D651" s="3"/>
      <c r="E651" s="3"/>
      <c r="F651" s="3"/>
      <c r="G651" s="6"/>
      <c r="H651" s="14"/>
      <c r="I651" s="14"/>
      <c r="J651" s="14"/>
      <c r="K651" s="14"/>
      <c r="L651" s="3"/>
      <c r="M651" s="3"/>
      <c r="N651" s="3"/>
    </row>
    <row r="652" spans="1:14" s="4" customFormat="1" ht="17.100000000000001" customHeight="1">
      <c r="A652" s="3"/>
      <c r="B652" s="3"/>
      <c r="C652" s="3"/>
      <c r="D652" s="3"/>
      <c r="E652" s="3"/>
      <c r="F652" s="3"/>
      <c r="G652" s="6"/>
      <c r="H652" s="14"/>
      <c r="I652" s="14"/>
      <c r="J652" s="14"/>
      <c r="K652" s="14"/>
      <c r="L652" s="3"/>
      <c r="M652" s="3"/>
      <c r="N652" s="3"/>
    </row>
    <row r="653" spans="1:14" s="4" customFormat="1" ht="17.100000000000001" customHeight="1">
      <c r="A653" s="3"/>
      <c r="B653" s="3"/>
      <c r="C653" s="3"/>
      <c r="D653" s="3"/>
      <c r="E653" s="3"/>
      <c r="F653" s="3"/>
      <c r="G653" s="6"/>
      <c r="H653" s="14"/>
      <c r="I653" s="14"/>
      <c r="J653" s="14"/>
      <c r="K653" s="14"/>
      <c r="L653" s="3"/>
      <c r="M653" s="3"/>
      <c r="N653" s="3"/>
    </row>
    <row r="654" spans="1:14" s="4" customFormat="1" ht="17.100000000000001" customHeight="1">
      <c r="A654" s="3"/>
      <c r="B654" s="3"/>
      <c r="C654" s="3"/>
      <c r="D654" s="3"/>
      <c r="E654" s="3"/>
      <c r="F654" s="3"/>
      <c r="G654" s="6"/>
      <c r="H654" s="14"/>
      <c r="I654" s="14"/>
      <c r="J654" s="14"/>
      <c r="K654" s="14"/>
      <c r="L654" s="3"/>
      <c r="M654" s="3"/>
      <c r="N654" s="3"/>
    </row>
    <row r="655" spans="1:14" s="4" customFormat="1" ht="17.100000000000001" customHeight="1">
      <c r="A655" s="3"/>
      <c r="B655" s="3"/>
      <c r="C655" s="3"/>
      <c r="D655" s="3"/>
      <c r="E655" s="3"/>
      <c r="F655" s="3"/>
      <c r="G655" s="6"/>
      <c r="H655" s="14"/>
      <c r="I655" s="14"/>
      <c r="J655" s="14"/>
      <c r="K655" s="14"/>
      <c r="L655" s="3"/>
      <c r="M655" s="3"/>
      <c r="N655" s="3"/>
    </row>
    <row r="656" spans="1:14" s="4" customFormat="1" ht="17.100000000000001" customHeight="1">
      <c r="A656" s="3"/>
      <c r="B656" s="3"/>
      <c r="C656" s="3"/>
      <c r="D656" s="3"/>
      <c r="E656" s="3"/>
      <c r="F656" s="3"/>
      <c r="G656" s="6"/>
      <c r="H656" s="14"/>
      <c r="I656" s="14"/>
      <c r="J656" s="14"/>
      <c r="K656" s="14"/>
      <c r="L656" s="3"/>
      <c r="M656" s="3"/>
      <c r="N656" s="3"/>
    </row>
    <row r="657" spans="1:14" s="4" customFormat="1" ht="17.100000000000001" customHeight="1">
      <c r="A657" s="3"/>
      <c r="B657" s="3"/>
      <c r="C657" s="3"/>
      <c r="D657" s="3"/>
      <c r="E657" s="3"/>
      <c r="F657" s="3"/>
      <c r="G657" s="6"/>
      <c r="H657" s="14"/>
      <c r="I657" s="14"/>
      <c r="J657" s="14"/>
      <c r="K657" s="14"/>
      <c r="L657" s="3"/>
      <c r="M657" s="3"/>
      <c r="N657" s="3"/>
    </row>
    <row r="658" spans="1:14" s="4" customFormat="1" ht="17.100000000000001" customHeight="1">
      <c r="A658" s="3"/>
      <c r="B658" s="3"/>
      <c r="C658" s="3"/>
      <c r="D658" s="3"/>
      <c r="E658" s="3"/>
      <c r="F658" s="3"/>
      <c r="G658" s="6"/>
      <c r="H658" s="14"/>
      <c r="I658" s="14"/>
      <c r="J658" s="14"/>
      <c r="K658" s="14"/>
      <c r="L658" s="3"/>
      <c r="M658" s="3"/>
      <c r="N658" s="3"/>
    </row>
    <row r="659" spans="1:14" s="4" customFormat="1" ht="17.100000000000001" customHeight="1">
      <c r="A659" s="3"/>
      <c r="B659" s="3"/>
      <c r="C659" s="3"/>
      <c r="D659" s="3"/>
      <c r="E659" s="3"/>
      <c r="F659" s="3"/>
      <c r="G659" s="6"/>
      <c r="H659" s="14"/>
      <c r="I659" s="14"/>
      <c r="J659" s="14"/>
      <c r="K659" s="14"/>
      <c r="L659" s="3"/>
      <c r="M659" s="3"/>
      <c r="N659" s="3"/>
    </row>
    <row r="660" spans="1:14" s="4" customFormat="1" ht="17.100000000000001" customHeight="1">
      <c r="A660" s="3"/>
      <c r="B660" s="3"/>
      <c r="C660" s="3"/>
      <c r="D660" s="3"/>
      <c r="E660" s="3"/>
      <c r="F660" s="3"/>
      <c r="G660" s="6"/>
      <c r="H660" s="14"/>
      <c r="I660" s="14"/>
      <c r="J660" s="14"/>
      <c r="K660" s="14"/>
      <c r="L660" s="3"/>
      <c r="M660" s="3"/>
      <c r="N660" s="3"/>
    </row>
    <row r="661" spans="1:14" s="4" customFormat="1" ht="17.100000000000001" customHeight="1">
      <c r="A661" s="3"/>
      <c r="B661" s="3"/>
      <c r="C661" s="3"/>
      <c r="D661" s="3"/>
      <c r="E661" s="3"/>
      <c r="F661" s="3"/>
      <c r="G661" s="6"/>
      <c r="H661" s="14"/>
      <c r="I661" s="14"/>
      <c r="J661" s="14"/>
      <c r="K661" s="14"/>
      <c r="L661" s="3"/>
      <c r="M661" s="3"/>
      <c r="N661" s="3"/>
    </row>
    <row r="662" spans="1:14" s="4" customFormat="1" ht="17.100000000000001" customHeight="1">
      <c r="A662" s="3"/>
      <c r="B662" s="3"/>
      <c r="C662" s="3"/>
      <c r="D662" s="3"/>
      <c r="E662" s="3"/>
      <c r="F662" s="3"/>
      <c r="G662" s="6"/>
      <c r="H662" s="14"/>
      <c r="I662" s="14"/>
      <c r="J662" s="14"/>
      <c r="K662" s="14"/>
      <c r="L662" s="3"/>
      <c r="M662" s="3"/>
      <c r="N662" s="3"/>
    </row>
    <row r="663" spans="1:14" s="4" customFormat="1" ht="17.100000000000001" customHeight="1">
      <c r="A663" s="3"/>
      <c r="B663" s="3"/>
      <c r="C663" s="3"/>
      <c r="D663" s="3"/>
      <c r="E663" s="3"/>
      <c r="F663" s="3"/>
      <c r="G663" s="6"/>
      <c r="H663" s="14"/>
      <c r="I663" s="14"/>
      <c r="J663" s="14"/>
      <c r="K663" s="14"/>
      <c r="L663" s="3"/>
      <c r="M663" s="3"/>
      <c r="N663" s="3"/>
    </row>
    <row r="664" spans="1:14" s="4" customFormat="1" ht="17.100000000000001" customHeight="1">
      <c r="A664" s="3"/>
      <c r="B664" s="3"/>
      <c r="C664" s="3"/>
      <c r="D664" s="3"/>
      <c r="E664" s="3"/>
      <c r="F664" s="3"/>
      <c r="G664" s="6"/>
      <c r="H664" s="14"/>
      <c r="I664" s="14"/>
      <c r="J664" s="14"/>
      <c r="K664" s="14"/>
      <c r="L664" s="3"/>
      <c r="M664" s="3"/>
      <c r="N664" s="3"/>
    </row>
    <row r="665" spans="1:14" s="4" customFormat="1" ht="17.100000000000001" customHeight="1">
      <c r="A665" s="3"/>
      <c r="B665" s="3"/>
      <c r="C665" s="3"/>
      <c r="D665" s="3"/>
      <c r="E665" s="3"/>
      <c r="F665" s="3"/>
      <c r="G665" s="6"/>
      <c r="H665" s="14"/>
      <c r="I665" s="14"/>
      <c r="J665" s="14"/>
      <c r="K665" s="14"/>
      <c r="L665" s="3"/>
      <c r="M665" s="3"/>
      <c r="N665" s="3"/>
    </row>
    <row r="666" spans="1:14" s="4" customFormat="1" ht="17.100000000000001" customHeight="1">
      <c r="A666" s="3"/>
      <c r="B666" s="3"/>
      <c r="C666" s="3"/>
      <c r="D666" s="3"/>
      <c r="E666" s="3"/>
      <c r="F666" s="3"/>
      <c r="G666" s="6"/>
      <c r="H666" s="14"/>
      <c r="I666" s="14"/>
      <c r="J666" s="14"/>
      <c r="K666" s="14"/>
      <c r="L666" s="3"/>
      <c r="M666" s="3"/>
      <c r="N666" s="3"/>
    </row>
    <row r="667" spans="1:14" s="4" customFormat="1" ht="17.100000000000001" customHeight="1">
      <c r="A667" s="3"/>
      <c r="B667" s="3"/>
      <c r="C667" s="3"/>
      <c r="D667" s="3"/>
      <c r="E667" s="3"/>
      <c r="F667" s="3"/>
      <c r="G667" s="6"/>
      <c r="H667" s="14"/>
      <c r="I667" s="14"/>
      <c r="J667" s="14"/>
      <c r="K667" s="14"/>
      <c r="L667" s="3"/>
      <c r="M667" s="3"/>
      <c r="N667" s="3"/>
    </row>
    <row r="668" spans="1:14" s="4" customFormat="1" ht="17.100000000000001" customHeight="1">
      <c r="A668" s="3"/>
      <c r="B668" s="3"/>
      <c r="C668" s="3"/>
      <c r="D668" s="3"/>
      <c r="E668" s="3"/>
      <c r="F668" s="3"/>
      <c r="G668" s="6"/>
      <c r="H668" s="14"/>
      <c r="I668" s="14"/>
      <c r="J668" s="14"/>
      <c r="K668" s="14"/>
      <c r="L668" s="3"/>
      <c r="M668" s="3"/>
      <c r="N668" s="3"/>
    </row>
    <row r="669" spans="1:14" s="4" customFormat="1" ht="17.100000000000001" customHeight="1">
      <c r="A669" s="3"/>
      <c r="B669" s="3"/>
      <c r="C669" s="3"/>
      <c r="D669" s="3"/>
      <c r="E669" s="3"/>
      <c r="F669" s="3"/>
      <c r="G669" s="6"/>
      <c r="H669" s="14"/>
      <c r="I669" s="14"/>
      <c r="J669" s="14"/>
      <c r="K669" s="14"/>
      <c r="L669" s="3"/>
      <c r="M669" s="3"/>
      <c r="N669" s="3"/>
    </row>
    <row r="670" spans="1:14" s="4" customFormat="1" ht="17.100000000000001" customHeight="1">
      <c r="A670" s="3"/>
      <c r="B670" s="3"/>
      <c r="C670" s="3"/>
      <c r="D670" s="3"/>
      <c r="E670" s="3"/>
      <c r="F670" s="3"/>
      <c r="G670" s="6"/>
      <c r="H670" s="14"/>
      <c r="I670" s="14"/>
      <c r="J670" s="14"/>
      <c r="K670" s="14"/>
      <c r="L670" s="3"/>
      <c r="M670" s="3"/>
      <c r="N670" s="3"/>
    </row>
    <row r="671" spans="1:14" s="4" customFormat="1" ht="17.100000000000001" customHeight="1">
      <c r="A671" s="3"/>
      <c r="B671" s="3"/>
      <c r="C671" s="3"/>
      <c r="D671" s="3"/>
      <c r="E671" s="3"/>
      <c r="F671" s="3"/>
      <c r="G671" s="6"/>
      <c r="H671" s="14"/>
      <c r="I671" s="14"/>
      <c r="J671" s="14"/>
      <c r="K671" s="14"/>
      <c r="L671" s="3"/>
      <c r="M671" s="3"/>
      <c r="N671" s="3"/>
    </row>
    <row r="672" spans="1:14" s="4" customFormat="1" ht="17.100000000000001" customHeight="1">
      <c r="A672" s="3"/>
      <c r="B672" s="3"/>
      <c r="C672" s="3"/>
      <c r="D672" s="3"/>
      <c r="E672" s="3"/>
      <c r="F672" s="3"/>
      <c r="G672" s="6"/>
      <c r="H672" s="14"/>
      <c r="I672" s="14"/>
      <c r="J672" s="14"/>
      <c r="K672" s="14"/>
      <c r="L672" s="3"/>
      <c r="M672" s="3"/>
      <c r="N672" s="3"/>
    </row>
    <row r="673" spans="1:14" s="4" customFormat="1" ht="17.100000000000001" customHeight="1">
      <c r="A673" s="3"/>
      <c r="B673" s="3"/>
      <c r="C673" s="3"/>
      <c r="D673" s="3"/>
      <c r="E673" s="3"/>
      <c r="F673" s="3"/>
      <c r="G673" s="6"/>
      <c r="H673" s="14"/>
      <c r="I673" s="14"/>
      <c r="J673" s="14"/>
      <c r="K673" s="14"/>
      <c r="L673" s="3"/>
      <c r="M673" s="3"/>
      <c r="N673" s="3"/>
    </row>
    <row r="674" spans="1:14" s="4" customFormat="1" ht="17.100000000000001" customHeight="1">
      <c r="A674" s="3"/>
      <c r="B674" s="3"/>
      <c r="C674" s="3"/>
      <c r="D674" s="3"/>
      <c r="E674" s="3"/>
      <c r="F674" s="3"/>
      <c r="G674" s="6"/>
      <c r="H674" s="14"/>
      <c r="I674" s="14"/>
      <c r="J674" s="14"/>
      <c r="K674" s="14"/>
      <c r="L674" s="3"/>
      <c r="M674" s="3"/>
      <c r="N674" s="3"/>
    </row>
    <row r="675" spans="1:14" s="4" customFormat="1" ht="17.100000000000001" customHeight="1">
      <c r="A675" s="3"/>
      <c r="B675" s="3"/>
      <c r="C675" s="3"/>
      <c r="D675" s="3"/>
      <c r="E675" s="3"/>
      <c r="F675" s="3"/>
      <c r="G675" s="6"/>
      <c r="H675" s="14"/>
      <c r="I675" s="14"/>
      <c r="J675" s="14"/>
      <c r="K675" s="14"/>
      <c r="L675" s="3"/>
      <c r="M675" s="3"/>
      <c r="N675" s="3"/>
    </row>
    <row r="676" spans="1:14" s="4" customFormat="1" ht="17.100000000000001" customHeight="1">
      <c r="A676" s="3"/>
      <c r="B676" s="3"/>
      <c r="C676" s="3"/>
      <c r="D676" s="3"/>
      <c r="E676" s="3"/>
      <c r="F676" s="3"/>
      <c r="G676" s="6"/>
      <c r="H676" s="14"/>
      <c r="I676" s="14"/>
      <c r="J676" s="14"/>
      <c r="K676" s="14"/>
      <c r="L676" s="3"/>
      <c r="M676" s="3"/>
      <c r="N676" s="3"/>
    </row>
    <row r="677" spans="1:14" s="4" customFormat="1" ht="17.100000000000001" customHeight="1">
      <c r="A677" s="3"/>
      <c r="B677" s="3"/>
      <c r="C677" s="3"/>
      <c r="D677" s="3"/>
      <c r="E677" s="3"/>
      <c r="F677" s="3"/>
      <c r="G677" s="6"/>
      <c r="H677" s="14"/>
      <c r="I677" s="14"/>
      <c r="J677" s="14"/>
      <c r="K677" s="14"/>
      <c r="L677" s="3"/>
      <c r="M677" s="3"/>
      <c r="N677" s="3"/>
    </row>
    <row r="678" spans="1:14" s="4" customFormat="1" ht="17.100000000000001" customHeight="1">
      <c r="A678" s="3"/>
      <c r="B678" s="3"/>
      <c r="C678" s="3"/>
      <c r="D678" s="3"/>
      <c r="E678" s="3"/>
      <c r="F678" s="3"/>
      <c r="G678" s="6"/>
      <c r="H678" s="14"/>
      <c r="I678" s="14"/>
      <c r="J678" s="14"/>
      <c r="K678" s="14"/>
      <c r="L678" s="3"/>
      <c r="M678" s="3"/>
      <c r="N678" s="3"/>
    </row>
    <row r="679" spans="1:14" s="4" customFormat="1" ht="17.100000000000001" customHeight="1">
      <c r="A679" s="3"/>
      <c r="B679" s="3"/>
      <c r="C679" s="3"/>
      <c r="D679" s="3"/>
      <c r="E679" s="3"/>
      <c r="F679" s="3"/>
      <c r="G679" s="6"/>
      <c r="H679" s="14"/>
      <c r="I679" s="14"/>
      <c r="J679" s="14"/>
      <c r="K679" s="14"/>
      <c r="L679" s="3"/>
      <c r="M679" s="3"/>
      <c r="N679" s="3"/>
    </row>
    <row r="680" spans="1:14" s="4" customFormat="1" ht="17.100000000000001" customHeight="1">
      <c r="A680" s="3"/>
      <c r="B680" s="3"/>
      <c r="C680" s="3"/>
      <c r="D680" s="3"/>
      <c r="E680" s="3"/>
      <c r="F680" s="3"/>
      <c r="G680" s="6"/>
      <c r="H680" s="14"/>
      <c r="I680" s="14"/>
      <c r="J680" s="14"/>
      <c r="K680" s="14"/>
      <c r="L680" s="3"/>
      <c r="M680" s="3"/>
      <c r="N680" s="3"/>
    </row>
    <row r="681" spans="1:14" s="4" customFormat="1" ht="17.100000000000001" customHeight="1">
      <c r="A681" s="3"/>
      <c r="B681" s="3"/>
      <c r="C681" s="3"/>
      <c r="D681" s="3"/>
      <c r="E681" s="3"/>
      <c r="F681" s="3"/>
      <c r="G681" s="6"/>
      <c r="H681" s="14"/>
      <c r="I681" s="14"/>
      <c r="J681" s="14"/>
      <c r="K681" s="14"/>
      <c r="L681" s="3"/>
      <c r="M681" s="3"/>
      <c r="N681" s="3"/>
    </row>
    <row r="682" spans="1:14" s="4" customFormat="1" ht="17.100000000000001" customHeight="1">
      <c r="A682" s="3"/>
      <c r="B682" s="3"/>
      <c r="C682" s="3"/>
      <c r="D682" s="3"/>
      <c r="E682" s="3"/>
      <c r="F682" s="3"/>
      <c r="G682" s="6"/>
      <c r="H682" s="14"/>
      <c r="I682" s="14"/>
      <c r="J682" s="14"/>
      <c r="K682" s="14"/>
      <c r="L682" s="3"/>
      <c r="M682" s="3"/>
      <c r="N682" s="3"/>
    </row>
    <row r="683" spans="1:14" s="4" customFormat="1" ht="17.100000000000001" customHeight="1">
      <c r="A683" s="3"/>
      <c r="B683" s="3"/>
      <c r="C683" s="3"/>
      <c r="D683" s="3"/>
      <c r="E683" s="3"/>
      <c r="F683" s="3"/>
      <c r="G683" s="6"/>
      <c r="H683" s="14"/>
      <c r="I683" s="14"/>
      <c r="J683" s="14"/>
      <c r="K683" s="14"/>
      <c r="L683" s="3"/>
      <c r="M683" s="3"/>
      <c r="N683" s="3"/>
    </row>
    <row r="684" spans="1:14" s="4" customFormat="1" ht="17.100000000000001" customHeight="1">
      <c r="A684" s="3"/>
      <c r="B684" s="3"/>
      <c r="C684" s="3"/>
      <c r="D684" s="3"/>
      <c r="E684" s="3"/>
      <c r="F684" s="3"/>
      <c r="G684" s="6"/>
      <c r="H684" s="14"/>
      <c r="I684" s="14"/>
      <c r="J684" s="14"/>
      <c r="K684" s="14"/>
      <c r="L684" s="3"/>
      <c r="M684" s="3"/>
      <c r="N684" s="3"/>
    </row>
    <row r="685" spans="1:14" s="4" customFormat="1" ht="17.100000000000001" customHeight="1">
      <c r="A685" s="3"/>
      <c r="B685" s="3"/>
      <c r="C685" s="3"/>
      <c r="D685" s="3"/>
      <c r="E685" s="3"/>
      <c r="F685" s="3"/>
      <c r="G685" s="6"/>
      <c r="H685" s="14"/>
      <c r="I685" s="14"/>
      <c r="J685" s="14"/>
      <c r="K685" s="14"/>
      <c r="L685" s="3"/>
      <c r="M685" s="3"/>
      <c r="N685" s="3"/>
    </row>
    <row r="686" spans="1:14" s="4" customFormat="1" ht="17.100000000000001" customHeight="1">
      <c r="A686" s="3"/>
      <c r="B686" s="3"/>
      <c r="C686" s="3"/>
      <c r="D686" s="3"/>
      <c r="E686" s="3"/>
      <c r="F686" s="3"/>
      <c r="G686" s="6"/>
      <c r="H686" s="14"/>
      <c r="I686" s="14"/>
      <c r="J686" s="14"/>
      <c r="K686" s="14"/>
      <c r="L686" s="3"/>
      <c r="M686" s="3"/>
      <c r="N686" s="3"/>
    </row>
    <row r="687" spans="1:14" s="4" customFormat="1" ht="17.100000000000001" customHeight="1">
      <c r="A687" s="3"/>
      <c r="B687" s="3"/>
      <c r="C687" s="3"/>
      <c r="D687" s="3"/>
      <c r="E687" s="3"/>
      <c r="F687" s="3"/>
      <c r="G687" s="6"/>
      <c r="H687" s="14"/>
      <c r="I687" s="14"/>
      <c r="J687" s="14"/>
      <c r="K687" s="14"/>
      <c r="L687" s="3"/>
      <c r="M687" s="3"/>
      <c r="N687" s="3"/>
    </row>
    <row r="688" spans="1:14" s="4" customFormat="1" ht="17.100000000000001" customHeight="1">
      <c r="A688" s="3"/>
      <c r="B688" s="3"/>
      <c r="C688" s="3"/>
      <c r="D688" s="3"/>
      <c r="E688" s="3"/>
      <c r="F688" s="3"/>
      <c r="G688" s="6"/>
      <c r="H688" s="14"/>
      <c r="I688" s="14"/>
      <c r="J688" s="14"/>
      <c r="K688" s="14"/>
      <c r="L688" s="3"/>
      <c r="M688" s="3"/>
      <c r="N688" s="3"/>
    </row>
    <row r="689" spans="1:14" s="4" customFormat="1" ht="17.100000000000001" customHeight="1">
      <c r="A689" s="3"/>
      <c r="B689" s="3"/>
      <c r="C689" s="3"/>
      <c r="D689" s="3"/>
      <c r="E689" s="3"/>
      <c r="F689" s="3"/>
      <c r="G689" s="6"/>
      <c r="H689" s="14"/>
      <c r="I689" s="14"/>
      <c r="J689" s="14"/>
      <c r="K689" s="14"/>
      <c r="L689" s="3"/>
      <c r="M689" s="3"/>
      <c r="N689" s="3"/>
    </row>
    <row r="690" spans="1:14" s="4" customFormat="1" ht="17.100000000000001" customHeight="1">
      <c r="A690" s="3"/>
      <c r="B690" s="3"/>
      <c r="C690" s="3"/>
      <c r="D690" s="3"/>
      <c r="E690" s="3"/>
      <c r="F690" s="3"/>
      <c r="G690" s="6"/>
      <c r="H690" s="14"/>
      <c r="I690" s="14"/>
      <c r="J690" s="14"/>
      <c r="K690" s="14"/>
      <c r="L690" s="3"/>
      <c r="M690" s="3"/>
      <c r="N690" s="3"/>
    </row>
    <row r="691" spans="1:14" s="4" customFormat="1" ht="17.100000000000001" customHeight="1">
      <c r="A691" s="3"/>
      <c r="B691" s="3"/>
      <c r="C691" s="3"/>
      <c r="D691" s="3"/>
      <c r="E691" s="3"/>
      <c r="F691" s="3"/>
      <c r="G691" s="6"/>
      <c r="H691" s="14"/>
      <c r="I691" s="14"/>
      <c r="J691" s="14"/>
      <c r="K691" s="14"/>
      <c r="L691" s="3"/>
      <c r="M691" s="3"/>
      <c r="N691" s="3"/>
    </row>
    <row r="692" spans="1:14" s="4" customFormat="1" ht="17.100000000000001" customHeight="1">
      <c r="A692" s="3"/>
      <c r="B692" s="3"/>
      <c r="C692" s="3"/>
      <c r="D692" s="3"/>
      <c r="E692" s="3"/>
      <c r="F692" s="3"/>
      <c r="G692" s="6"/>
      <c r="H692" s="14"/>
      <c r="I692" s="14"/>
      <c r="J692" s="14"/>
      <c r="K692" s="14"/>
      <c r="L692" s="3"/>
      <c r="M692" s="3"/>
      <c r="N692" s="3"/>
    </row>
    <row r="693" spans="1:14" s="4" customFormat="1" ht="17.100000000000001" customHeight="1">
      <c r="A693" s="3"/>
      <c r="B693" s="3"/>
      <c r="C693" s="3"/>
      <c r="D693" s="3"/>
      <c r="E693" s="3"/>
      <c r="F693" s="3"/>
      <c r="G693" s="6"/>
      <c r="H693" s="14"/>
      <c r="I693" s="14"/>
      <c r="J693" s="14"/>
      <c r="K693" s="14"/>
      <c r="L693" s="3"/>
      <c r="M693" s="3"/>
      <c r="N693" s="3"/>
    </row>
    <row r="694" spans="1:14" s="4" customFormat="1" ht="17.100000000000001" customHeight="1">
      <c r="A694" s="3"/>
      <c r="B694" s="3"/>
      <c r="C694" s="3"/>
      <c r="D694" s="3"/>
      <c r="E694" s="3"/>
      <c r="F694" s="3"/>
      <c r="G694" s="6"/>
      <c r="H694" s="14"/>
      <c r="I694" s="14"/>
      <c r="J694" s="14"/>
      <c r="K694" s="14"/>
      <c r="L694" s="3"/>
      <c r="M694" s="3"/>
      <c r="N694" s="3"/>
    </row>
    <row r="695" spans="1:14" s="4" customFormat="1" ht="17.100000000000001" customHeight="1">
      <c r="A695" s="3"/>
      <c r="B695" s="3"/>
      <c r="C695" s="3"/>
      <c r="D695" s="3"/>
      <c r="E695" s="3"/>
      <c r="F695" s="3"/>
      <c r="G695" s="6"/>
      <c r="H695" s="14"/>
      <c r="I695" s="14"/>
      <c r="J695" s="14"/>
      <c r="K695" s="14"/>
      <c r="L695" s="3"/>
      <c r="M695" s="3"/>
      <c r="N695" s="3"/>
    </row>
    <row r="696" spans="1:14" s="4" customFormat="1" ht="17.100000000000001" customHeight="1">
      <c r="A696" s="3"/>
      <c r="B696" s="3"/>
      <c r="C696" s="3"/>
      <c r="D696" s="3"/>
      <c r="E696" s="3"/>
      <c r="F696" s="3"/>
      <c r="G696" s="6"/>
      <c r="H696" s="14"/>
      <c r="I696" s="14"/>
      <c r="J696" s="14"/>
      <c r="K696" s="14"/>
      <c r="L696" s="3"/>
      <c r="M696" s="3"/>
      <c r="N696" s="3"/>
    </row>
    <row r="697" spans="1:14" s="4" customFormat="1" ht="17.100000000000001" customHeight="1">
      <c r="A697" s="3"/>
      <c r="B697" s="3"/>
      <c r="C697" s="3"/>
      <c r="D697" s="3"/>
      <c r="E697" s="3"/>
      <c r="F697" s="3"/>
      <c r="G697" s="6"/>
      <c r="H697" s="14"/>
      <c r="I697" s="14"/>
      <c r="J697" s="14"/>
      <c r="K697" s="14"/>
      <c r="L697" s="3"/>
      <c r="M697" s="3"/>
      <c r="N697" s="3"/>
    </row>
    <row r="698" spans="1:14" s="4" customFormat="1" ht="17.100000000000001" customHeight="1">
      <c r="A698" s="3"/>
      <c r="B698" s="3"/>
      <c r="C698" s="3"/>
      <c r="D698" s="3"/>
      <c r="E698" s="3"/>
      <c r="F698" s="3"/>
      <c r="G698" s="6"/>
      <c r="H698" s="14"/>
      <c r="I698" s="14"/>
      <c r="J698" s="14"/>
      <c r="K698" s="14"/>
      <c r="L698" s="3"/>
      <c r="M698" s="3"/>
      <c r="N698" s="3"/>
    </row>
    <row r="699" spans="1:14" s="4" customFormat="1" ht="17.100000000000001" customHeight="1">
      <c r="A699" s="3"/>
      <c r="B699" s="3"/>
      <c r="C699" s="3"/>
      <c r="D699" s="3"/>
      <c r="E699" s="3"/>
      <c r="F699" s="3"/>
      <c r="G699" s="6"/>
      <c r="H699" s="14"/>
      <c r="I699" s="14"/>
      <c r="J699" s="14"/>
      <c r="K699" s="14"/>
      <c r="L699" s="3"/>
      <c r="M699" s="3"/>
      <c r="N699" s="3"/>
    </row>
    <row r="700" spans="1:14" s="4" customFormat="1" ht="17.100000000000001" customHeight="1">
      <c r="A700" s="3"/>
      <c r="B700" s="3"/>
      <c r="C700" s="3"/>
      <c r="D700" s="3"/>
      <c r="E700" s="3"/>
      <c r="F700" s="3"/>
      <c r="G700" s="6"/>
      <c r="H700" s="14"/>
      <c r="I700" s="14"/>
      <c r="J700" s="14"/>
      <c r="K700" s="14"/>
      <c r="L700" s="3"/>
      <c r="M700" s="3"/>
      <c r="N700" s="3"/>
    </row>
    <row r="701" spans="1:14" s="4" customFormat="1" ht="17.100000000000001" customHeight="1">
      <c r="A701" s="3"/>
      <c r="B701" s="3"/>
      <c r="C701" s="3"/>
      <c r="D701" s="3"/>
      <c r="E701" s="3"/>
      <c r="F701" s="3"/>
      <c r="G701" s="6"/>
      <c r="H701" s="14"/>
      <c r="I701" s="14"/>
      <c r="J701" s="14"/>
      <c r="K701" s="14"/>
      <c r="L701" s="3"/>
      <c r="M701" s="3"/>
      <c r="N701" s="3"/>
    </row>
    <row r="702" spans="1:14" s="4" customFormat="1" ht="17.100000000000001" customHeight="1">
      <c r="A702" s="3"/>
      <c r="B702" s="3"/>
      <c r="C702" s="3"/>
      <c r="D702" s="3"/>
      <c r="E702" s="3"/>
      <c r="F702" s="3"/>
      <c r="G702" s="6"/>
      <c r="H702" s="14"/>
      <c r="I702" s="14"/>
      <c r="J702" s="14"/>
      <c r="K702" s="14"/>
      <c r="L702" s="3"/>
      <c r="M702" s="3"/>
      <c r="N702" s="3"/>
    </row>
    <row r="703" spans="1:14" s="4" customFormat="1" ht="17.100000000000001" customHeight="1">
      <c r="A703" s="3"/>
      <c r="B703" s="3"/>
      <c r="C703" s="3"/>
      <c r="D703" s="3"/>
      <c r="E703" s="3"/>
      <c r="F703" s="3"/>
      <c r="G703" s="6"/>
      <c r="H703" s="14"/>
      <c r="I703" s="14"/>
      <c r="J703" s="14"/>
      <c r="K703" s="14"/>
      <c r="L703" s="3"/>
      <c r="M703" s="3"/>
      <c r="N703" s="3"/>
    </row>
    <row r="704" spans="1:14" s="4" customFormat="1" ht="17.100000000000001" customHeight="1">
      <c r="A704" s="3"/>
      <c r="B704" s="3"/>
      <c r="C704" s="3"/>
      <c r="D704" s="3"/>
      <c r="E704" s="3"/>
      <c r="F704" s="3"/>
      <c r="G704" s="6"/>
      <c r="H704" s="14"/>
      <c r="I704" s="14"/>
      <c r="J704" s="14"/>
      <c r="K704" s="14"/>
      <c r="L704" s="3"/>
      <c r="M704" s="3"/>
      <c r="N704" s="3"/>
    </row>
    <row r="705" spans="1:14" s="4" customFormat="1" ht="17.100000000000001" customHeight="1">
      <c r="A705" s="3"/>
      <c r="B705" s="3"/>
      <c r="C705" s="3"/>
      <c r="D705" s="3"/>
      <c r="E705" s="3"/>
      <c r="F705" s="3"/>
      <c r="G705" s="6"/>
      <c r="H705" s="14"/>
      <c r="I705" s="14"/>
      <c r="J705" s="14"/>
      <c r="K705" s="14"/>
      <c r="L705" s="3"/>
      <c r="M705" s="3"/>
      <c r="N705" s="3"/>
    </row>
    <row r="706" spans="1:14" s="4" customFormat="1" ht="17.100000000000001" customHeight="1">
      <c r="A706" s="3"/>
      <c r="B706" s="3"/>
      <c r="C706" s="3"/>
      <c r="D706" s="3"/>
      <c r="E706" s="3"/>
      <c r="F706" s="3"/>
      <c r="G706" s="6"/>
      <c r="H706" s="14"/>
      <c r="I706" s="14"/>
      <c r="J706" s="14"/>
      <c r="K706" s="14"/>
      <c r="L706" s="3"/>
      <c r="M706" s="3"/>
      <c r="N706" s="3"/>
    </row>
    <row r="707" spans="1:14" s="4" customFormat="1" ht="17.100000000000001" customHeight="1">
      <c r="A707" s="3"/>
      <c r="B707" s="3"/>
      <c r="C707" s="3"/>
      <c r="D707" s="3"/>
      <c r="E707" s="3"/>
      <c r="F707" s="3"/>
      <c r="G707" s="6"/>
      <c r="H707" s="14"/>
      <c r="I707" s="14"/>
      <c r="J707" s="14"/>
      <c r="K707" s="14"/>
      <c r="L707" s="3"/>
      <c r="M707" s="3"/>
      <c r="N707" s="3"/>
    </row>
    <row r="708" spans="1:14" s="4" customFormat="1" ht="17.100000000000001" customHeight="1">
      <c r="A708" s="3"/>
      <c r="B708" s="3"/>
      <c r="C708" s="3"/>
      <c r="D708" s="3"/>
      <c r="E708" s="3"/>
      <c r="F708" s="3"/>
      <c r="G708" s="6"/>
      <c r="H708" s="14"/>
      <c r="I708" s="14"/>
      <c r="J708" s="14"/>
      <c r="K708" s="14"/>
      <c r="L708" s="3"/>
      <c r="M708" s="3"/>
      <c r="N708" s="3"/>
    </row>
    <row r="709" spans="1:14" s="4" customFormat="1" ht="17.100000000000001" customHeight="1">
      <c r="A709" s="3"/>
      <c r="B709" s="3"/>
      <c r="C709" s="3"/>
      <c r="D709" s="3"/>
      <c r="E709" s="3"/>
      <c r="F709" s="3"/>
      <c r="G709" s="6"/>
      <c r="H709" s="14"/>
      <c r="I709" s="14"/>
      <c r="J709" s="14"/>
      <c r="K709" s="14"/>
      <c r="L709" s="3"/>
      <c r="M709" s="3"/>
      <c r="N709" s="3"/>
    </row>
    <row r="710" spans="1:14" s="4" customFormat="1" ht="17.100000000000001" customHeight="1">
      <c r="A710" s="3"/>
      <c r="B710" s="3"/>
      <c r="C710" s="3"/>
      <c r="D710" s="3"/>
      <c r="E710" s="3"/>
      <c r="F710" s="3"/>
      <c r="G710" s="6"/>
      <c r="H710" s="14"/>
      <c r="I710" s="14"/>
      <c r="J710" s="14"/>
      <c r="K710" s="14"/>
      <c r="L710" s="3"/>
      <c r="M710" s="3"/>
      <c r="N710" s="3"/>
    </row>
    <row r="711" spans="1:14" s="4" customFormat="1" ht="17.100000000000001" customHeight="1">
      <c r="A711" s="3"/>
      <c r="B711" s="3"/>
      <c r="C711" s="3"/>
      <c r="D711" s="3"/>
      <c r="E711" s="3"/>
      <c r="F711" s="3"/>
      <c r="G711" s="6"/>
      <c r="H711" s="14"/>
      <c r="I711" s="14"/>
      <c r="J711" s="14"/>
      <c r="K711" s="14"/>
      <c r="L711" s="3"/>
      <c r="M711" s="3"/>
      <c r="N711" s="3"/>
    </row>
    <row r="712" spans="1:14" s="4" customFormat="1" ht="17.100000000000001" customHeight="1">
      <c r="A712" s="3"/>
      <c r="B712" s="3"/>
      <c r="C712" s="3"/>
      <c r="D712" s="3"/>
      <c r="E712" s="3"/>
      <c r="F712" s="3"/>
      <c r="G712" s="6"/>
      <c r="H712" s="14"/>
      <c r="I712" s="14"/>
      <c r="J712" s="14"/>
      <c r="K712" s="14"/>
      <c r="L712" s="3"/>
      <c r="M712" s="3"/>
      <c r="N712" s="3"/>
    </row>
    <row r="713" spans="1:14" s="4" customFormat="1" ht="17.100000000000001" customHeight="1">
      <c r="A713" s="3"/>
      <c r="B713" s="3"/>
      <c r="C713" s="3"/>
      <c r="D713" s="3"/>
      <c r="E713" s="3"/>
      <c r="F713" s="3"/>
      <c r="G713" s="6"/>
      <c r="H713" s="14"/>
      <c r="I713" s="14"/>
      <c r="J713" s="14"/>
      <c r="K713" s="14"/>
      <c r="L713" s="3"/>
      <c r="M713" s="3"/>
      <c r="N713" s="3"/>
    </row>
    <row r="714" spans="1:14" s="4" customFormat="1" ht="17.100000000000001" customHeight="1">
      <c r="A714" s="3"/>
      <c r="B714" s="3"/>
      <c r="C714" s="3"/>
      <c r="D714" s="3"/>
      <c r="E714" s="3"/>
      <c r="F714" s="3"/>
      <c r="G714" s="6"/>
      <c r="H714" s="14"/>
      <c r="I714" s="14"/>
      <c r="J714" s="14"/>
      <c r="K714" s="14"/>
      <c r="L714" s="3"/>
      <c r="M714" s="3"/>
      <c r="N714" s="3"/>
    </row>
    <row r="715" spans="1:14" s="4" customFormat="1" ht="17.100000000000001" customHeight="1">
      <c r="A715" s="3"/>
      <c r="B715" s="3"/>
      <c r="C715" s="3"/>
      <c r="D715" s="3"/>
      <c r="E715" s="3"/>
      <c r="F715" s="3"/>
      <c r="G715" s="6"/>
      <c r="H715" s="14"/>
      <c r="I715" s="14"/>
      <c r="J715" s="14"/>
      <c r="K715" s="14"/>
      <c r="L715" s="3"/>
      <c r="M715" s="3"/>
      <c r="N715" s="3"/>
    </row>
    <row r="716" spans="1:14" s="4" customFormat="1" ht="17.100000000000001" customHeight="1">
      <c r="A716" s="3"/>
      <c r="B716" s="3"/>
      <c r="C716" s="3"/>
      <c r="D716" s="3"/>
      <c r="E716" s="3"/>
      <c r="F716" s="3"/>
      <c r="G716" s="6"/>
      <c r="H716" s="14"/>
      <c r="I716" s="14"/>
      <c r="J716" s="14"/>
      <c r="K716" s="14"/>
      <c r="L716" s="3"/>
      <c r="M716" s="3"/>
      <c r="N716" s="3"/>
    </row>
    <row r="717" spans="1:14" s="4" customFormat="1" ht="17.100000000000001" customHeight="1">
      <c r="A717" s="3"/>
      <c r="B717" s="3"/>
      <c r="C717" s="3"/>
      <c r="D717" s="3"/>
      <c r="E717" s="3"/>
      <c r="F717" s="3"/>
      <c r="G717" s="6"/>
      <c r="H717" s="14"/>
      <c r="I717" s="14"/>
      <c r="J717" s="14"/>
      <c r="K717" s="14"/>
      <c r="L717" s="3"/>
      <c r="M717" s="3"/>
      <c r="N717" s="3"/>
    </row>
    <row r="718" spans="1:14" s="4" customFormat="1" ht="17.100000000000001" customHeight="1">
      <c r="A718" s="3"/>
      <c r="B718" s="3"/>
      <c r="C718" s="3"/>
      <c r="D718" s="3"/>
      <c r="E718" s="3"/>
      <c r="F718" s="3"/>
      <c r="G718" s="6"/>
      <c r="H718" s="14"/>
      <c r="I718" s="14"/>
      <c r="J718" s="14"/>
      <c r="K718" s="14"/>
      <c r="L718" s="3"/>
      <c r="M718" s="3"/>
      <c r="N718" s="3"/>
    </row>
    <row r="719" spans="1:14" s="4" customFormat="1" ht="17.100000000000001" customHeight="1">
      <c r="A719" s="3"/>
      <c r="B719" s="3"/>
      <c r="C719" s="3"/>
      <c r="D719" s="3"/>
      <c r="E719" s="3"/>
      <c r="F719" s="3"/>
      <c r="G719" s="6"/>
      <c r="H719" s="14"/>
      <c r="I719" s="14"/>
      <c r="J719" s="14"/>
      <c r="K719" s="14"/>
      <c r="L719" s="3"/>
      <c r="M719" s="3"/>
      <c r="N719" s="3"/>
    </row>
    <row r="720" spans="1:14" s="4" customFormat="1" ht="17.100000000000001" customHeight="1">
      <c r="A720" s="3"/>
      <c r="B720" s="3"/>
      <c r="C720" s="3"/>
      <c r="D720" s="3"/>
      <c r="E720" s="3"/>
      <c r="F720" s="3"/>
      <c r="G720" s="6"/>
      <c r="H720" s="14"/>
      <c r="I720" s="14"/>
      <c r="J720" s="14"/>
      <c r="K720" s="14"/>
      <c r="L720" s="3"/>
      <c r="M720" s="3"/>
      <c r="N720" s="3"/>
    </row>
    <row r="721" spans="1:14" s="4" customFormat="1" ht="17.100000000000001" customHeight="1">
      <c r="A721" s="3"/>
      <c r="B721" s="3"/>
      <c r="C721" s="3"/>
      <c r="D721" s="3"/>
      <c r="E721" s="3"/>
      <c r="F721" s="3"/>
      <c r="G721" s="6"/>
      <c r="H721" s="14"/>
      <c r="I721" s="14"/>
      <c r="J721" s="14"/>
      <c r="K721" s="14"/>
      <c r="L721" s="3"/>
      <c r="M721" s="3"/>
      <c r="N721" s="3"/>
    </row>
    <row r="722" spans="1:14" s="4" customFormat="1" ht="17.100000000000001" customHeight="1">
      <c r="A722" s="3"/>
      <c r="B722" s="3"/>
      <c r="C722" s="3"/>
      <c r="D722" s="3"/>
      <c r="E722" s="3"/>
      <c r="F722" s="3"/>
      <c r="G722" s="6"/>
      <c r="H722" s="14"/>
      <c r="I722" s="14"/>
      <c r="J722" s="14"/>
      <c r="K722" s="14"/>
      <c r="L722" s="3"/>
      <c r="M722" s="3"/>
      <c r="N722" s="3"/>
    </row>
    <row r="723" spans="1:14" s="4" customFormat="1" ht="17.100000000000001" customHeight="1">
      <c r="A723" s="3"/>
      <c r="B723" s="3"/>
      <c r="C723" s="3"/>
      <c r="D723" s="3"/>
      <c r="E723" s="3"/>
      <c r="F723" s="3"/>
      <c r="G723" s="6"/>
      <c r="H723" s="14"/>
      <c r="I723" s="14"/>
      <c r="J723" s="14"/>
      <c r="K723" s="14"/>
      <c r="L723" s="3"/>
      <c r="M723" s="3"/>
      <c r="N723" s="3"/>
    </row>
    <row r="724" spans="1:14" s="4" customFormat="1" ht="17.100000000000001" customHeight="1">
      <c r="A724" s="3"/>
      <c r="B724" s="3"/>
      <c r="C724" s="3"/>
      <c r="D724" s="3"/>
      <c r="E724" s="3"/>
      <c r="F724" s="3"/>
      <c r="G724" s="6"/>
      <c r="H724" s="14"/>
      <c r="I724" s="14"/>
      <c r="J724" s="14"/>
      <c r="K724" s="14"/>
      <c r="L724" s="3"/>
      <c r="M724" s="3"/>
      <c r="N724" s="3"/>
    </row>
    <row r="725" spans="1:14" s="4" customFormat="1" ht="17.100000000000001" customHeight="1">
      <c r="A725" s="3"/>
      <c r="B725" s="3"/>
      <c r="C725" s="3"/>
      <c r="D725" s="3"/>
      <c r="E725" s="3"/>
      <c r="F725" s="3"/>
      <c r="G725" s="6"/>
      <c r="H725" s="14"/>
      <c r="I725" s="14"/>
      <c r="J725" s="14"/>
      <c r="K725" s="14"/>
      <c r="L725" s="3"/>
      <c r="M725" s="3"/>
      <c r="N725" s="3"/>
    </row>
    <row r="726" spans="1:14" s="4" customFormat="1" ht="17.100000000000001" customHeight="1">
      <c r="A726" s="3"/>
      <c r="B726" s="3"/>
      <c r="C726" s="3"/>
      <c r="D726" s="3"/>
      <c r="E726" s="3"/>
      <c r="F726" s="3"/>
      <c r="G726" s="6"/>
      <c r="H726" s="14"/>
      <c r="I726" s="14"/>
      <c r="J726" s="14"/>
      <c r="K726" s="14"/>
      <c r="L726" s="3"/>
      <c r="M726" s="3"/>
      <c r="N726" s="3"/>
    </row>
    <row r="727" spans="1:14" s="4" customFormat="1" ht="17.100000000000001" customHeight="1">
      <c r="A727" s="3"/>
      <c r="B727" s="3"/>
      <c r="C727" s="3"/>
      <c r="D727" s="3"/>
      <c r="E727" s="3"/>
      <c r="F727" s="3"/>
      <c r="G727" s="6"/>
      <c r="H727" s="14"/>
      <c r="I727" s="14"/>
      <c r="J727" s="14"/>
      <c r="K727" s="14"/>
      <c r="L727" s="3"/>
      <c r="M727" s="3"/>
      <c r="N727" s="3"/>
    </row>
    <row r="728" spans="1:14" s="4" customFormat="1" ht="17.100000000000001" customHeight="1">
      <c r="A728" s="3"/>
      <c r="B728" s="3"/>
      <c r="C728" s="3"/>
      <c r="D728" s="3"/>
      <c r="E728" s="3"/>
      <c r="F728" s="3"/>
      <c r="G728" s="6"/>
      <c r="H728" s="14"/>
      <c r="I728" s="14"/>
      <c r="J728" s="14"/>
      <c r="K728" s="14"/>
      <c r="L728" s="3"/>
      <c r="M728" s="3"/>
      <c r="N728" s="3"/>
    </row>
    <row r="729" spans="1:14" s="4" customFormat="1" ht="17.100000000000001" customHeight="1">
      <c r="A729" s="3"/>
      <c r="B729" s="3"/>
      <c r="C729" s="3"/>
      <c r="D729" s="3"/>
      <c r="E729" s="3"/>
      <c r="F729" s="3"/>
      <c r="G729" s="6"/>
      <c r="H729" s="14"/>
      <c r="I729" s="14"/>
      <c r="J729" s="14"/>
      <c r="K729" s="14"/>
      <c r="L729" s="3"/>
      <c r="M729" s="3"/>
      <c r="N729" s="3"/>
    </row>
    <row r="730" spans="1:14" s="4" customFormat="1" ht="17.100000000000001" customHeight="1">
      <c r="A730" s="3"/>
      <c r="B730" s="3"/>
      <c r="C730" s="3"/>
      <c r="D730" s="3"/>
      <c r="E730" s="3"/>
      <c r="F730" s="3"/>
      <c r="G730" s="6"/>
      <c r="H730" s="14"/>
      <c r="I730" s="14"/>
      <c r="J730" s="14"/>
      <c r="K730" s="14"/>
      <c r="L730" s="3"/>
      <c r="M730" s="3"/>
      <c r="N730" s="3"/>
    </row>
    <row r="731" spans="1:14" s="4" customFormat="1" ht="17.100000000000001" customHeight="1">
      <c r="A731" s="3"/>
      <c r="B731" s="3"/>
      <c r="C731" s="3"/>
      <c r="D731" s="3"/>
      <c r="E731" s="3"/>
      <c r="F731" s="3"/>
      <c r="G731" s="6"/>
      <c r="H731" s="14"/>
      <c r="I731" s="14"/>
      <c r="J731" s="14"/>
      <c r="K731" s="14"/>
      <c r="L731" s="3"/>
      <c r="M731" s="3"/>
      <c r="N731" s="3"/>
    </row>
    <row r="732" spans="1:14" s="4" customFormat="1" ht="17.100000000000001" customHeight="1">
      <c r="A732" s="3"/>
      <c r="B732" s="3"/>
      <c r="C732" s="3"/>
      <c r="D732" s="3"/>
      <c r="E732" s="3"/>
      <c r="F732" s="3"/>
      <c r="G732" s="6"/>
      <c r="H732" s="14"/>
      <c r="I732" s="14"/>
      <c r="J732" s="14"/>
      <c r="K732" s="14"/>
      <c r="L732" s="3"/>
      <c r="M732" s="3"/>
      <c r="N732" s="3"/>
    </row>
    <row r="733" spans="1:14" s="4" customFormat="1" ht="17.100000000000001" customHeight="1">
      <c r="A733" s="3"/>
      <c r="B733" s="3"/>
      <c r="C733" s="3"/>
      <c r="D733" s="3"/>
      <c r="E733" s="3"/>
      <c r="F733" s="3"/>
      <c r="G733" s="6"/>
      <c r="H733" s="14"/>
      <c r="I733" s="14"/>
      <c r="J733" s="14"/>
      <c r="K733" s="14"/>
      <c r="L733" s="3"/>
      <c r="M733" s="3"/>
      <c r="N733" s="3"/>
    </row>
    <row r="734" spans="1:14" s="4" customFormat="1" ht="17.100000000000001" customHeight="1">
      <c r="A734" s="3"/>
      <c r="B734" s="3"/>
      <c r="C734" s="3"/>
      <c r="D734" s="3"/>
      <c r="E734" s="3"/>
      <c r="F734" s="3"/>
      <c r="G734" s="6"/>
      <c r="H734" s="14"/>
      <c r="I734" s="14"/>
      <c r="J734" s="14"/>
      <c r="K734" s="14"/>
      <c r="L734" s="3"/>
      <c r="M734" s="3"/>
      <c r="N734" s="3"/>
    </row>
    <row r="735" spans="1:14" s="4" customFormat="1" ht="17.100000000000001" customHeight="1">
      <c r="A735" s="3"/>
      <c r="B735" s="3"/>
      <c r="C735" s="3"/>
      <c r="D735" s="3"/>
      <c r="E735" s="3"/>
      <c r="F735" s="3"/>
      <c r="G735" s="6"/>
      <c r="H735" s="14"/>
      <c r="I735" s="14"/>
      <c r="J735" s="14"/>
      <c r="K735" s="14"/>
      <c r="L735" s="3"/>
      <c r="M735" s="3"/>
      <c r="N735" s="3"/>
    </row>
    <row r="736" spans="1:14" s="4" customFormat="1" ht="17.100000000000001" customHeight="1">
      <c r="A736" s="3"/>
      <c r="B736" s="3"/>
      <c r="C736" s="3"/>
      <c r="D736" s="3"/>
      <c r="E736" s="3"/>
      <c r="F736" s="3"/>
      <c r="G736" s="6"/>
      <c r="H736" s="14"/>
      <c r="I736" s="14"/>
      <c r="J736" s="14"/>
      <c r="K736" s="14"/>
      <c r="L736" s="3"/>
      <c r="M736" s="3"/>
      <c r="N736" s="3"/>
    </row>
    <row r="737" spans="1:14" s="4" customFormat="1" ht="17.100000000000001" customHeight="1">
      <c r="A737" s="3"/>
      <c r="B737" s="3"/>
      <c r="C737" s="3"/>
      <c r="D737" s="3"/>
      <c r="E737" s="3"/>
      <c r="F737" s="3"/>
      <c r="G737" s="6"/>
      <c r="H737" s="14"/>
      <c r="I737" s="14"/>
      <c r="J737" s="14"/>
      <c r="K737" s="14"/>
      <c r="L737" s="3"/>
      <c r="M737" s="3"/>
      <c r="N737" s="3"/>
    </row>
    <row r="738" spans="1:14" s="4" customFormat="1" ht="17.100000000000001" customHeight="1">
      <c r="A738" s="3"/>
      <c r="B738" s="3"/>
      <c r="C738" s="3"/>
      <c r="D738" s="3"/>
      <c r="E738" s="3"/>
      <c r="F738" s="3"/>
      <c r="G738" s="6"/>
      <c r="H738" s="14"/>
      <c r="I738" s="14"/>
      <c r="J738" s="14"/>
      <c r="K738" s="14"/>
      <c r="L738" s="3"/>
      <c r="M738" s="3"/>
      <c r="N738" s="3"/>
    </row>
    <row r="739" spans="1:14" s="4" customFormat="1" ht="17.100000000000001" customHeight="1">
      <c r="A739" s="3"/>
      <c r="B739" s="3"/>
      <c r="C739" s="3"/>
      <c r="D739" s="3"/>
      <c r="E739" s="3"/>
      <c r="F739" s="3"/>
      <c r="G739" s="6"/>
      <c r="H739" s="14"/>
      <c r="I739" s="14"/>
      <c r="J739" s="14"/>
      <c r="K739" s="14"/>
      <c r="L739" s="3"/>
      <c r="M739" s="3"/>
      <c r="N739" s="3"/>
    </row>
    <row r="740" spans="1:14" s="4" customFormat="1" ht="17.100000000000001" customHeight="1">
      <c r="A740" s="3"/>
      <c r="B740" s="3"/>
      <c r="C740" s="3"/>
      <c r="D740" s="3"/>
      <c r="E740" s="3"/>
      <c r="F740" s="3"/>
      <c r="G740" s="6"/>
      <c r="H740" s="14"/>
      <c r="I740" s="14"/>
      <c r="J740" s="14"/>
      <c r="K740" s="14"/>
      <c r="L740" s="3"/>
      <c r="M740" s="3"/>
      <c r="N740" s="3"/>
    </row>
    <row r="741" spans="1:14" s="4" customFormat="1" ht="17.100000000000001" customHeight="1">
      <c r="A741" s="3"/>
      <c r="B741" s="3"/>
      <c r="C741" s="3"/>
      <c r="D741" s="3"/>
      <c r="E741" s="3"/>
      <c r="F741" s="3"/>
      <c r="G741" s="6"/>
      <c r="H741" s="14"/>
      <c r="I741" s="14"/>
      <c r="J741" s="14"/>
      <c r="K741" s="14"/>
      <c r="L741" s="3"/>
      <c r="M741" s="3"/>
      <c r="N741" s="3"/>
    </row>
    <row r="742" spans="1:14" s="4" customFormat="1" ht="17.100000000000001" customHeight="1">
      <c r="A742" s="3"/>
      <c r="B742" s="3"/>
      <c r="C742" s="3"/>
      <c r="D742" s="3"/>
      <c r="E742" s="3"/>
      <c r="F742" s="3"/>
      <c r="G742" s="6"/>
      <c r="H742" s="14"/>
      <c r="I742" s="14"/>
      <c r="J742" s="14"/>
      <c r="K742" s="14"/>
      <c r="L742" s="3"/>
      <c r="M742" s="3"/>
      <c r="N742" s="3"/>
    </row>
    <row r="743" spans="1:14" s="4" customFormat="1" ht="17.100000000000001" customHeight="1">
      <c r="A743" s="3"/>
      <c r="B743" s="3"/>
      <c r="C743" s="3"/>
      <c r="D743" s="3"/>
      <c r="E743" s="3"/>
      <c r="F743" s="3"/>
      <c r="G743" s="6"/>
      <c r="H743" s="14"/>
      <c r="I743" s="14"/>
      <c r="J743" s="14"/>
      <c r="K743" s="14"/>
      <c r="L743" s="3"/>
      <c r="M743" s="3"/>
      <c r="N743" s="3"/>
    </row>
    <row r="744" spans="1:14" s="4" customFormat="1" ht="17.100000000000001" customHeight="1">
      <c r="A744" s="3"/>
      <c r="B744" s="3"/>
      <c r="C744" s="3"/>
      <c r="D744" s="3"/>
      <c r="E744" s="3"/>
      <c r="F744" s="3"/>
      <c r="G744" s="6"/>
      <c r="H744" s="14"/>
      <c r="I744" s="14"/>
      <c r="J744" s="14"/>
      <c r="K744" s="14"/>
      <c r="L744" s="3"/>
      <c r="M744" s="3"/>
      <c r="N744" s="3"/>
    </row>
    <row r="745" spans="1:14" s="4" customFormat="1" ht="17.100000000000001" customHeight="1">
      <c r="A745" s="3"/>
      <c r="B745" s="3"/>
      <c r="C745" s="3"/>
      <c r="D745" s="3"/>
      <c r="E745" s="3"/>
      <c r="F745" s="3"/>
      <c r="G745" s="6"/>
      <c r="H745" s="14"/>
      <c r="I745" s="14"/>
      <c r="J745" s="14"/>
      <c r="K745" s="14"/>
      <c r="L745" s="3"/>
      <c r="M745" s="3"/>
      <c r="N745" s="3"/>
    </row>
    <row r="746" spans="1:14" s="4" customFormat="1" ht="17.100000000000001" customHeight="1">
      <c r="A746" s="3"/>
      <c r="B746" s="3"/>
      <c r="C746" s="3"/>
      <c r="D746" s="3"/>
      <c r="E746" s="3"/>
      <c r="F746" s="3"/>
      <c r="G746" s="6"/>
      <c r="H746" s="14"/>
      <c r="I746" s="14"/>
      <c r="J746" s="14"/>
      <c r="K746" s="14"/>
      <c r="L746" s="3"/>
      <c r="M746" s="3"/>
      <c r="N746" s="3"/>
    </row>
    <row r="747" spans="1:14" s="4" customFormat="1" ht="17.100000000000001" customHeight="1">
      <c r="A747" s="3"/>
      <c r="B747" s="3"/>
      <c r="C747" s="3"/>
      <c r="D747" s="3"/>
      <c r="E747" s="3"/>
      <c r="F747" s="3"/>
      <c r="G747" s="6"/>
      <c r="H747" s="14"/>
      <c r="I747" s="14"/>
      <c r="J747" s="14"/>
      <c r="K747" s="14"/>
      <c r="L747" s="3"/>
      <c r="M747" s="3"/>
      <c r="N747" s="3"/>
    </row>
    <row r="748" spans="1:14" s="4" customFormat="1" ht="17.100000000000001" customHeight="1">
      <c r="A748" s="3"/>
      <c r="B748" s="3"/>
      <c r="C748" s="3"/>
      <c r="D748" s="3"/>
      <c r="E748" s="3"/>
      <c r="F748" s="3"/>
      <c r="G748" s="6"/>
      <c r="H748" s="14"/>
      <c r="I748" s="14"/>
      <c r="J748" s="14"/>
      <c r="K748" s="14"/>
      <c r="L748" s="3"/>
      <c r="M748" s="3"/>
      <c r="N748" s="3"/>
    </row>
    <row r="749" spans="1:14" s="4" customFormat="1" ht="17.100000000000001" customHeight="1">
      <c r="A749" s="3"/>
      <c r="B749" s="3"/>
      <c r="C749" s="3"/>
      <c r="D749" s="3"/>
      <c r="E749" s="3"/>
      <c r="F749" s="3"/>
      <c r="G749" s="6"/>
      <c r="H749" s="14"/>
      <c r="I749" s="14"/>
      <c r="J749" s="14"/>
      <c r="K749" s="14"/>
      <c r="L749" s="3"/>
      <c r="M749" s="3"/>
      <c r="N749" s="3"/>
    </row>
    <row r="750" spans="1:14" s="4" customFormat="1" ht="17.100000000000001" customHeight="1">
      <c r="A750" s="3"/>
      <c r="B750" s="3"/>
      <c r="C750" s="3"/>
      <c r="D750" s="3"/>
      <c r="E750" s="3"/>
      <c r="F750" s="3"/>
      <c r="G750" s="6"/>
      <c r="H750" s="14"/>
      <c r="I750" s="14"/>
      <c r="J750" s="14"/>
      <c r="K750" s="14"/>
      <c r="L750" s="3"/>
      <c r="M750" s="3"/>
      <c r="N750" s="3"/>
    </row>
    <row r="751" spans="1:14" s="4" customFormat="1" ht="17.100000000000001" customHeight="1">
      <c r="A751" s="3"/>
      <c r="B751" s="3"/>
      <c r="C751" s="3"/>
      <c r="D751" s="3"/>
      <c r="E751" s="3"/>
      <c r="F751" s="3"/>
      <c r="G751" s="6"/>
      <c r="H751" s="14"/>
      <c r="I751" s="14"/>
      <c r="J751" s="14"/>
      <c r="K751" s="14"/>
      <c r="L751" s="3"/>
      <c r="M751" s="3"/>
      <c r="N751" s="3"/>
    </row>
    <row r="752" spans="1:14" s="4" customFormat="1" ht="17.100000000000001" customHeight="1">
      <c r="A752" s="3"/>
      <c r="B752" s="3"/>
      <c r="C752" s="3"/>
      <c r="D752" s="3"/>
      <c r="E752" s="3"/>
      <c r="F752" s="3"/>
      <c r="G752" s="6"/>
      <c r="H752" s="14"/>
      <c r="I752" s="14"/>
      <c r="J752" s="14"/>
      <c r="K752" s="14"/>
      <c r="L752" s="3"/>
      <c r="M752" s="3"/>
      <c r="N752" s="3"/>
    </row>
    <row r="753" spans="1:14" s="4" customFormat="1" ht="17.100000000000001" customHeight="1">
      <c r="A753" s="3"/>
      <c r="B753" s="3"/>
      <c r="C753" s="3"/>
      <c r="D753" s="3"/>
      <c r="E753" s="3"/>
      <c r="F753" s="3"/>
      <c r="G753" s="6"/>
      <c r="H753" s="14"/>
      <c r="I753" s="14"/>
      <c r="J753" s="14"/>
      <c r="K753" s="14"/>
      <c r="L753" s="3"/>
      <c r="M753" s="3"/>
      <c r="N753" s="3"/>
    </row>
    <row r="754" spans="1:14" s="4" customFormat="1" ht="17.100000000000001" customHeight="1">
      <c r="A754" s="3"/>
      <c r="B754" s="3"/>
      <c r="C754" s="3"/>
      <c r="D754" s="3"/>
      <c r="E754" s="3"/>
      <c r="F754" s="3"/>
      <c r="G754" s="6"/>
      <c r="H754" s="14"/>
      <c r="I754" s="14"/>
      <c r="J754" s="14"/>
      <c r="K754" s="14"/>
      <c r="L754" s="3"/>
      <c r="M754" s="3"/>
      <c r="N754" s="3"/>
    </row>
    <row r="755" spans="1:14" s="4" customFormat="1" ht="17.100000000000001" customHeight="1">
      <c r="A755" s="3"/>
      <c r="B755" s="3"/>
      <c r="C755" s="3"/>
      <c r="D755" s="3"/>
      <c r="E755" s="3"/>
      <c r="F755" s="3"/>
      <c r="G755" s="6"/>
      <c r="H755" s="14"/>
      <c r="I755" s="14"/>
      <c r="J755" s="14"/>
      <c r="K755" s="14"/>
      <c r="L755" s="3"/>
      <c r="M755" s="3"/>
      <c r="N755" s="3"/>
    </row>
    <row r="756" spans="1:14" s="4" customFormat="1" ht="17.100000000000001" customHeight="1">
      <c r="A756" s="3"/>
      <c r="B756" s="3"/>
      <c r="C756" s="3"/>
      <c r="D756" s="3"/>
      <c r="E756" s="3"/>
      <c r="F756" s="3"/>
      <c r="G756" s="6"/>
      <c r="H756" s="14"/>
      <c r="I756" s="14"/>
      <c r="J756" s="14"/>
      <c r="K756" s="14"/>
      <c r="L756" s="3"/>
      <c r="M756" s="3"/>
      <c r="N756" s="3"/>
    </row>
    <row r="757" spans="1:14" s="4" customFormat="1" ht="17.100000000000001" customHeight="1">
      <c r="A757" s="3"/>
      <c r="B757" s="3"/>
      <c r="C757" s="3"/>
      <c r="D757" s="3"/>
      <c r="E757" s="3"/>
      <c r="F757" s="3"/>
      <c r="G757" s="6"/>
      <c r="H757" s="14"/>
      <c r="I757" s="14"/>
      <c r="J757" s="14"/>
      <c r="K757" s="14"/>
      <c r="L757" s="3"/>
      <c r="M757" s="3"/>
      <c r="N757" s="3"/>
    </row>
    <row r="758" spans="1:14" s="4" customFormat="1" ht="17.100000000000001" customHeight="1">
      <c r="A758" s="3"/>
      <c r="B758" s="3"/>
      <c r="C758" s="3"/>
      <c r="D758" s="3"/>
      <c r="E758" s="3"/>
      <c r="F758" s="3"/>
      <c r="G758" s="6"/>
      <c r="H758" s="14"/>
      <c r="I758" s="14"/>
      <c r="J758" s="14"/>
      <c r="K758" s="14"/>
      <c r="L758" s="3"/>
      <c r="M758" s="3"/>
      <c r="N758" s="3"/>
    </row>
    <row r="759" spans="1:14" s="4" customFormat="1" ht="17.100000000000001" customHeight="1">
      <c r="A759" s="3"/>
      <c r="B759" s="3"/>
      <c r="C759" s="3"/>
      <c r="D759" s="3"/>
      <c r="E759" s="3"/>
      <c r="F759" s="3"/>
      <c r="G759" s="6"/>
      <c r="H759" s="14"/>
      <c r="I759" s="14"/>
      <c r="J759" s="14"/>
      <c r="K759" s="14"/>
      <c r="L759" s="3"/>
      <c r="M759" s="3"/>
      <c r="N759" s="3"/>
    </row>
    <row r="760" spans="1:14" s="4" customFormat="1" ht="17.100000000000001" customHeight="1">
      <c r="A760" s="3"/>
      <c r="B760" s="3"/>
      <c r="C760" s="3"/>
      <c r="D760" s="3"/>
      <c r="E760" s="3"/>
      <c r="F760" s="3"/>
      <c r="G760" s="6"/>
      <c r="H760" s="14"/>
      <c r="I760" s="14"/>
      <c r="J760" s="14"/>
      <c r="K760" s="14"/>
      <c r="L760" s="3"/>
      <c r="M760" s="3"/>
      <c r="N760" s="3"/>
    </row>
    <row r="761" spans="1:14" s="4" customFormat="1" ht="17.100000000000001" customHeight="1">
      <c r="A761" s="3"/>
      <c r="B761" s="3"/>
      <c r="C761" s="3"/>
      <c r="D761" s="3"/>
      <c r="E761" s="3"/>
      <c r="F761" s="3"/>
      <c r="G761" s="6"/>
      <c r="H761" s="14"/>
      <c r="I761" s="14"/>
      <c r="J761" s="14"/>
      <c r="K761" s="14"/>
      <c r="L761" s="3"/>
      <c r="M761" s="3"/>
      <c r="N761" s="3"/>
    </row>
    <row r="762" spans="1:14" s="4" customFormat="1" ht="17.100000000000001" customHeight="1">
      <c r="A762" s="3"/>
      <c r="B762" s="3"/>
      <c r="C762" s="3"/>
      <c r="D762" s="3"/>
      <c r="E762" s="3"/>
      <c r="F762" s="3"/>
      <c r="G762" s="6"/>
      <c r="H762" s="14"/>
      <c r="I762" s="14"/>
      <c r="J762" s="14"/>
      <c r="K762" s="14"/>
      <c r="L762" s="3"/>
      <c r="M762" s="3"/>
      <c r="N762" s="3"/>
    </row>
    <row r="763" spans="1:14" s="4" customFormat="1" ht="17.100000000000001" customHeight="1">
      <c r="A763" s="3"/>
      <c r="B763" s="3"/>
      <c r="C763" s="3"/>
      <c r="D763" s="3"/>
      <c r="E763" s="3"/>
      <c r="F763" s="3"/>
      <c r="G763" s="6"/>
      <c r="H763" s="14"/>
      <c r="I763" s="14"/>
      <c r="J763" s="14"/>
      <c r="K763" s="14"/>
      <c r="L763" s="3"/>
      <c r="M763" s="3"/>
      <c r="N763" s="3"/>
    </row>
    <row r="764" spans="1:14" s="4" customFormat="1" ht="17.100000000000001" customHeight="1">
      <c r="A764" s="3"/>
      <c r="B764" s="3"/>
      <c r="C764" s="3"/>
      <c r="D764" s="3"/>
      <c r="E764" s="3"/>
      <c r="F764" s="3"/>
      <c r="G764" s="6"/>
      <c r="H764" s="14"/>
      <c r="I764" s="14"/>
      <c r="J764" s="14"/>
      <c r="K764" s="14"/>
      <c r="L764" s="3"/>
      <c r="M764" s="3"/>
      <c r="N764" s="3"/>
    </row>
    <row r="765" spans="1:14" s="4" customFormat="1" ht="17.100000000000001" customHeight="1">
      <c r="A765" s="3"/>
      <c r="B765" s="3"/>
      <c r="C765" s="3"/>
      <c r="D765" s="3"/>
      <c r="E765" s="3"/>
      <c r="F765" s="3"/>
      <c r="G765" s="6"/>
      <c r="H765" s="14"/>
      <c r="I765" s="14"/>
      <c r="J765" s="14"/>
      <c r="K765" s="14"/>
      <c r="L765" s="3"/>
      <c r="M765" s="3"/>
      <c r="N765" s="3"/>
    </row>
    <row r="766" spans="1:14" s="4" customFormat="1" ht="17.100000000000001" customHeight="1">
      <c r="A766" s="3"/>
      <c r="B766" s="3"/>
      <c r="C766" s="3"/>
      <c r="D766" s="3"/>
      <c r="E766" s="3"/>
      <c r="F766" s="3"/>
      <c r="G766" s="6"/>
      <c r="H766" s="14"/>
      <c r="I766" s="14"/>
      <c r="J766" s="14"/>
      <c r="K766" s="14"/>
      <c r="L766" s="3"/>
      <c r="M766" s="3"/>
      <c r="N766" s="3"/>
    </row>
    <row r="767" spans="1:14" s="4" customFormat="1" ht="17.100000000000001" customHeight="1">
      <c r="A767" s="3"/>
      <c r="B767" s="3"/>
      <c r="C767" s="3"/>
      <c r="D767" s="3"/>
      <c r="E767" s="3"/>
      <c r="F767" s="3"/>
      <c r="G767" s="6"/>
      <c r="H767" s="14"/>
      <c r="I767" s="14"/>
      <c r="J767" s="14"/>
      <c r="K767" s="14"/>
      <c r="L767" s="3"/>
      <c r="M767" s="3"/>
      <c r="N767" s="3"/>
    </row>
    <row r="768" spans="1:14" s="4" customFormat="1" ht="17.100000000000001" customHeight="1">
      <c r="A768" s="3"/>
      <c r="B768" s="3"/>
      <c r="C768" s="3"/>
      <c r="D768" s="3"/>
      <c r="E768" s="3"/>
      <c r="F768" s="3"/>
      <c r="G768" s="6"/>
      <c r="H768" s="14"/>
      <c r="I768" s="14"/>
      <c r="J768" s="14"/>
      <c r="K768" s="14"/>
      <c r="L768" s="3"/>
      <c r="M768" s="3"/>
      <c r="N768" s="3"/>
    </row>
    <row r="769" spans="1:14" s="4" customFormat="1" ht="17.100000000000001" customHeight="1">
      <c r="A769" s="3"/>
      <c r="B769" s="3"/>
      <c r="C769" s="3"/>
      <c r="D769" s="3"/>
      <c r="E769" s="3"/>
      <c r="F769" s="3"/>
      <c r="G769" s="6"/>
      <c r="H769" s="14"/>
      <c r="I769" s="14"/>
      <c r="J769" s="14"/>
      <c r="K769" s="14"/>
      <c r="L769" s="3"/>
      <c r="M769" s="3"/>
      <c r="N769" s="3"/>
    </row>
    <row r="770" spans="1:14" s="4" customFormat="1" ht="17.100000000000001" customHeight="1">
      <c r="A770" s="3"/>
      <c r="B770" s="3"/>
      <c r="C770" s="3"/>
      <c r="D770" s="3"/>
      <c r="E770" s="3"/>
      <c r="F770" s="3"/>
      <c r="G770" s="6"/>
      <c r="H770" s="14"/>
      <c r="I770" s="14"/>
      <c r="J770" s="14"/>
      <c r="K770" s="14"/>
      <c r="L770" s="3"/>
      <c r="M770" s="3"/>
      <c r="N770" s="3"/>
    </row>
    <row r="771" spans="1:14" s="4" customFormat="1" ht="17.100000000000001" customHeight="1">
      <c r="A771" s="3"/>
      <c r="B771" s="3"/>
      <c r="C771" s="3"/>
      <c r="D771" s="3"/>
      <c r="E771" s="3"/>
      <c r="F771" s="3"/>
      <c r="G771" s="6"/>
      <c r="H771" s="14"/>
      <c r="I771" s="14"/>
      <c r="J771" s="14"/>
      <c r="K771" s="14"/>
      <c r="L771" s="3"/>
      <c r="M771" s="3"/>
      <c r="N771" s="3"/>
    </row>
    <row r="772" spans="1:14" s="4" customFormat="1" ht="17.100000000000001" customHeight="1">
      <c r="A772" s="3"/>
      <c r="B772" s="3"/>
      <c r="C772" s="3"/>
      <c r="D772" s="3"/>
      <c r="E772" s="3"/>
      <c r="F772" s="3"/>
      <c r="G772" s="6"/>
      <c r="H772" s="14"/>
      <c r="I772" s="14"/>
      <c r="J772" s="14"/>
      <c r="K772" s="14"/>
      <c r="L772" s="3"/>
      <c r="M772" s="3"/>
      <c r="N772" s="3"/>
    </row>
    <row r="773" spans="1:14" s="4" customFormat="1" ht="17.100000000000001" customHeight="1">
      <c r="A773" s="3"/>
      <c r="B773" s="3"/>
      <c r="C773" s="3"/>
      <c r="D773" s="3"/>
      <c r="E773" s="3"/>
      <c r="F773" s="3"/>
      <c r="G773" s="6"/>
      <c r="H773" s="14"/>
      <c r="I773" s="14"/>
      <c r="J773" s="14"/>
      <c r="K773" s="14"/>
      <c r="L773" s="3"/>
      <c r="M773" s="3"/>
      <c r="N773" s="3"/>
    </row>
    <row r="774" spans="1:14" s="4" customFormat="1" ht="17.100000000000001" customHeight="1">
      <c r="A774" s="3"/>
      <c r="B774" s="3"/>
      <c r="C774" s="3"/>
      <c r="D774" s="3"/>
      <c r="E774" s="3"/>
      <c r="F774" s="3"/>
      <c r="G774" s="6"/>
      <c r="H774" s="14"/>
      <c r="I774" s="14"/>
      <c r="J774" s="14"/>
      <c r="K774" s="14"/>
      <c r="L774" s="3"/>
      <c r="M774" s="3"/>
      <c r="N774" s="3"/>
    </row>
    <row r="775" spans="1:14" s="4" customFormat="1" ht="17.100000000000001" customHeight="1">
      <c r="A775" s="3"/>
      <c r="B775" s="3"/>
      <c r="C775" s="3"/>
      <c r="D775" s="3"/>
      <c r="E775" s="3"/>
      <c r="F775" s="3"/>
      <c r="G775" s="6"/>
      <c r="H775" s="14"/>
      <c r="I775" s="14"/>
      <c r="J775" s="14"/>
      <c r="K775" s="14"/>
      <c r="L775" s="3"/>
      <c r="M775" s="3"/>
      <c r="N775" s="3"/>
    </row>
    <row r="776" spans="1:14" s="4" customFormat="1" ht="17.100000000000001" customHeight="1">
      <c r="A776" s="3"/>
      <c r="B776" s="3"/>
      <c r="C776" s="3"/>
      <c r="D776" s="3"/>
      <c r="E776" s="3"/>
      <c r="F776" s="3"/>
      <c r="G776" s="6"/>
      <c r="H776" s="14"/>
      <c r="I776" s="14"/>
      <c r="J776" s="14"/>
      <c r="K776" s="14"/>
      <c r="L776" s="3"/>
      <c r="M776" s="3"/>
      <c r="N776" s="3"/>
    </row>
    <row r="777" spans="1:14" s="4" customFormat="1" ht="17.100000000000001" customHeight="1">
      <c r="A777" s="3"/>
      <c r="B777" s="3"/>
      <c r="C777" s="3"/>
      <c r="D777" s="3"/>
      <c r="E777" s="3"/>
      <c r="F777" s="3"/>
      <c r="G777" s="6"/>
      <c r="H777" s="14"/>
      <c r="I777" s="14"/>
      <c r="J777" s="14"/>
      <c r="K777" s="14"/>
      <c r="L777" s="3"/>
      <c r="M777" s="3"/>
      <c r="N777" s="3"/>
    </row>
    <row r="778" spans="1:14" s="4" customFormat="1" ht="17.100000000000001" customHeight="1">
      <c r="A778" s="3"/>
      <c r="B778" s="3"/>
      <c r="C778" s="3"/>
      <c r="D778" s="3"/>
      <c r="E778" s="3"/>
      <c r="F778" s="3"/>
      <c r="G778" s="6"/>
      <c r="H778" s="14"/>
      <c r="I778" s="14"/>
      <c r="J778" s="14"/>
      <c r="K778" s="14"/>
      <c r="L778" s="3"/>
      <c r="M778" s="3"/>
      <c r="N778" s="3"/>
    </row>
    <row r="779" spans="1:14" s="4" customFormat="1" ht="17.100000000000001" customHeight="1">
      <c r="A779" s="3"/>
      <c r="B779" s="3"/>
      <c r="C779" s="3"/>
      <c r="D779" s="3"/>
      <c r="E779" s="3"/>
      <c r="F779" s="3"/>
      <c r="G779" s="6"/>
      <c r="H779" s="14"/>
      <c r="I779" s="14"/>
      <c r="J779" s="14"/>
      <c r="K779" s="14"/>
      <c r="L779" s="3"/>
      <c r="M779" s="3"/>
      <c r="N779" s="3"/>
    </row>
    <row r="780" spans="1:14" s="4" customFormat="1" ht="17.100000000000001" customHeight="1">
      <c r="A780" s="3"/>
      <c r="B780" s="3"/>
      <c r="C780" s="3"/>
      <c r="D780" s="3"/>
      <c r="E780" s="3"/>
      <c r="F780" s="3"/>
      <c r="G780" s="6"/>
      <c r="H780" s="14"/>
      <c r="I780" s="14"/>
      <c r="J780" s="14"/>
      <c r="K780" s="14"/>
      <c r="L780" s="3"/>
      <c r="M780" s="3"/>
      <c r="N780" s="3"/>
    </row>
    <row r="781" spans="1:14" s="4" customFormat="1" ht="17.100000000000001" customHeight="1">
      <c r="A781" s="3"/>
      <c r="B781" s="3"/>
      <c r="C781" s="3"/>
      <c r="D781" s="3"/>
      <c r="E781" s="3"/>
      <c r="F781" s="3"/>
      <c r="G781" s="6"/>
      <c r="H781" s="14"/>
      <c r="I781" s="14"/>
      <c r="J781" s="14"/>
      <c r="K781" s="14"/>
      <c r="L781" s="3"/>
      <c r="M781" s="3"/>
      <c r="N781" s="3"/>
    </row>
    <row r="782" spans="1:14" s="4" customFormat="1" ht="17.100000000000001" customHeight="1">
      <c r="A782" s="3"/>
      <c r="B782" s="3"/>
      <c r="C782" s="3"/>
      <c r="D782" s="3"/>
      <c r="E782" s="3"/>
      <c r="F782" s="3"/>
      <c r="G782" s="6"/>
      <c r="H782" s="14"/>
      <c r="I782" s="14"/>
      <c r="J782" s="14"/>
      <c r="K782" s="14"/>
      <c r="L782" s="3"/>
      <c r="M782" s="3"/>
      <c r="N782" s="3"/>
    </row>
    <row r="783" spans="1:14" s="4" customFormat="1" ht="17.100000000000001" customHeight="1">
      <c r="A783" s="3"/>
      <c r="B783" s="3"/>
      <c r="C783" s="3"/>
      <c r="D783" s="3"/>
      <c r="E783" s="3"/>
      <c r="F783" s="3"/>
      <c r="G783" s="6"/>
      <c r="H783" s="14"/>
      <c r="I783" s="14"/>
      <c r="J783" s="14"/>
      <c r="K783" s="14"/>
      <c r="L783" s="3"/>
      <c r="M783" s="3"/>
      <c r="N783" s="3"/>
    </row>
    <row r="784" spans="1:14" s="4" customFormat="1" ht="17.100000000000001" customHeight="1">
      <c r="A784" s="3"/>
      <c r="B784" s="3"/>
      <c r="C784" s="3"/>
      <c r="D784" s="3"/>
      <c r="E784" s="3"/>
      <c r="F784" s="3"/>
      <c r="G784" s="6"/>
      <c r="H784" s="14"/>
      <c r="I784" s="14"/>
      <c r="J784" s="14"/>
      <c r="K784" s="14"/>
      <c r="L784" s="3"/>
      <c r="M784" s="3"/>
      <c r="N784" s="3"/>
    </row>
    <row r="785" spans="1:14" s="4" customFormat="1" ht="17.100000000000001" customHeight="1">
      <c r="A785" s="3"/>
      <c r="B785" s="3"/>
      <c r="C785" s="3"/>
      <c r="D785" s="3"/>
      <c r="E785" s="3"/>
      <c r="F785" s="3"/>
      <c r="G785" s="6"/>
      <c r="H785" s="14"/>
      <c r="I785" s="14"/>
      <c r="J785" s="14"/>
      <c r="K785" s="14"/>
      <c r="L785" s="3"/>
      <c r="M785" s="3"/>
      <c r="N785" s="3"/>
    </row>
    <row r="786" spans="1:14" s="4" customFormat="1" ht="17.100000000000001" customHeight="1">
      <c r="A786" s="3"/>
      <c r="B786" s="3"/>
      <c r="C786" s="3"/>
      <c r="D786" s="3"/>
      <c r="E786" s="3"/>
      <c r="F786" s="3"/>
      <c r="G786" s="6"/>
      <c r="H786" s="14"/>
      <c r="I786" s="14"/>
      <c r="J786" s="14"/>
      <c r="K786" s="14"/>
      <c r="L786" s="3"/>
      <c r="M786" s="3"/>
      <c r="N786" s="3"/>
    </row>
    <row r="787" spans="1:14" s="4" customFormat="1" ht="17.100000000000001" customHeight="1">
      <c r="A787" s="3"/>
      <c r="B787" s="3"/>
      <c r="C787" s="3"/>
      <c r="D787" s="3"/>
      <c r="E787" s="3"/>
      <c r="F787" s="3"/>
      <c r="G787" s="6"/>
      <c r="H787" s="14"/>
      <c r="I787" s="14"/>
      <c r="J787" s="14"/>
      <c r="K787" s="14"/>
      <c r="L787" s="3"/>
      <c r="M787" s="3"/>
      <c r="N787" s="3"/>
    </row>
    <row r="788" spans="1:14" s="4" customFormat="1" ht="17.100000000000001" customHeight="1">
      <c r="A788" s="3"/>
      <c r="B788" s="3"/>
      <c r="C788" s="3"/>
      <c r="D788" s="3"/>
      <c r="E788" s="3"/>
      <c r="F788" s="3"/>
      <c r="G788" s="6"/>
      <c r="H788" s="14"/>
      <c r="I788" s="14"/>
      <c r="J788" s="14"/>
      <c r="K788" s="14"/>
      <c r="L788" s="3"/>
      <c r="M788" s="3"/>
      <c r="N788" s="3"/>
    </row>
    <row r="789" spans="1:14" s="4" customFormat="1" ht="17.100000000000001" customHeight="1">
      <c r="A789" s="3"/>
      <c r="B789" s="3"/>
      <c r="C789" s="3"/>
      <c r="D789" s="3"/>
      <c r="E789" s="3"/>
      <c r="F789" s="3"/>
      <c r="G789" s="6"/>
      <c r="H789" s="14"/>
      <c r="I789" s="14"/>
      <c r="J789" s="14"/>
      <c r="K789" s="14"/>
      <c r="L789" s="3"/>
      <c r="M789" s="3"/>
      <c r="N789" s="3"/>
    </row>
    <row r="790" spans="1:14" s="4" customFormat="1" ht="17.100000000000001" customHeight="1">
      <c r="A790" s="3"/>
      <c r="B790" s="3"/>
      <c r="C790" s="3"/>
      <c r="D790" s="3"/>
      <c r="E790" s="3"/>
      <c r="F790" s="3"/>
      <c r="G790" s="6"/>
      <c r="H790" s="14"/>
      <c r="I790" s="14"/>
      <c r="J790" s="14"/>
      <c r="K790" s="14"/>
      <c r="L790" s="3"/>
      <c r="M790" s="3"/>
      <c r="N790" s="3"/>
    </row>
    <row r="791" spans="1:14" s="4" customFormat="1" ht="17.100000000000001" customHeight="1">
      <c r="A791" s="3"/>
      <c r="B791" s="3"/>
      <c r="C791" s="3"/>
      <c r="D791" s="3"/>
      <c r="E791" s="3"/>
      <c r="F791" s="3"/>
      <c r="G791" s="6"/>
      <c r="H791" s="14"/>
      <c r="I791" s="14"/>
      <c r="J791" s="14"/>
      <c r="K791" s="14"/>
      <c r="L791" s="3"/>
      <c r="M791" s="3"/>
      <c r="N791" s="3"/>
    </row>
    <row r="792" spans="1:14" s="4" customFormat="1" ht="17.100000000000001" customHeight="1">
      <c r="A792" s="3"/>
      <c r="B792" s="3"/>
      <c r="C792" s="3"/>
      <c r="D792" s="3"/>
      <c r="E792" s="3"/>
      <c r="F792" s="3"/>
      <c r="G792" s="6"/>
      <c r="H792" s="14"/>
      <c r="I792" s="14"/>
      <c r="J792" s="14"/>
      <c r="K792" s="14"/>
      <c r="L792" s="3"/>
      <c r="M792" s="3"/>
      <c r="N792" s="3"/>
    </row>
    <row r="793" spans="1:14" s="4" customFormat="1" ht="17.100000000000001" customHeight="1">
      <c r="A793" s="3"/>
      <c r="B793" s="3"/>
      <c r="C793" s="3"/>
      <c r="D793" s="3"/>
      <c r="E793" s="3"/>
      <c r="F793" s="3"/>
      <c r="G793" s="6"/>
      <c r="H793" s="14"/>
      <c r="I793" s="14"/>
      <c r="J793" s="14"/>
      <c r="K793" s="14"/>
      <c r="L793" s="3"/>
      <c r="M793" s="3"/>
      <c r="N793" s="3"/>
    </row>
    <row r="794" spans="1:14" s="4" customFormat="1" ht="17.100000000000001" customHeight="1">
      <c r="A794" s="3"/>
      <c r="B794" s="3"/>
      <c r="C794" s="3"/>
      <c r="D794" s="3"/>
      <c r="E794" s="3"/>
      <c r="F794" s="3"/>
      <c r="G794" s="6"/>
      <c r="H794" s="14"/>
      <c r="I794" s="14"/>
      <c r="J794" s="14"/>
      <c r="K794" s="14"/>
      <c r="L794" s="3"/>
      <c r="M794" s="3"/>
      <c r="N794" s="3"/>
    </row>
    <row r="795" spans="1:14" s="4" customFormat="1" ht="17.100000000000001" customHeight="1">
      <c r="A795" s="3"/>
      <c r="B795" s="3"/>
      <c r="C795" s="3"/>
      <c r="D795" s="3"/>
      <c r="E795" s="3"/>
      <c r="F795" s="3"/>
      <c r="G795" s="6"/>
      <c r="H795" s="14"/>
      <c r="I795" s="14"/>
      <c r="J795" s="14"/>
      <c r="K795" s="14"/>
      <c r="L795" s="3"/>
      <c r="M795" s="3"/>
      <c r="N795" s="3"/>
    </row>
    <row r="796" spans="1:14" s="4" customFormat="1" ht="17.100000000000001" customHeight="1">
      <c r="A796" s="3"/>
      <c r="B796" s="3"/>
      <c r="C796" s="3"/>
      <c r="D796" s="3"/>
      <c r="E796" s="3"/>
      <c r="F796" s="3"/>
      <c r="G796" s="6"/>
      <c r="H796" s="14"/>
      <c r="I796" s="14"/>
      <c r="J796" s="14"/>
      <c r="K796" s="14"/>
      <c r="L796" s="3"/>
      <c r="M796" s="3"/>
      <c r="N796" s="3"/>
    </row>
    <row r="797" spans="1:14" s="4" customFormat="1" ht="17.100000000000001" customHeight="1">
      <c r="A797" s="3"/>
      <c r="B797" s="3"/>
      <c r="C797" s="3"/>
      <c r="D797" s="3"/>
      <c r="E797" s="3"/>
      <c r="F797" s="3"/>
      <c r="G797" s="6"/>
      <c r="H797" s="14"/>
      <c r="I797" s="14"/>
      <c r="J797" s="14"/>
      <c r="K797" s="14"/>
      <c r="L797" s="3"/>
      <c r="M797" s="3"/>
      <c r="N797" s="3"/>
    </row>
    <row r="798" spans="1:14" s="4" customFormat="1" ht="17.100000000000001" customHeight="1">
      <c r="A798" s="3"/>
      <c r="B798" s="3"/>
      <c r="C798" s="3"/>
      <c r="D798" s="3"/>
      <c r="E798" s="3"/>
      <c r="F798" s="3"/>
      <c r="G798" s="6"/>
      <c r="H798" s="14"/>
      <c r="I798" s="14"/>
      <c r="J798" s="14"/>
      <c r="K798" s="14"/>
      <c r="L798" s="3"/>
      <c r="M798" s="3"/>
      <c r="N798" s="3"/>
    </row>
    <row r="799" spans="1:14" s="4" customFormat="1" ht="17.100000000000001" customHeight="1">
      <c r="A799" s="3"/>
      <c r="B799" s="3"/>
      <c r="C799" s="3"/>
      <c r="D799" s="3"/>
      <c r="E799" s="3"/>
      <c r="F799" s="3"/>
      <c r="G799" s="6"/>
      <c r="H799" s="14"/>
      <c r="I799" s="14"/>
      <c r="J799" s="14"/>
      <c r="K799" s="14"/>
      <c r="L799" s="3"/>
      <c r="M799" s="3"/>
      <c r="N799" s="3"/>
    </row>
    <row r="800" spans="1:14" s="4" customFormat="1" ht="17.100000000000001" customHeight="1">
      <c r="A800" s="3"/>
      <c r="B800" s="3"/>
      <c r="C800" s="3"/>
      <c r="D800" s="3"/>
      <c r="E800" s="3"/>
      <c r="F800" s="3"/>
      <c r="G800" s="6"/>
      <c r="H800" s="14"/>
      <c r="I800" s="14"/>
      <c r="J800" s="14"/>
      <c r="K800" s="14"/>
      <c r="L800" s="3"/>
      <c r="M800" s="3"/>
      <c r="N800" s="3"/>
    </row>
    <row r="801" spans="1:14" s="4" customFormat="1" ht="17.100000000000001" customHeight="1">
      <c r="A801" s="3"/>
      <c r="B801" s="3"/>
      <c r="C801" s="3"/>
      <c r="D801" s="3"/>
      <c r="E801" s="3"/>
      <c r="F801" s="3"/>
      <c r="G801" s="6"/>
      <c r="H801" s="14"/>
      <c r="I801" s="14"/>
      <c r="J801" s="14"/>
      <c r="K801" s="14"/>
      <c r="L801" s="3"/>
      <c r="M801" s="3"/>
      <c r="N801" s="3"/>
    </row>
    <row r="802" spans="1:14" s="4" customFormat="1" ht="17.100000000000001" customHeight="1">
      <c r="A802" s="3"/>
      <c r="B802" s="3"/>
      <c r="C802" s="3"/>
      <c r="D802" s="3"/>
      <c r="E802" s="3"/>
      <c r="F802" s="3"/>
      <c r="G802" s="6"/>
      <c r="H802" s="14"/>
      <c r="I802" s="14"/>
      <c r="J802" s="14"/>
      <c r="K802" s="14"/>
      <c r="L802" s="3"/>
      <c r="M802" s="3"/>
      <c r="N802" s="3"/>
    </row>
    <row r="803" spans="1:14" s="4" customFormat="1" ht="17.100000000000001" customHeight="1">
      <c r="A803" s="3"/>
      <c r="B803" s="3"/>
      <c r="C803" s="3"/>
      <c r="D803" s="3"/>
      <c r="E803" s="3"/>
      <c r="F803" s="3"/>
      <c r="G803" s="6"/>
      <c r="H803" s="14"/>
      <c r="I803" s="14"/>
      <c r="J803" s="14"/>
      <c r="K803" s="14"/>
      <c r="L803" s="3"/>
      <c r="M803" s="3"/>
      <c r="N803" s="3"/>
    </row>
    <row r="804" spans="1:14" s="4" customFormat="1" ht="17.100000000000001" customHeight="1">
      <c r="A804" s="3"/>
      <c r="B804" s="3"/>
      <c r="C804" s="3"/>
      <c r="D804" s="3"/>
      <c r="E804" s="3"/>
      <c r="F804" s="3"/>
      <c r="G804" s="6"/>
      <c r="H804" s="14"/>
      <c r="I804" s="14"/>
      <c r="J804" s="14"/>
      <c r="K804" s="14"/>
      <c r="L804" s="3"/>
      <c r="M804" s="3"/>
      <c r="N804" s="3"/>
    </row>
    <row r="805" spans="1:14" s="4" customFormat="1" ht="17.100000000000001" customHeight="1">
      <c r="A805" s="3"/>
      <c r="B805" s="3"/>
      <c r="C805" s="3"/>
      <c r="D805" s="3"/>
      <c r="E805" s="3"/>
      <c r="F805" s="3"/>
      <c r="G805" s="6"/>
      <c r="H805" s="14"/>
      <c r="I805" s="14"/>
      <c r="J805" s="14"/>
      <c r="K805" s="14"/>
      <c r="L805" s="3"/>
      <c r="M805" s="3"/>
      <c r="N805" s="3"/>
    </row>
    <row r="806" spans="1:14" s="4" customFormat="1" ht="17.100000000000001" customHeight="1">
      <c r="A806" s="3"/>
      <c r="B806" s="3"/>
      <c r="C806" s="3"/>
      <c r="D806" s="3"/>
      <c r="E806" s="3"/>
      <c r="F806" s="3"/>
      <c r="G806" s="6"/>
      <c r="H806" s="14"/>
      <c r="I806" s="14"/>
      <c r="J806" s="14"/>
      <c r="K806" s="14"/>
      <c r="L806" s="3"/>
      <c r="M806" s="3"/>
      <c r="N806" s="3"/>
    </row>
    <row r="807" spans="1:14" s="4" customFormat="1" ht="17.100000000000001" customHeight="1">
      <c r="A807" s="3"/>
      <c r="B807" s="3"/>
      <c r="C807" s="3"/>
      <c r="D807" s="3"/>
      <c r="E807" s="3"/>
      <c r="F807" s="3"/>
      <c r="G807" s="6"/>
      <c r="H807" s="14"/>
      <c r="I807" s="14"/>
      <c r="J807" s="14"/>
      <c r="K807" s="14"/>
      <c r="L807" s="3"/>
      <c r="M807" s="3"/>
      <c r="N807" s="3"/>
    </row>
    <row r="808" spans="1:14" s="4" customFormat="1" ht="17.100000000000001" customHeight="1">
      <c r="A808" s="3"/>
      <c r="B808" s="3"/>
      <c r="C808" s="3"/>
      <c r="D808" s="3"/>
      <c r="E808" s="3"/>
      <c r="F808" s="3"/>
      <c r="G808" s="6"/>
      <c r="H808" s="14"/>
      <c r="I808" s="14"/>
      <c r="J808" s="14"/>
      <c r="K808" s="14"/>
      <c r="L808" s="3"/>
      <c r="M808" s="3"/>
      <c r="N808" s="3"/>
    </row>
    <row r="809" spans="1:14" s="4" customFormat="1" ht="17.100000000000001" customHeight="1">
      <c r="A809" s="3"/>
      <c r="B809" s="3"/>
      <c r="C809" s="3"/>
      <c r="D809" s="3"/>
      <c r="E809" s="3"/>
      <c r="F809" s="3"/>
      <c r="G809" s="6"/>
      <c r="H809" s="14"/>
      <c r="I809" s="14"/>
      <c r="J809" s="14"/>
      <c r="K809" s="14"/>
      <c r="L809" s="3"/>
      <c r="M809" s="3"/>
      <c r="N809" s="3"/>
    </row>
    <row r="810" spans="1:14" s="4" customFormat="1" ht="17.100000000000001" customHeight="1">
      <c r="A810" s="3"/>
      <c r="B810" s="3"/>
      <c r="C810" s="3"/>
      <c r="D810" s="3"/>
      <c r="E810" s="3"/>
      <c r="F810" s="3"/>
      <c r="G810" s="6"/>
      <c r="H810" s="14"/>
      <c r="I810" s="14"/>
      <c r="J810" s="14"/>
      <c r="K810" s="14"/>
      <c r="L810" s="3"/>
      <c r="M810" s="3"/>
      <c r="N810" s="3"/>
    </row>
    <row r="811" spans="1:14" s="4" customFormat="1" ht="17.100000000000001" customHeight="1">
      <c r="A811" s="3"/>
      <c r="B811" s="3"/>
      <c r="C811" s="3"/>
      <c r="D811" s="3"/>
      <c r="E811" s="3"/>
      <c r="F811" s="3"/>
      <c r="G811" s="3"/>
      <c r="H811" s="15"/>
      <c r="I811" s="15"/>
      <c r="J811" s="15"/>
      <c r="K811" s="15"/>
      <c r="L811" s="3"/>
      <c r="M811" s="3"/>
      <c r="N811" s="3"/>
    </row>
    <row r="812" spans="1:14" s="4" customFormat="1" ht="17.100000000000001" customHeight="1">
      <c r="A812" s="3"/>
      <c r="B812" s="3"/>
      <c r="C812" s="3"/>
      <c r="D812" s="3"/>
      <c r="E812" s="3"/>
      <c r="F812" s="3"/>
      <c r="G812" s="3"/>
      <c r="H812" s="15"/>
      <c r="I812" s="15"/>
      <c r="J812" s="15"/>
      <c r="K812" s="15"/>
      <c r="L812" s="3"/>
      <c r="M812" s="3"/>
      <c r="N812" s="3"/>
    </row>
    <row r="813" spans="1:14" s="4" customFormat="1" ht="17.100000000000001" customHeight="1">
      <c r="A813" s="3"/>
      <c r="B813" s="3"/>
      <c r="C813" s="3"/>
      <c r="D813" s="3"/>
      <c r="E813" s="3"/>
      <c r="F813" s="3"/>
      <c r="G813" s="3"/>
      <c r="H813" s="15"/>
      <c r="I813" s="15"/>
      <c r="J813" s="15"/>
      <c r="K813" s="15"/>
      <c r="L813" s="3"/>
      <c r="M813" s="3"/>
      <c r="N813" s="3"/>
    </row>
    <row r="814" spans="1:14" s="4" customFormat="1" ht="17.100000000000001" customHeight="1">
      <c r="A814" s="3"/>
      <c r="B814" s="3"/>
      <c r="C814" s="3"/>
      <c r="D814" s="3"/>
      <c r="E814" s="3"/>
      <c r="F814" s="3"/>
      <c r="G814" s="3"/>
      <c r="H814" s="15"/>
      <c r="I814" s="15"/>
      <c r="J814" s="15"/>
      <c r="K814" s="15"/>
      <c r="L814" s="3"/>
      <c r="M814" s="3"/>
      <c r="N814" s="3"/>
    </row>
    <row r="815" spans="1:14" s="4" customFormat="1" ht="17.100000000000001" customHeight="1">
      <c r="A815" s="3"/>
      <c r="B815" s="3"/>
      <c r="C815" s="3"/>
      <c r="D815" s="3"/>
      <c r="E815" s="3"/>
      <c r="F815" s="3"/>
      <c r="G815" s="3"/>
      <c r="H815" s="15"/>
      <c r="I815" s="15"/>
      <c r="J815" s="15"/>
      <c r="K815" s="15"/>
      <c r="L815" s="3"/>
      <c r="M815" s="3"/>
      <c r="N815" s="3"/>
    </row>
    <row r="816" spans="1:14" s="4" customFormat="1" ht="17.100000000000001" customHeight="1">
      <c r="A816" s="3"/>
      <c r="B816" s="3"/>
      <c r="C816" s="3"/>
      <c r="D816" s="3"/>
      <c r="E816" s="3"/>
      <c r="F816" s="3"/>
      <c r="G816" s="3"/>
      <c r="H816" s="15"/>
      <c r="I816" s="15"/>
      <c r="J816" s="15"/>
      <c r="K816" s="15"/>
      <c r="L816" s="3"/>
      <c r="M816" s="3"/>
      <c r="N816" s="3"/>
    </row>
    <row r="817" spans="1:14" s="4" customFormat="1" ht="17.100000000000001" customHeight="1">
      <c r="A817" s="3"/>
      <c r="B817" s="3"/>
      <c r="C817" s="3"/>
      <c r="D817" s="3"/>
      <c r="E817" s="3"/>
      <c r="F817" s="3"/>
      <c r="G817" s="3"/>
      <c r="H817" s="15"/>
      <c r="I817" s="15"/>
      <c r="J817" s="15"/>
      <c r="K817" s="15"/>
      <c r="L817" s="3"/>
      <c r="M817" s="3"/>
      <c r="N817" s="3"/>
    </row>
    <row r="818" spans="1:14" s="4" customFormat="1" ht="17.100000000000001" customHeight="1">
      <c r="A818" s="3"/>
      <c r="B818" s="3"/>
      <c r="C818" s="3"/>
      <c r="D818" s="3"/>
      <c r="E818" s="3"/>
      <c r="F818" s="3"/>
      <c r="G818" s="3"/>
      <c r="H818" s="15"/>
      <c r="I818" s="15"/>
      <c r="J818" s="15"/>
      <c r="K818" s="15"/>
      <c r="L818" s="3"/>
      <c r="M818" s="3"/>
      <c r="N818" s="3"/>
    </row>
    <row r="819" spans="1:14" s="4" customFormat="1" ht="17.100000000000001" customHeight="1">
      <c r="A819" s="3"/>
      <c r="B819" s="3"/>
      <c r="C819" s="3"/>
      <c r="D819" s="3"/>
      <c r="E819" s="3"/>
      <c r="F819" s="3"/>
      <c r="G819" s="3"/>
      <c r="H819" s="15"/>
      <c r="I819" s="15"/>
      <c r="J819" s="15"/>
      <c r="K819" s="15"/>
      <c r="L819" s="3"/>
      <c r="M819" s="3"/>
      <c r="N819" s="3"/>
    </row>
    <row r="820" spans="1:14" s="4" customFormat="1" ht="17.100000000000001" customHeight="1">
      <c r="A820" s="3"/>
      <c r="B820" s="3"/>
      <c r="C820" s="3"/>
      <c r="D820" s="3"/>
      <c r="E820" s="3"/>
      <c r="F820" s="3"/>
      <c r="G820" s="3"/>
      <c r="H820" s="15"/>
      <c r="I820" s="15"/>
      <c r="J820" s="15"/>
      <c r="K820" s="15"/>
      <c r="L820" s="3"/>
      <c r="M820" s="3"/>
      <c r="N820" s="3"/>
    </row>
    <row r="821" spans="1:14" s="4" customFormat="1" ht="17.100000000000001" customHeight="1">
      <c r="A821" s="3"/>
      <c r="B821" s="3"/>
      <c r="C821" s="3"/>
      <c r="D821" s="3"/>
      <c r="E821" s="3"/>
      <c r="F821" s="3"/>
      <c r="G821" s="3"/>
      <c r="H821" s="15"/>
      <c r="I821" s="15"/>
      <c r="J821" s="15"/>
      <c r="K821" s="15"/>
      <c r="L821" s="3"/>
      <c r="M821" s="3"/>
      <c r="N821" s="3"/>
    </row>
    <row r="822" spans="1:14" s="4" customFormat="1" ht="17.100000000000001" customHeight="1">
      <c r="A822" s="3"/>
      <c r="B822" s="3"/>
      <c r="C822" s="3"/>
      <c r="D822" s="3"/>
      <c r="E822" s="3"/>
      <c r="F822" s="3"/>
      <c r="G822" s="3"/>
      <c r="H822" s="15"/>
      <c r="I822" s="15"/>
      <c r="J822" s="15"/>
      <c r="K822" s="15"/>
      <c r="L822" s="3"/>
      <c r="M822" s="3"/>
      <c r="N822" s="3"/>
    </row>
    <row r="823" spans="1:14" s="4" customFormat="1" ht="17.100000000000001" customHeight="1">
      <c r="A823" s="3"/>
      <c r="B823" s="3"/>
      <c r="C823" s="3"/>
      <c r="D823" s="3"/>
      <c r="E823" s="3"/>
      <c r="F823" s="3"/>
      <c r="G823" s="3"/>
      <c r="H823" s="15"/>
      <c r="I823" s="15"/>
      <c r="J823" s="15"/>
      <c r="K823" s="15"/>
      <c r="L823" s="3"/>
      <c r="M823" s="3"/>
      <c r="N823" s="3"/>
    </row>
    <row r="824" spans="1:14" s="4" customFormat="1" ht="17.100000000000001" customHeight="1">
      <c r="A824" s="3"/>
      <c r="B824" s="3"/>
      <c r="C824" s="3"/>
      <c r="D824" s="3"/>
      <c r="E824" s="3"/>
      <c r="F824" s="3"/>
      <c r="G824" s="3"/>
      <c r="H824" s="15"/>
      <c r="I824" s="15"/>
      <c r="J824" s="15"/>
      <c r="K824" s="15"/>
      <c r="L824" s="3"/>
      <c r="M824" s="3"/>
      <c r="N824" s="3"/>
    </row>
    <row r="825" spans="1:14" s="4" customFormat="1" ht="17.100000000000001" customHeight="1">
      <c r="A825" s="3"/>
      <c r="B825" s="3"/>
      <c r="C825" s="3"/>
      <c r="D825" s="3"/>
      <c r="E825" s="3"/>
      <c r="F825" s="3"/>
      <c r="G825" s="3"/>
      <c r="H825" s="15"/>
      <c r="I825" s="15"/>
      <c r="J825" s="15"/>
      <c r="K825" s="15"/>
      <c r="L825" s="3"/>
      <c r="M825" s="3"/>
      <c r="N825" s="3"/>
    </row>
    <row r="826" spans="1:14" s="4" customFormat="1" ht="17.100000000000001" customHeight="1">
      <c r="A826" s="3"/>
      <c r="B826" s="3"/>
      <c r="C826" s="3"/>
      <c r="D826" s="3"/>
      <c r="E826" s="3"/>
      <c r="F826" s="3"/>
      <c r="G826" s="3"/>
      <c r="H826" s="15"/>
      <c r="I826" s="15"/>
      <c r="J826" s="15"/>
      <c r="K826" s="15"/>
      <c r="L826" s="3"/>
      <c r="M826" s="3"/>
      <c r="N826" s="3"/>
    </row>
    <row r="827" spans="1:14" s="4" customFormat="1" ht="17.100000000000001" customHeight="1">
      <c r="A827" s="3"/>
      <c r="B827" s="3"/>
      <c r="C827" s="3"/>
      <c r="D827" s="3"/>
      <c r="E827" s="3"/>
      <c r="F827" s="3"/>
      <c r="G827" s="3"/>
      <c r="H827" s="15"/>
      <c r="I827" s="15"/>
      <c r="J827" s="15"/>
      <c r="K827" s="15"/>
      <c r="L827" s="3"/>
      <c r="M827" s="3"/>
      <c r="N827" s="3"/>
    </row>
    <row r="828" spans="1:14" s="4" customFormat="1" ht="17.100000000000001" customHeight="1">
      <c r="A828" s="3"/>
      <c r="B828" s="3"/>
      <c r="C828" s="3"/>
      <c r="D828" s="3"/>
      <c r="E828" s="3"/>
      <c r="F828" s="3"/>
      <c r="G828" s="3"/>
      <c r="H828" s="15"/>
      <c r="I828" s="15"/>
      <c r="J828" s="15"/>
      <c r="K828" s="15"/>
      <c r="L828" s="3"/>
      <c r="M828" s="3"/>
      <c r="N828" s="3"/>
    </row>
    <row r="829" spans="1:14" s="4" customFormat="1" ht="17.100000000000001" customHeight="1">
      <c r="A829" s="3"/>
      <c r="B829" s="3"/>
      <c r="C829" s="3"/>
      <c r="D829" s="3"/>
      <c r="E829" s="3"/>
      <c r="F829" s="3"/>
      <c r="G829" s="3"/>
      <c r="H829" s="15"/>
      <c r="I829" s="15"/>
      <c r="J829" s="15"/>
      <c r="K829" s="15"/>
      <c r="L829" s="3"/>
      <c r="M829" s="3"/>
      <c r="N829" s="3"/>
    </row>
    <row r="830" spans="1:14" s="4" customFormat="1" ht="17.100000000000001" customHeight="1">
      <c r="A830" s="3"/>
      <c r="B830" s="3"/>
      <c r="C830" s="3"/>
      <c r="D830" s="3"/>
      <c r="E830" s="3"/>
      <c r="F830" s="3"/>
      <c r="G830" s="3"/>
      <c r="H830" s="15"/>
      <c r="I830" s="15"/>
      <c r="J830" s="15"/>
      <c r="K830" s="15"/>
      <c r="L830" s="3"/>
      <c r="M830" s="3"/>
      <c r="N830" s="3"/>
    </row>
    <row r="831" spans="1:14" s="4" customFormat="1" ht="17.100000000000001" customHeight="1">
      <c r="A831" s="3"/>
      <c r="B831" s="3"/>
      <c r="C831" s="3"/>
      <c r="D831" s="3"/>
      <c r="E831" s="3"/>
      <c r="F831" s="3"/>
      <c r="G831" s="3"/>
      <c r="H831" s="15"/>
      <c r="I831" s="15"/>
      <c r="J831" s="15"/>
      <c r="K831" s="15"/>
      <c r="L831" s="3"/>
      <c r="M831" s="3"/>
      <c r="N831" s="3"/>
    </row>
    <row r="832" spans="1:14" s="4" customFormat="1" ht="17.100000000000001" customHeight="1">
      <c r="A832" s="3"/>
      <c r="B832" s="3"/>
      <c r="C832" s="3"/>
      <c r="D832" s="3"/>
      <c r="E832" s="3"/>
      <c r="F832" s="3"/>
      <c r="G832" s="3"/>
      <c r="H832" s="15"/>
      <c r="I832" s="15"/>
      <c r="J832" s="15"/>
      <c r="K832" s="15"/>
      <c r="L832" s="3"/>
      <c r="M832" s="3"/>
      <c r="N832" s="3"/>
    </row>
    <row r="833" spans="1:14" s="4" customFormat="1" ht="17.100000000000001" customHeight="1">
      <c r="A833" s="3"/>
      <c r="B833" s="3"/>
      <c r="C833" s="3"/>
      <c r="D833" s="3"/>
      <c r="E833" s="3"/>
      <c r="F833" s="3"/>
      <c r="G833" s="3"/>
      <c r="H833" s="15"/>
      <c r="I833" s="15"/>
      <c r="J833" s="15"/>
      <c r="K833" s="15"/>
      <c r="L833" s="3"/>
      <c r="M833" s="3"/>
      <c r="N833" s="3"/>
    </row>
    <row r="834" spans="1:14" s="4" customFormat="1" ht="17.100000000000001" customHeight="1">
      <c r="A834" s="3"/>
      <c r="B834" s="3"/>
      <c r="C834" s="3"/>
      <c r="D834" s="3"/>
      <c r="E834" s="3"/>
      <c r="F834" s="3"/>
      <c r="G834" s="3"/>
      <c r="H834" s="15"/>
      <c r="I834" s="15"/>
      <c r="J834" s="15"/>
      <c r="K834" s="15"/>
      <c r="L834" s="3"/>
      <c r="M834" s="3"/>
      <c r="N834" s="3"/>
    </row>
    <row r="835" spans="1:14" s="4" customFormat="1" ht="17.100000000000001" customHeight="1">
      <c r="A835" s="3"/>
      <c r="B835" s="3"/>
      <c r="C835" s="3"/>
      <c r="D835" s="3"/>
      <c r="E835" s="3"/>
      <c r="F835" s="3"/>
      <c r="G835" s="3"/>
      <c r="H835" s="15"/>
      <c r="I835" s="15"/>
      <c r="J835" s="15"/>
      <c r="K835" s="15"/>
      <c r="L835" s="3"/>
      <c r="M835" s="3"/>
      <c r="N835" s="3"/>
    </row>
    <row r="836" spans="1:14" s="4" customFormat="1" ht="17.100000000000001" customHeight="1">
      <c r="A836" s="3"/>
      <c r="B836" s="3"/>
      <c r="C836" s="3"/>
      <c r="D836" s="3"/>
      <c r="E836" s="3"/>
      <c r="F836" s="3"/>
      <c r="G836" s="3"/>
      <c r="H836" s="15"/>
      <c r="I836" s="15"/>
      <c r="J836" s="15"/>
      <c r="K836" s="15"/>
      <c r="L836" s="3"/>
      <c r="M836" s="3"/>
      <c r="N836" s="3"/>
    </row>
    <row r="837" spans="1:14" s="4" customFormat="1" ht="17.100000000000001" customHeight="1">
      <c r="A837" s="3"/>
      <c r="B837" s="3"/>
      <c r="C837" s="3"/>
      <c r="D837" s="3"/>
      <c r="E837" s="3"/>
      <c r="F837" s="3"/>
      <c r="G837" s="3"/>
      <c r="H837" s="15"/>
      <c r="I837" s="15"/>
      <c r="J837" s="15"/>
      <c r="K837" s="15"/>
      <c r="L837" s="3"/>
      <c r="M837" s="3"/>
      <c r="N837" s="3"/>
    </row>
    <row r="838" spans="1:14" s="4" customFormat="1" ht="17.100000000000001" customHeight="1">
      <c r="A838" s="3"/>
      <c r="B838" s="3"/>
      <c r="C838" s="3"/>
      <c r="D838" s="3"/>
      <c r="E838" s="3"/>
      <c r="F838" s="3"/>
      <c r="G838" s="3"/>
      <c r="H838" s="15"/>
      <c r="I838" s="15"/>
      <c r="J838" s="15"/>
      <c r="K838" s="15"/>
      <c r="L838" s="3"/>
      <c r="M838" s="3"/>
      <c r="N838" s="3"/>
    </row>
    <row r="839" spans="1:14" s="4" customFormat="1" ht="17.100000000000001" customHeight="1">
      <c r="A839" s="3"/>
      <c r="B839" s="3"/>
      <c r="C839" s="3"/>
      <c r="D839" s="3"/>
      <c r="E839" s="3"/>
      <c r="F839" s="3"/>
      <c r="G839" s="3"/>
      <c r="H839" s="15"/>
      <c r="I839" s="15"/>
      <c r="J839" s="15"/>
      <c r="K839" s="15"/>
      <c r="L839" s="3"/>
      <c r="M839" s="3"/>
      <c r="N839" s="3"/>
    </row>
    <row r="840" spans="1:14" s="4" customFormat="1" ht="17.100000000000001" customHeight="1">
      <c r="A840" s="3"/>
      <c r="B840" s="3"/>
      <c r="C840" s="3"/>
      <c r="D840" s="3"/>
      <c r="E840" s="3"/>
      <c r="F840" s="3"/>
      <c r="G840" s="3"/>
      <c r="H840" s="15"/>
      <c r="I840" s="15"/>
      <c r="J840" s="15"/>
      <c r="K840" s="15"/>
      <c r="L840" s="3"/>
      <c r="M840" s="3"/>
      <c r="N840" s="3"/>
    </row>
    <row r="841" spans="1:14" s="4" customFormat="1" ht="17.100000000000001" customHeight="1">
      <c r="A841" s="3"/>
      <c r="B841" s="3"/>
      <c r="C841" s="3"/>
      <c r="D841" s="3"/>
      <c r="E841" s="3"/>
      <c r="F841" s="3"/>
      <c r="G841" s="3"/>
      <c r="H841" s="15"/>
      <c r="I841" s="15"/>
      <c r="J841" s="15"/>
      <c r="K841" s="15"/>
      <c r="L841" s="3"/>
      <c r="M841" s="3"/>
      <c r="N841" s="3"/>
    </row>
    <row r="842" spans="1:14" s="4" customFormat="1" ht="17.100000000000001" customHeight="1">
      <c r="A842" s="3"/>
      <c r="B842" s="3"/>
      <c r="C842" s="3"/>
      <c r="D842" s="3"/>
      <c r="E842" s="3"/>
      <c r="F842" s="3"/>
      <c r="G842" s="3"/>
      <c r="H842" s="15"/>
      <c r="I842" s="15"/>
      <c r="J842" s="15"/>
      <c r="K842" s="15"/>
      <c r="L842" s="3"/>
      <c r="M842" s="3"/>
      <c r="N842" s="3"/>
    </row>
    <row r="843" spans="1:14" s="4" customFormat="1" ht="17.100000000000001" customHeight="1">
      <c r="A843" s="3"/>
      <c r="B843" s="3"/>
      <c r="C843" s="3"/>
      <c r="D843" s="3"/>
      <c r="E843" s="3"/>
      <c r="F843" s="3"/>
      <c r="G843" s="3"/>
      <c r="H843" s="15"/>
      <c r="I843" s="15"/>
      <c r="J843" s="15"/>
      <c r="K843" s="15"/>
      <c r="L843" s="3"/>
      <c r="M843" s="3"/>
      <c r="N843" s="3"/>
    </row>
    <row r="844" spans="1:14" s="4" customFormat="1" ht="17.100000000000001" customHeight="1">
      <c r="A844" s="3"/>
      <c r="B844" s="3"/>
      <c r="C844" s="3"/>
      <c r="D844" s="3"/>
      <c r="E844" s="3"/>
      <c r="F844" s="3"/>
      <c r="G844" s="3"/>
      <c r="H844" s="15"/>
      <c r="I844" s="15"/>
      <c r="J844" s="15"/>
      <c r="K844" s="15"/>
      <c r="L844" s="3"/>
      <c r="M844" s="3"/>
      <c r="N844" s="3"/>
    </row>
    <row r="845" spans="1:14" s="4" customFormat="1" ht="17.100000000000001" customHeight="1">
      <c r="A845" s="3"/>
      <c r="B845" s="3"/>
      <c r="C845" s="3"/>
      <c r="D845" s="3"/>
      <c r="E845" s="3"/>
      <c r="F845" s="3"/>
      <c r="G845" s="3"/>
      <c r="H845" s="15"/>
      <c r="I845" s="15"/>
      <c r="J845" s="15"/>
      <c r="K845" s="15"/>
      <c r="L845" s="3"/>
      <c r="M845" s="3"/>
      <c r="N845" s="3"/>
    </row>
    <row r="846" spans="1:14" s="4" customFormat="1" ht="17.100000000000001" customHeight="1">
      <c r="A846" s="3"/>
      <c r="B846" s="3"/>
      <c r="C846" s="3"/>
      <c r="D846" s="3"/>
      <c r="E846" s="3"/>
      <c r="F846" s="3"/>
      <c r="G846" s="3"/>
      <c r="H846" s="15"/>
      <c r="I846" s="15"/>
      <c r="J846" s="15"/>
      <c r="K846" s="15"/>
      <c r="L846" s="3"/>
      <c r="M846" s="3"/>
      <c r="N846" s="3"/>
    </row>
    <row r="847" spans="1:14" s="4" customFormat="1" ht="17.100000000000001" customHeight="1">
      <c r="A847" s="3"/>
      <c r="B847" s="3"/>
      <c r="C847" s="3"/>
      <c r="D847" s="3"/>
      <c r="E847" s="3"/>
      <c r="F847" s="3"/>
      <c r="G847" s="3"/>
      <c r="H847" s="15"/>
      <c r="I847" s="15"/>
      <c r="J847" s="15"/>
      <c r="K847" s="15"/>
      <c r="L847" s="3"/>
      <c r="M847" s="3"/>
      <c r="N847" s="3"/>
    </row>
    <row r="848" spans="1:14" s="4" customFormat="1" ht="17.100000000000001" customHeight="1">
      <c r="A848" s="3"/>
      <c r="B848" s="3"/>
      <c r="C848" s="3"/>
      <c r="D848" s="3"/>
      <c r="E848" s="3"/>
      <c r="F848" s="3"/>
      <c r="G848" s="3"/>
      <c r="H848" s="15"/>
      <c r="I848" s="15"/>
      <c r="J848" s="15"/>
      <c r="K848" s="15"/>
      <c r="L848" s="3"/>
      <c r="M848" s="3"/>
      <c r="N848" s="3"/>
    </row>
    <row r="849" spans="1:14" s="4" customFormat="1" ht="17.100000000000001" customHeight="1">
      <c r="A849" s="3"/>
      <c r="B849" s="3"/>
      <c r="C849" s="3"/>
      <c r="D849" s="3"/>
      <c r="E849" s="3"/>
      <c r="F849" s="3"/>
      <c r="G849" s="3"/>
      <c r="H849" s="15"/>
      <c r="I849" s="15"/>
      <c r="J849" s="15"/>
      <c r="K849" s="15"/>
      <c r="L849" s="3"/>
      <c r="M849" s="3"/>
      <c r="N849" s="3"/>
    </row>
    <row r="850" spans="1:14" s="4" customFormat="1" ht="17.100000000000001" customHeight="1">
      <c r="A850" s="3"/>
      <c r="B850" s="3"/>
      <c r="C850" s="3"/>
      <c r="D850" s="3"/>
      <c r="E850" s="3"/>
      <c r="F850" s="3"/>
      <c r="G850" s="3"/>
      <c r="H850" s="15"/>
      <c r="I850" s="15"/>
      <c r="J850" s="15"/>
      <c r="K850" s="15"/>
      <c r="L850" s="3"/>
      <c r="M850" s="3"/>
      <c r="N850" s="3"/>
    </row>
    <row r="851" spans="1:14" s="4" customFormat="1" ht="17.100000000000001" customHeight="1">
      <c r="A851" s="3"/>
      <c r="B851" s="3"/>
      <c r="C851" s="3"/>
      <c r="D851" s="3"/>
      <c r="E851" s="3"/>
      <c r="F851" s="3"/>
      <c r="G851" s="3"/>
      <c r="H851" s="15"/>
      <c r="I851" s="15"/>
      <c r="J851" s="15"/>
      <c r="K851" s="15"/>
      <c r="L851" s="3"/>
      <c r="M851" s="3"/>
      <c r="N851" s="3"/>
    </row>
    <row r="852" spans="1:14" s="4" customFormat="1" ht="17.100000000000001" customHeight="1">
      <c r="A852" s="3"/>
      <c r="B852" s="3"/>
      <c r="C852" s="3"/>
      <c r="D852" s="3"/>
      <c r="E852" s="3"/>
      <c r="F852" s="3"/>
      <c r="G852" s="3"/>
      <c r="H852" s="15"/>
      <c r="I852" s="15"/>
      <c r="J852" s="15"/>
      <c r="K852" s="15"/>
      <c r="L852" s="3"/>
      <c r="M852" s="3"/>
      <c r="N852" s="3"/>
    </row>
    <row r="853" spans="1:14" s="4" customFormat="1" ht="17.100000000000001" customHeight="1">
      <c r="A853" s="3"/>
      <c r="B853" s="3"/>
      <c r="C853" s="3"/>
      <c r="D853" s="3"/>
      <c r="E853" s="3"/>
      <c r="F853" s="3"/>
      <c r="G853" s="3"/>
      <c r="H853" s="15"/>
      <c r="I853" s="15"/>
      <c r="J853" s="15"/>
      <c r="K853" s="15"/>
      <c r="L853" s="3"/>
      <c r="M853" s="3"/>
      <c r="N853" s="3"/>
    </row>
    <row r="854" spans="1:14" s="4" customFormat="1" ht="17.100000000000001" customHeight="1">
      <c r="A854" s="3"/>
      <c r="B854" s="3"/>
      <c r="C854" s="3"/>
      <c r="D854" s="3"/>
      <c r="E854" s="3"/>
      <c r="F854" s="3"/>
      <c r="G854" s="3"/>
      <c r="H854" s="15"/>
      <c r="I854" s="15"/>
      <c r="J854" s="15"/>
      <c r="K854" s="15"/>
      <c r="L854" s="3"/>
      <c r="M854" s="3"/>
      <c r="N854" s="3"/>
    </row>
    <row r="855" spans="1:14" s="4" customFormat="1" ht="17.100000000000001" customHeight="1">
      <c r="A855" s="3"/>
      <c r="B855" s="3"/>
      <c r="C855" s="3"/>
      <c r="D855" s="3"/>
      <c r="E855" s="3"/>
      <c r="F855" s="3"/>
      <c r="G855" s="3"/>
      <c r="H855" s="15"/>
      <c r="I855" s="15"/>
      <c r="J855" s="15"/>
      <c r="K855" s="15"/>
      <c r="L855" s="3"/>
      <c r="M855" s="3"/>
      <c r="N855" s="3"/>
    </row>
    <row r="856" spans="1:14" s="4" customFormat="1" ht="17.100000000000001" customHeight="1">
      <c r="A856" s="3"/>
      <c r="B856" s="3"/>
      <c r="C856" s="3"/>
      <c r="D856" s="3"/>
      <c r="E856" s="3"/>
      <c r="F856" s="3"/>
      <c r="G856" s="3"/>
      <c r="H856" s="15"/>
      <c r="I856" s="15"/>
      <c r="J856" s="15"/>
      <c r="K856" s="15"/>
      <c r="L856" s="3"/>
      <c r="M856" s="3"/>
      <c r="N856" s="3"/>
    </row>
    <row r="857" spans="1:14" s="4" customFormat="1" ht="17.100000000000001" customHeight="1">
      <c r="A857" s="3"/>
      <c r="B857" s="3"/>
      <c r="C857" s="3"/>
      <c r="D857" s="3"/>
      <c r="E857" s="3"/>
      <c r="F857" s="3"/>
      <c r="G857" s="3"/>
      <c r="H857" s="15"/>
      <c r="I857" s="15"/>
      <c r="J857" s="15"/>
      <c r="K857" s="15"/>
      <c r="L857" s="3"/>
      <c r="M857" s="3"/>
      <c r="N857" s="3"/>
    </row>
    <row r="858" spans="1:14" s="4" customFormat="1" ht="17.100000000000001" customHeight="1">
      <c r="A858" s="3"/>
      <c r="B858" s="3"/>
      <c r="C858" s="3"/>
      <c r="D858" s="3"/>
      <c r="E858" s="3"/>
      <c r="F858" s="3"/>
      <c r="G858" s="3"/>
      <c r="H858" s="15"/>
      <c r="I858" s="15"/>
      <c r="J858" s="15"/>
      <c r="K858" s="15"/>
      <c r="L858" s="3"/>
      <c r="M858" s="3"/>
      <c r="N858" s="3"/>
    </row>
    <row r="859" spans="1:14" s="4" customFormat="1" ht="17.100000000000001" customHeight="1">
      <c r="A859" s="3"/>
      <c r="B859" s="3"/>
      <c r="C859" s="3"/>
      <c r="D859" s="3"/>
      <c r="E859" s="3"/>
      <c r="F859" s="3"/>
      <c r="G859" s="3"/>
      <c r="H859" s="15"/>
      <c r="I859" s="15"/>
      <c r="J859" s="15"/>
      <c r="K859" s="15"/>
      <c r="L859" s="3"/>
      <c r="M859" s="3"/>
      <c r="N859" s="3"/>
    </row>
    <row r="860" spans="1:14" s="4" customFormat="1" ht="17.100000000000001" customHeight="1">
      <c r="A860" s="3"/>
      <c r="B860" s="3"/>
      <c r="C860" s="3"/>
      <c r="D860" s="3"/>
      <c r="E860" s="3"/>
      <c r="F860" s="3"/>
      <c r="G860" s="3"/>
      <c r="H860" s="15"/>
      <c r="I860" s="15"/>
      <c r="J860" s="15"/>
      <c r="K860" s="15"/>
      <c r="L860" s="3"/>
      <c r="M860" s="3"/>
      <c r="N860" s="3"/>
    </row>
    <row r="861" spans="1:14" s="4" customFormat="1" ht="17.100000000000001" customHeight="1">
      <c r="A861" s="3"/>
      <c r="B861" s="3"/>
      <c r="C861" s="3"/>
      <c r="D861" s="3"/>
      <c r="E861" s="3"/>
      <c r="F861" s="3"/>
      <c r="G861" s="3"/>
      <c r="H861" s="15"/>
      <c r="I861" s="15"/>
      <c r="J861" s="15"/>
      <c r="K861" s="15"/>
      <c r="L861" s="3"/>
      <c r="M861" s="3"/>
      <c r="N861" s="3"/>
    </row>
    <row r="862" spans="1:14" s="4" customFormat="1" ht="17.100000000000001" customHeight="1">
      <c r="A862" s="3"/>
      <c r="B862" s="3"/>
      <c r="C862" s="3"/>
      <c r="D862" s="3"/>
      <c r="E862" s="3"/>
      <c r="F862" s="3"/>
      <c r="G862" s="3"/>
      <c r="H862" s="15"/>
      <c r="I862" s="15"/>
      <c r="J862" s="15"/>
      <c r="K862" s="15"/>
      <c r="L862" s="3"/>
      <c r="M862" s="3"/>
      <c r="N862" s="3"/>
    </row>
    <row r="863" spans="1:14" s="4" customFormat="1" ht="17.100000000000001" customHeight="1">
      <c r="A863" s="3"/>
      <c r="B863" s="3"/>
      <c r="C863" s="3"/>
      <c r="D863" s="3"/>
      <c r="E863" s="3"/>
      <c r="F863" s="3"/>
      <c r="G863" s="3"/>
      <c r="H863" s="15"/>
      <c r="I863" s="15"/>
      <c r="J863" s="15"/>
      <c r="K863" s="15"/>
      <c r="L863" s="3"/>
      <c r="M863" s="3"/>
      <c r="N863" s="3"/>
    </row>
    <row r="864" spans="1:14" s="4" customFormat="1" ht="17.100000000000001" customHeight="1">
      <c r="A864" s="3"/>
      <c r="B864" s="3"/>
      <c r="C864" s="3"/>
      <c r="D864" s="3"/>
      <c r="E864" s="3"/>
      <c r="F864" s="3"/>
      <c r="G864" s="3"/>
      <c r="H864" s="15"/>
      <c r="I864" s="15"/>
      <c r="J864" s="15"/>
      <c r="K864" s="15"/>
      <c r="L864" s="3"/>
      <c r="M864" s="3"/>
      <c r="N864" s="3"/>
    </row>
    <row r="865" spans="1:14" s="4" customFormat="1" ht="17.100000000000001" customHeight="1">
      <c r="A865" s="3"/>
      <c r="B865" s="3"/>
      <c r="C865" s="3"/>
      <c r="D865" s="3"/>
      <c r="E865" s="3"/>
      <c r="F865" s="3"/>
      <c r="G865" s="3"/>
      <c r="H865" s="15"/>
      <c r="I865" s="15"/>
      <c r="J865" s="15"/>
      <c r="K865" s="15"/>
      <c r="L865" s="3"/>
      <c r="M865" s="3"/>
      <c r="N865" s="3"/>
    </row>
    <row r="866" spans="1:14" s="4" customFormat="1" ht="17.100000000000001" customHeight="1">
      <c r="A866" s="3"/>
      <c r="B866" s="3"/>
      <c r="C866" s="3"/>
      <c r="D866" s="3"/>
      <c r="E866" s="3"/>
      <c r="F866" s="3"/>
      <c r="G866" s="3"/>
      <c r="H866" s="15"/>
      <c r="I866" s="15"/>
      <c r="J866" s="15"/>
      <c r="K866" s="15"/>
      <c r="L866" s="3"/>
      <c r="M866" s="3"/>
      <c r="N866" s="3"/>
    </row>
    <row r="867" spans="1:14" s="4" customFormat="1" ht="17.100000000000001" customHeight="1">
      <c r="A867" s="3"/>
      <c r="B867" s="3"/>
      <c r="C867" s="3"/>
      <c r="D867" s="3"/>
      <c r="E867" s="3"/>
      <c r="F867" s="3"/>
      <c r="G867" s="3"/>
      <c r="H867" s="15"/>
      <c r="I867" s="15"/>
      <c r="J867" s="15"/>
      <c r="K867" s="15"/>
      <c r="L867" s="3"/>
      <c r="M867" s="3"/>
      <c r="N867" s="3"/>
    </row>
    <row r="868" spans="1:14" s="4" customFormat="1" ht="17.100000000000001" customHeight="1">
      <c r="A868" s="3"/>
      <c r="B868" s="3"/>
      <c r="C868" s="3"/>
      <c r="D868" s="3"/>
      <c r="E868" s="3"/>
      <c r="F868" s="3"/>
      <c r="G868" s="3"/>
      <c r="H868" s="15"/>
      <c r="I868" s="15"/>
      <c r="J868" s="15"/>
      <c r="K868" s="15"/>
      <c r="L868" s="3"/>
      <c r="M868" s="3"/>
      <c r="N868" s="3"/>
    </row>
    <row r="869" spans="1:14" s="4" customFormat="1" ht="17.100000000000001" customHeight="1">
      <c r="A869" s="3"/>
      <c r="B869" s="3"/>
      <c r="C869" s="3"/>
      <c r="D869" s="3"/>
      <c r="E869" s="3"/>
      <c r="F869" s="3"/>
      <c r="G869" s="3"/>
      <c r="H869" s="15"/>
      <c r="I869" s="15"/>
      <c r="J869" s="15"/>
      <c r="K869" s="15"/>
      <c r="L869" s="3"/>
      <c r="M869" s="3"/>
      <c r="N869" s="3"/>
    </row>
    <row r="870" spans="1:14" s="4" customFormat="1" ht="17.100000000000001" customHeight="1">
      <c r="A870" s="3"/>
      <c r="B870" s="3"/>
      <c r="C870" s="3"/>
      <c r="D870" s="3"/>
      <c r="E870" s="3"/>
      <c r="F870" s="3"/>
      <c r="G870" s="3"/>
      <c r="H870" s="15"/>
      <c r="I870" s="15"/>
      <c r="J870" s="15"/>
      <c r="K870" s="15"/>
      <c r="L870" s="3"/>
      <c r="M870" s="3"/>
      <c r="N870" s="3"/>
    </row>
    <row r="871" spans="1:14" s="4" customFormat="1" ht="17.100000000000001" customHeight="1">
      <c r="A871" s="3"/>
      <c r="B871" s="3"/>
      <c r="C871" s="3"/>
      <c r="D871" s="3"/>
      <c r="E871" s="3"/>
      <c r="F871" s="3"/>
      <c r="G871" s="3"/>
      <c r="H871" s="15"/>
      <c r="I871" s="15"/>
      <c r="J871" s="15"/>
      <c r="K871" s="15"/>
      <c r="L871" s="3"/>
      <c r="M871" s="3"/>
      <c r="N871" s="3"/>
    </row>
    <row r="872" spans="1:14" s="4" customFormat="1" ht="17.100000000000001" customHeight="1">
      <c r="A872" s="3"/>
      <c r="B872" s="3"/>
      <c r="C872" s="3"/>
      <c r="D872" s="3"/>
      <c r="E872" s="3"/>
      <c r="F872" s="3"/>
      <c r="G872" s="3"/>
      <c r="H872" s="15"/>
      <c r="I872" s="15"/>
      <c r="J872" s="15"/>
      <c r="K872" s="15"/>
      <c r="L872" s="3"/>
      <c r="M872" s="3"/>
      <c r="N872" s="3"/>
    </row>
    <row r="873" spans="1:14" s="4" customFormat="1" ht="17.100000000000001" customHeight="1">
      <c r="A873" s="3"/>
      <c r="B873" s="3"/>
      <c r="C873" s="3"/>
      <c r="D873" s="3"/>
      <c r="E873" s="3"/>
      <c r="F873" s="3"/>
      <c r="G873" s="3"/>
      <c r="H873" s="15"/>
      <c r="I873" s="15"/>
      <c r="J873" s="15"/>
      <c r="K873" s="15"/>
      <c r="L873" s="3"/>
      <c r="M873" s="3"/>
      <c r="N873" s="3"/>
    </row>
    <row r="874" spans="1:14" s="4" customFormat="1" ht="17.100000000000001" customHeight="1">
      <c r="A874" s="3"/>
      <c r="B874" s="3"/>
      <c r="C874" s="3"/>
      <c r="D874" s="3"/>
      <c r="E874" s="3"/>
      <c r="F874" s="3"/>
      <c r="G874" s="3"/>
      <c r="H874" s="15"/>
      <c r="I874" s="15"/>
      <c r="J874" s="15"/>
      <c r="K874" s="15"/>
      <c r="L874" s="3"/>
      <c r="M874" s="3"/>
      <c r="N874" s="3"/>
    </row>
    <row r="875" spans="1:14" s="4" customFormat="1" ht="17.100000000000001" customHeight="1">
      <c r="A875" s="3"/>
      <c r="B875" s="3"/>
      <c r="C875" s="3"/>
      <c r="D875" s="3"/>
      <c r="E875" s="3"/>
      <c r="F875" s="3"/>
      <c r="G875" s="3"/>
      <c r="H875" s="15"/>
      <c r="I875" s="15"/>
      <c r="J875" s="15"/>
      <c r="K875" s="15"/>
      <c r="L875" s="3"/>
      <c r="M875" s="3"/>
      <c r="N875" s="3"/>
    </row>
    <row r="876" spans="1:14" s="4" customFormat="1" ht="17.100000000000001" customHeight="1">
      <c r="A876" s="3"/>
      <c r="B876" s="3"/>
      <c r="C876" s="3"/>
      <c r="D876" s="3"/>
      <c r="E876" s="3"/>
      <c r="F876" s="3"/>
      <c r="G876" s="3"/>
      <c r="H876" s="15"/>
      <c r="I876" s="15"/>
      <c r="J876" s="15"/>
      <c r="K876" s="15"/>
      <c r="L876" s="3"/>
      <c r="M876" s="3"/>
      <c r="N876" s="3"/>
    </row>
    <row r="877" spans="1:14" s="4" customFormat="1" ht="17.100000000000001" customHeight="1">
      <c r="A877" s="3"/>
      <c r="B877" s="3"/>
      <c r="C877" s="3"/>
      <c r="D877" s="3"/>
      <c r="E877" s="3"/>
      <c r="F877" s="3"/>
      <c r="G877" s="3"/>
      <c r="H877" s="15"/>
      <c r="I877" s="15"/>
      <c r="J877" s="15"/>
      <c r="K877" s="15"/>
      <c r="L877" s="3"/>
      <c r="M877" s="3"/>
      <c r="N877" s="3"/>
    </row>
    <row r="878" spans="1:14" s="4" customFormat="1" ht="17.100000000000001" customHeight="1">
      <c r="A878" s="3"/>
      <c r="B878" s="3"/>
      <c r="C878" s="3"/>
      <c r="D878" s="3"/>
      <c r="E878" s="3"/>
      <c r="F878" s="3"/>
      <c r="G878" s="3"/>
      <c r="H878" s="15"/>
      <c r="I878" s="15"/>
      <c r="J878" s="15"/>
      <c r="K878" s="15"/>
      <c r="L878" s="3"/>
      <c r="M878" s="3"/>
      <c r="N878" s="3"/>
    </row>
    <row r="879" spans="1:14" s="4" customFormat="1" ht="17.100000000000001" customHeight="1">
      <c r="A879" s="3"/>
      <c r="B879" s="3"/>
      <c r="C879" s="3"/>
      <c r="D879" s="3"/>
      <c r="E879" s="3"/>
      <c r="F879" s="3"/>
      <c r="G879" s="3"/>
      <c r="H879" s="15"/>
      <c r="I879" s="15"/>
      <c r="J879" s="15"/>
      <c r="K879" s="15"/>
      <c r="L879" s="3"/>
      <c r="M879" s="3"/>
      <c r="N879" s="3"/>
    </row>
    <row r="880" spans="1:14" s="4" customFormat="1" ht="17.100000000000001" customHeight="1">
      <c r="A880" s="3"/>
      <c r="B880" s="3"/>
      <c r="C880" s="3"/>
      <c r="D880" s="3"/>
      <c r="E880" s="3"/>
      <c r="F880" s="3"/>
      <c r="G880" s="3"/>
      <c r="H880" s="15"/>
      <c r="I880" s="15"/>
      <c r="J880" s="15"/>
      <c r="K880" s="15"/>
      <c r="L880" s="3"/>
      <c r="M880" s="3"/>
      <c r="N880" s="3"/>
    </row>
    <row r="881" spans="1:14" s="4" customFormat="1" ht="17.100000000000001" customHeight="1">
      <c r="A881" s="3"/>
      <c r="B881" s="3"/>
      <c r="C881" s="3"/>
      <c r="D881" s="3"/>
      <c r="E881" s="3"/>
      <c r="F881" s="3"/>
      <c r="G881" s="3"/>
      <c r="H881" s="15"/>
      <c r="I881" s="15"/>
      <c r="J881" s="15"/>
      <c r="K881" s="15"/>
      <c r="L881" s="3"/>
      <c r="M881" s="3"/>
      <c r="N881" s="3"/>
    </row>
    <row r="882" spans="1:14" s="4" customFormat="1" ht="17.100000000000001" customHeight="1">
      <c r="A882" s="3"/>
      <c r="B882" s="3"/>
      <c r="C882" s="3"/>
      <c r="D882" s="3"/>
      <c r="E882" s="3"/>
      <c r="F882" s="3"/>
      <c r="G882" s="3"/>
      <c r="H882" s="15"/>
      <c r="I882" s="15"/>
      <c r="J882" s="15"/>
      <c r="K882" s="15"/>
      <c r="L882" s="3"/>
      <c r="M882" s="3"/>
      <c r="N882" s="3"/>
    </row>
    <row r="883" spans="1:14" s="4" customFormat="1" ht="17.100000000000001" customHeight="1">
      <c r="A883" s="3"/>
      <c r="B883" s="3"/>
      <c r="C883" s="3"/>
      <c r="D883" s="3"/>
      <c r="E883" s="3"/>
      <c r="F883" s="3"/>
      <c r="G883" s="3"/>
      <c r="H883" s="15"/>
      <c r="I883" s="15"/>
      <c r="J883" s="15"/>
      <c r="K883" s="15"/>
      <c r="L883" s="3"/>
      <c r="M883" s="3"/>
      <c r="N883" s="3"/>
    </row>
    <row r="884" spans="1:14" s="4" customFormat="1" ht="17.100000000000001" customHeight="1">
      <c r="A884" s="3"/>
      <c r="B884" s="3"/>
      <c r="C884" s="3"/>
      <c r="D884" s="3"/>
      <c r="E884" s="3"/>
      <c r="F884" s="3"/>
      <c r="G884" s="3"/>
      <c r="H884" s="15"/>
      <c r="I884" s="15"/>
      <c r="J884" s="15"/>
      <c r="K884" s="15"/>
      <c r="L884" s="3"/>
      <c r="M884" s="3"/>
      <c r="N884" s="3"/>
    </row>
    <row r="885" spans="1:14" s="4" customFormat="1" ht="17.100000000000001" customHeight="1">
      <c r="A885" s="3"/>
      <c r="B885" s="3"/>
      <c r="C885" s="3"/>
      <c r="D885" s="3"/>
      <c r="E885" s="3"/>
      <c r="F885" s="3"/>
      <c r="G885" s="3"/>
      <c r="H885" s="15"/>
      <c r="I885" s="15"/>
      <c r="J885" s="15"/>
      <c r="K885" s="15"/>
      <c r="L885" s="3"/>
      <c r="M885" s="3"/>
      <c r="N885" s="3"/>
    </row>
    <row r="886" spans="1:14" s="4" customFormat="1" ht="17.100000000000001" customHeight="1">
      <c r="A886" s="3"/>
      <c r="B886" s="3"/>
      <c r="C886" s="3"/>
      <c r="D886" s="3"/>
      <c r="E886" s="3"/>
      <c r="F886" s="3"/>
      <c r="G886" s="3"/>
      <c r="H886" s="15"/>
      <c r="I886" s="15"/>
      <c r="J886" s="15"/>
      <c r="K886" s="15"/>
      <c r="L886" s="3"/>
      <c r="M886" s="3"/>
      <c r="N886" s="3"/>
    </row>
    <row r="887" spans="1:14" s="4" customFormat="1" ht="17.100000000000001" customHeight="1">
      <c r="A887" s="3"/>
      <c r="B887" s="3"/>
      <c r="C887" s="3"/>
      <c r="D887" s="3"/>
      <c r="E887" s="3"/>
      <c r="F887" s="3"/>
      <c r="G887" s="3"/>
      <c r="H887" s="15"/>
      <c r="I887" s="15"/>
      <c r="J887" s="15"/>
      <c r="K887" s="15"/>
      <c r="L887" s="3"/>
      <c r="M887" s="3"/>
      <c r="N887" s="3"/>
    </row>
    <row r="888" spans="1:14" s="4" customFormat="1" ht="17.100000000000001" customHeight="1">
      <c r="A888" s="3"/>
      <c r="B888" s="3"/>
      <c r="C888" s="3"/>
      <c r="D888" s="3"/>
      <c r="E888" s="3"/>
      <c r="F888" s="3"/>
      <c r="G888" s="3"/>
      <c r="H888" s="15"/>
      <c r="I888" s="15"/>
      <c r="J888" s="15"/>
      <c r="K888" s="15"/>
      <c r="L888" s="3"/>
      <c r="M888" s="3"/>
      <c r="N888" s="3"/>
    </row>
    <row r="889" spans="1:14" s="4" customFormat="1" ht="17.100000000000001" customHeight="1">
      <c r="A889" s="3"/>
      <c r="B889" s="3"/>
      <c r="C889" s="3"/>
      <c r="D889" s="3"/>
      <c r="E889" s="3"/>
      <c r="F889" s="3"/>
      <c r="G889" s="3"/>
      <c r="H889" s="15"/>
      <c r="I889" s="15"/>
      <c r="J889" s="15"/>
      <c r="K889" s="15"/>
      <c r="L889" s="3"/>
      <c r="M889" s="3"/>
      <c r="N889" s="3"/>
    </row>
    <row r="890" spans="1:14" s="4" customFormat="1" ht="17.100000000000001" customHeight="1">
      <c r="A890" s="3"/>
      <c r="B890" s="3"/>
      <c r="C890" s="3"/>
      <c r="D890" s="3"/>
      <c r="E890" s="3"/>
      <c r="F890" s="3"/>
      <c r="G890" s="3"/>
      <c r="H890" s="15"/>
      <c r="I890" s="15"/>
      <c r="J890" s="15"/>
      <c r="K890" s="15"/>
      <c r="L890" s="3"/>
      <c r="M890" s="3"/>
      <c r="N890" s="3"/>
    </row>
    <row r="891" spans="1:14" s="4" customFormat="1" ht="17.100000000000001" customHeight="1">
      <c r="A891" s="3"/>
      <c r="B891" s="3"/>
      <c r="C891" s="3"/>
      <c r="D891" s="3"/>
      <c r="E891" s="3"/>
      <c r="F891" s="3"/>
      <c r="G891" s="3"/>
      <c r="H891" s="15"/>
      <c r="I891" s="15"/>
      <c r="J891" s="15"/>
      <c r="K891" s="15"/>
      <c r="L891" s="3"/>
      <c r="M891" s="3"/>
      <c r="N891" s="3"/>
    </row>
    <row r="892" spans="1:14" s="4" customFormat="1" ht="17.100000000000001" customHeight="1">
      <c r="A892" s="3"/>
      <c r="B892" s="3"/>
      <c r="C892" s="3"/>
      <c r="D892" s="3"/>
      <c r="E892" s="3"/>
      <c r="F892" s="3"/>
      <c r="G892" s="3"/>
      <c r="H892" s="15"/>
      <c r="I892" s="15"/>
      <c r="J892" s="15"/>
      <c r="K892" s="15"/>
      <c r="L892" s="3"/>
      <c r="M892" s="3"/>
      <c r="N892" s="3"/>
    </row>
    <row r="893" spans="1:14" s="4" customFormat="1" ht="17.100000000000001" customHeight="1">
      <c r="A893" s="3"/>
      <c r="B893" s="3"/>
      <c r="C893" s="3"/>
      <c r="D893" s="3"/>
      <c r="E893" s="3"/>
      <c r="F893" s="3"/>
      <c r="G893" s="3"/>
      <c r="H893" s="15"/>
      <c r="I893" s="15"/>
      <c r="J893" s="15"/>
      <c r="K893" s="15"/>
      <c r="L893" s="3"/>
      <c r="M893" s="3"/>
      <c r="N893" s="3"/>
    </row>
    <row r="894" spans="1:14" s="4" customFormat="1" ht="17.100000000000001" customHeight="1">
      <c r="A894" s="3"/>
      <c r="B894" s="3"/>
      <c r="C894" s="3"/>
      <c r="D894" s="3"/>
      <c r="E894" s="3"/>
      <c r="F894" s="3"/>
      <c r="G894" s="3"/>
      <c r="H894" s="15"/>
      <c r="I894" s="15"/>
      <c r="J894" s="15"/>
      <c r="K894" s="15"/>
      <c r="L894" s="3"/>
      <c r="M894" s="3"/>
      <c r="N894" s="3"/>
    </row>
    <row r="895" spans="1:14" s="4" customFormat="1" ht="17.100000000000001" customHeight="1">
      <c r="A895" s="3"/>
      <c r="B895" s="3"/>
      <c r="C895" s="3"/>
      <c r="D895" s="3"/>
      <c r="E895" s="3"/>
      <c r="F895" s="3"/>
      <c r="G895" s="3"/>
      <c r="H895" s="15"/>
      <c r="I895" s="15"/>
      <c r="J895" s="15"/>
      <c r="K895" s="15"/>
      <c r="L895" s="3"/>
      <c r="M895" s="3"/>
      <c r="N895" s="3"/>
    </row>
    <row r="896" spans="1:14" s="4" customFormat="1" ht="17.100000000000001" customHeight="1">
      <c r="A896" s="3"/>
      <c r="B896" s="3"/>
      <c r="C896" s="3"/>
      <c r="D896" s="3"/>
      <c r="E896" s="3"/>
      <c r="F896" s="3"/>
      <c r="G896" s="3"/>
      <c r="H896" s="15"/>
      <c r="I896" s="15"/>
      <c r="J896" s="15"/>
      <c r="K896" s="15"/>
      <c r="L896" s="3"/>
      <c r="M896" s="3"/>
      <c r="N896" s="3"/>
    </row>
    <row r="897" spans="1:14" s="4" customFormat="1" ht="17.100000000000001" customHeight="1">
      <c r="A897" s="3"/>
      <c r="B897" s="3"/>
      <c r="C897" s="3"/>
      <c r="D897" s="3"/>
      <c r="E897" s="3"/>
      <c r="F897" s="3"/>
      <c r="G897" s="3"/>
      <c r="H897" s="15"/>
      <c r="I897" s="15"/>
      <c r="J897" s="15"/>
      <c r="K897" s="15"/>
      <c r="L897" s="3"/>
      <c r="M897" s="3"/>
      <c r="N897" s="3"/>
    </row>
    <row r="898" spans="1:14" s="4" customFormat="1" ht="17.100000000000001" customHeight="1">
      <c r="A898" s="3"/>
      <c r="B898" s="3"/>
      <c r="C898" s="3"/>
      <c r="D898" s="3"/>
      <c r="E898" s="3"/>
      <c r="F898" s="3"/>
      <c r="G898" s="3"/>
      <c r="H898" s="15"/>
      <c r="I898" s="15"/>
      <c r="J898" s="15"/>
      <c r="K898" s="15"/>
      <c r="L898" s="3"/>
      <c r="M898" s="3"/>
      <c r="N898" s="3"/>
    </row>
    <row r="899" spans="1:14" s="4" customFormat="1" ht="17.100000000000001" customHeight="1">
      <c r="A899" s="3"/>
      <c r="B899" s="3"/>
      <c r="C899" s="3"/>
      <c r="D899" s="3"/>
      <c r="E899" s="3"/>
      <c r="F899" s="3"/>
      <c r="G899" s="3"/>
      <c r="H899" s="15"/>
      <c r="I899" s="15"/>
      <c r="J899" s="15"/>
      <c r="K899" s="15"/>
      <c r="L899" s="3"/>
      <c r="M899" s="3"/>
      <c r="N899" s="3"/>
    </row>
    <row r="900" spans="1:14" s="4" customFormat="1" ht="17.100000000000001" customHeight="1">
      <c r="A900" s="3"/>
      <c r="B900" s="3"/>
      <c r="C900" s="3"/>
      <c r="D900" s="3"/>
      <c r="E900" s="3"/>
      <c r="F900" s="3"/>
      <c r="G900" s="3"/>
      <c r="H900" s="15"/>
      <c r="I900" s="15"/>
      <c r="J900" s="15"/>
      <c r="K900" s="15"/>
      <c r="L900" s="3"/>
      <c r="M900" s="3"/>
      <c r="N900" s="3"/>
    </row>
    <row r="901" spans="1:14" s="4" customFormat="1" ht="17.100000000000001" customHeight="1">
      <c r="A901" s="3"/>
      <c r="B901" s="3"/>
      <c r="C901" s="3"/>
      <c r="D901" s="3"/>
      <c r="E901" s="3"/>
      <c r="F901" s="3"/>
      <c r="G901" s="3"/>
      <c r="H901" s="15"/>
      <c r="I901" s="15"/>
      <c r="J901" s="15"/>
      <c r="K901" s="15"/>
      <c r="L901" s="3"/>
      <c r="M901" s="3"/>
      <c r="N901" s="3"/>
    </row>
    <row r="902" spans="1:14" s="4" customFormat="1" ht="17.100000000000001" customHeight="1">
      <c r="A902" s="3"/>
      <c r="B902" s="3"/>
      <c r="C902" s="3"/>
      <c r="D902" s="3"/>
      <c r="E902" s="3"/>
      <c r="F902" s="3"/>
      <c r="G902" s="3"/>
      <c r="H902" s="15"/>
      <c r="I902" s="15"/>
      <c r="J902" s="15"/>
      <c r="K902" s="15"/>
      <c r="L902" s="3"/>
      <c r="M902" s="3"/>
      <c r="N902" s="3"/>
    </row>
    <row r="903" spans="1:14" s="4" customFormat="1" ht="17.100000000000001" customHeight="1">
      <c r="A903" s="3"/>
      <c r="B903" s="3"/>
      <c r="C903" s="3"/>
      <c r="D903" s="3"/>
      <c r="E903" s="3"/>
      <c r="F903" s="3"/>
      <c r="G903" s="3"/>
      <c r="H903" s="15"/>
      <c r="I903" s="15"/>
      <c r="J903" s="15"/>
      <c r="K903" s="15"/>
      <c r="L903" s="3"/>
      <c r="M903" s="3"/>
      <c r="N903" s="3"/>
    </row>
    <row r="904" spans="1:14" s="4" customFormat="1" ht="17.100000000000001" customHeight="1">
      <c r="A904" s="3"/>
      <c r="B904" s="3"/>
      <c r="C904" s="3"/>
      <c r="D904" s="3"/>
      <c r="E904" s="3"/>
      <c r="F904" s="3"/>
      <c r="G904" s="3"/>
      <c r="H904" s="15"/>
      <c r="I904" s="15"/>
      <c r="J904" s="15"/>
      <c r="K904" s="15"/>
      <c r="L904" s="3"/>
      <c r="M904" s="3"/>
      <c r="N904" s="3"/>
    </row>
    <row r="905" spans="1:14" s="4" customFormat="1" ht="17.100000000000001" customHeight="1">
      <c r="A905" s="3"/>
      <c r="B905" s="3"/>
      <c r="C905" s="3"/>
      <c r="D905" s="3"/>
      <c r="E905" s="3"/>
      <c r="F905" s="3"/>
      <c r="G905" s="3"/>
      <c r="H905" s="15"/>
      <c r="I905" s="15"/>
      <c r="J905" s="15"/>
      <c r="K905" s="15"/>
      <c r="L905" s="3"/>
      <c r="M905" s="3"/>
      <c r="N905" s="3"/>
    </row>
    <row r="906" spans="1:14" s="4" customFormat="1" ht="17.100000000000001" customHeight="1">
      <c r="A906" s="3"/>
      <c r="B906" s="3"/>
      <c r="C906" s="3"/>
      <c r="D906" s="3"/>
      <c r="E906" s="3"/>
      <c r="F906" s="3"/>
      <c r="G906" s="3"/>
      <c r="H906" s="15"/>
      <c r="I906" s="15"/>
      <c r="J906" s="15"/>
      <c r="K906" s="15"/>
      <c r="L906" s="3"/>
      <c r="M906" s="3"/>
      <c r="N906" s="3"/>
    </row>
    <row r="907" spans="1:14" s="4" customFormat="1" ht="17.100000000000001" customHeight="1">
      <c r="A907" s="3"/>
      <c r="B907" s="3"/>
      <c r="C907" s="3"/>
      <c r="D907" s="3"/>
      <c r="E907" s="3"/>
      <c r="F907" s="3"/>
      <c r="G907" s="3"/>
      <c r="H907" s="15"/>
      <c r="I907" s="15"/>
      <c r="J907" s="15"/>
      <c r="K907" s="15"/>
      <c r="L907" s="3"/>
      <c r="M907" s="3"/>
      <c r="N907" s="3"/>
    </row>
    <row r="908" spans="1:14" s="4" customFormat="1" ht="17.100000000000001" customHeight="1">
      <c r="A908" s="3"/>
      <c r="B908" s="3"/>
      <c r="C908" s="3"/>
      <c r="D908" s="3"/>
      <c r="E908" s="3"/>
      <c r="F908" s="3"/>
      <c r="G908" s="3"/>
      <c r="H908" s="15"/>
      <c r="I908" s="15"/>
      <c r="J908" s="15"/>
      <c r="K908" s="15"/>
      <c r="L908" s="3"/>
      <c r="M908" s="3"/>
      <c r="N908" s="3"/>
    </row>
    <row r="909" spans="1:14" s="4" customFormat="1" ht="17.100000000000001" customHeight="1">
      <c r="A909" s="3"/>
      <c r="B909" s="3"/>
      <c r="C909" s="3"/>
      <c r="D909" s="3"/>
      <c r="E909" s="3"/>
      <c r="F909" s="3"/>
      <c r="G909" s="3"/>
      <c r="H909" s="15"/>
      <c r="I909" s="15"/>
      <c r="J909" s="15"/>
      <c r="K909" s="15"/>
      <c r="L909" s="3"/>
      <c r="M909" s="3"/>
      <c r="N909" s="3"/>
    </row>
    <row r="910" spans="1:14" s="4" customFormat="1" ht="17.100000000000001" customHeight="1">
      <c r="A910" s="3"/>
      <c r="B910" s="3"/>
      <c r="C910" s="3"/>
      <c r="D910" s="3"/>
      <c r="E910" s="3"/>
      <c r="F910" s="3"/>
      <c r="G910" s="3"/>
      <c r="H910" s="15"/>
      <c r="I910" s="15"/>
      <c r="J910" s="15"/>
      <c r="K910" s="15"/>
      <c r="L910" s="3"/>
      <c r="M910" s="3"/>
      <c r="N910" s="3"/>
    </row>
    <row r="911" spans="1:14" s="4" customFormat="1" ht="17.100000000000001" customHeight="1">
      <c r="A911" s="3"/>
      <c r="B911" s="3"/>
      <c r="C911" s="3"/>
      <c r="D911" s="3"/>
      <c r="E911" s="3"/>
      <c r="F911" s="3"/>
      <c r="G911" s="3"/>
      <c r="H911" s="15"/>
      <c r="I911" s="15"/>
      <c r="J911" s="15"/>
      <c r="K911" s="15"/>
      <c r="L911" s="3"/>
      <c r="M911" s="3"/>
      <c r="N911" s="3"/>
    </row>
    <row r="912" spans="1:14" s="4" customFormat="1" ht="17.100000000000001" customHeight="1">
      <c r="A912" s="3"/>
      <c r="B912" s="3"/>
      <c r="C912" s="3"/>
      <c r="D912" s="3"/>
      <c r="E912" s="3"/>
      <c r="F912" s="3"/>
      <c r="G912" s="3"/>
      <c r="H912" s="15"/>
      <c r="I912" s="15"/>
      <c r="J912" s="15"/>
      <c r="K912" s="15"/>
      <c r="L912" s="3"/>
      <c r="M912" s="3"/>
      <c r="N912" s="3"/>
    </row>
    <row r="913" spans="1:14" s="4" customFormat="1" ht="17.100000000000001" customHeight="1">
      <c r="A913" s="3"/>
      <c r="B913" s="3"/>
      <c r="C913" s="3"/>
      <c r="D913" s="3"/>
      <c r="E913" s="3"/>
      <c r="F913" s="3"/>
      <c r="G913" s="3"/>
      <c r="H913" s="15"/>
      <c r="I913" s="15"/>
      <c r="J913" s="15"/>
      <c r="K913" s="15"/>
      <c r="L913" s="3"/>
      <c r="M913" s="3"/>
      <c r="N913" s="3"/>
    </row>
    <row r="914" spans="1:14" s="4" customFormat="1" ht="17.100000000000001" customHeight="1">
      <c r="A914" s="3"/>
      <c r="B914" s="3"/>
      <c r="C914" s="3"/>
      <c r="D914" s="3"/>
      <c r="E914" s="3"/>
      <c r="F914" s="3"/>
      <c r="G914" s="3"/>
      <c r="H914" s="15"/>
      <c r="I914" s="15"/>
      <c r="J914" s="15"/>
      <c r="K914" s="15"/>
      <c r="L914" s="3"/>
      <c r="M914" s="3"/>
      <c r="N914" s="3"/>
    </row>
    <row r="915" spans="1:14" s="4" customFormat="1" ht="17.100000000000001" customHeight="1">
      <c r="A915" s="3"/>
      <c r="B915" s="3"/>
      <c r="C915" s="3"/>
      <c r="D915" s="3"/>
      <c r="E915" s="3"/>
      <c r="F915" s="3"/>
      <c r="G915" s="3"/>
      <c r="H915" s="15"/>
      <c r="I915" s="15"/>
      <c r="J915" s="15"/>
      <c r="K915" s="15"/>
      <c r="L915" s="3"/>
      <c r="M915" s="3"/>
      <c r="N915" s="3"/>
    </row>
    <row r="916" spans="1:14" s="4" customFormat="1" ht="17.100000000000001" customHeight="1">
      <c r="A916" s="3"/>
      <c r="B916" s="3"/>
      <c r="C916" s="3"/>
      <c r="D916" s="3"/>
      <c r="E916" s="3"/>
      <c r="F916" s="3"/>
      <c r="G916" s="3"/>
      <c r="H916" s="15"/>
      <c r="I916" s="15"/>
      <c r="J916" s="15"/>
      <c r="K916" s="15"/>
      <c r="L916" s="3"/>
      <c r="M916" s="3"/>
      <c r="N916" s="3"/>
    </row>
    <row r="917" spans="1:14" s="4" customFormat="1" ht="17.100000000000001" customHeight="1">
      <c r="A917" s="3"/>
      <c r="B917" s="3"/>
      <c r="C917" s="3"/>
      <c r="D917" s="3"/>
      <c r="E917" s="3"/>
      <c r="F917" s="3"/>
      <c r="G917" s="3"/>
      <c r="H917" s="15"/>
      <c r="I917" s="15"/>
      <c r="J917" s="15"/>
      <c r="K917" s="15"/>
      <c r="L917" s="3"/>
      <c r="M917" s="3"/>
      <c r="N917" s="3"/>
    </row>
    <row r="918" spans="1:14" s="4" customFormat="1" ht="17.100000000000001" customHeight="1">
      <c r="A918" s="3"/>
      <c r="B918" s="3"/>
      <c r="C918" s="3"/>
      <c r="D918" s="3"/>
      <c r="E918" s="3"/>
      <c r="F918" s="3"/>
      <c r="G918" s="3"/>
      <c r="H918" s="15"/>
      <c r="I918" s="15"/>
      <c r="J918" s="15"/>
      <c r="K918" s="15"/>
      <c r="L918" s="3"/>
      <c r="M918" s="3"/>
      <c r="N918" s="3"/>
    </row>
    <row r="919" spans="1:14" s="4" customFormat="1" ht="17.100000000000001" customHeight="1">
      <c r="A919" s="3"/>
      <c r="B919" s="3"/>
      <c r="C919" s="3"/>
      <c r="D919" s="3"/>
      <c r="E919" s="3"/>
      <c r="F919" s="3"/>
      <c r="G919" s="3"/>
      <c r="H919" s="15"/>
      <c r="I919" s="15"/>
      <c r="J919" s="15"/>
      <c r="K919" s="15"/>
      <c r="L919" s="3"/>
      <c r="M919" s="3"/>
      <c r="N919" s="3"/>
    </row>
    <row r="920" spans="1:14" s="4" customFormat="1" ht="17.100000000000001" customHeight="1">
      <c r="A920" s="3"/>
      <c r="B920" s="3"/>
      <c r="C920" s="3"/>
      <c r="D920" s="3"/>
      <c r="E920" s="3"/>
      <c r="F920" s="3"/>
      <c r="G920" s="3"/>
      <c r="H920" s="15"/>
      <c r="I920" s="15"/>
      <c r="J920" s="15"/>
      <c r="K920" s="15"/>
      <c r="L920" s="3"/>
      <c r="M920" s="3"/>
      <c r="N920" s="3"/>
    </row>
    <row r="921" spans="1:14" s="4" customFormat="1" ht="17.100000000000001" customHeight="1">
      <c r="A921" s="3"/>
      <c r="B921" s="3"/>
      <c r="C921" s="3"/>
      <c r="D921" s="3"/>
      <c r="E921" s="3"/>
      <c r="F921" s="3"/>
      <c r="G921" s="3"/>
      <c r="H921" s="15"/>
      <c r="I921" s="15"/>
      <c r="J921" s="15"/>
      <c r="K921" s="15"/>
      <c r="L921" s="3"/>
      <c r="M921" s="3"/>
      <c r="N921" s="3"/>
    </row>
    <row r="922" spans="1:14" s="4" customFormat="1" ht="17.100000000000001" customHeight="1">
      <c r="A922" s="3"/>
      <c r="B922" s="3"/>
      <c r="C922" s="3"/>
      <c r="D922" s="3"/>
      <c r="E922" s="3"/>
      <c r="F922" s="3"/>
      <c r="G922" s="3"/>
      <c r="H922" s="15"/>
      <c r="I922" s="15"/>
      <c r="J922" s="15"/>
      <c r="K922" s="15"/>
      <c r="L922" s="3"/>
      <c r="M922" s="3"/>
      <c r="N922" s="3"/>
    </row>
    <row r="923" spans="1:14" s="4" customFormat="1" ht="17.100000000000001" customHeight="1">
      <c r="A923"/>
      <c r="B923"/>
      <c r="C923"/>
      <c r="D923"/>
      <c r="E923"/>
      <c r="F923"/>
      <c r="G923"/>
      <c r="H923" s="13"/>
      <c r="I923" s="13"/>
      <c r="J923" s="13"/>
      <c r="K923" s="13"/>
      <c r="L923"/>
      <c r="M923"/>
      <c r="N923"/>
    </row>
    <row r="924" spans="1:14" s="4" customFormat="1" ht="17.100000000000001" customHeight="1">
      <c r="A924"/>
      <c r="B924"/>
      <c r="C924"/>
      <c r="D924"/>
      <c r="E924"/>
      <c r="F924"/>
      <c r="G924"/>
      <c r="H924" s="13"/>
      <c r="I924" s="13"/>
      <c r="J924" s="13"/>
      <c r="K924" s="13"/>
      <c r="L924"/>
      <c r="M924"/>
      <c r="N924"/>
    </row>
    <row r="925" spans="1:14" s="4" customFormat="1" ht="17.100000000000001" customHeight="1">
      <c r="A925"/>
      <c r="B925"/>
      <c r="C925"/>
      <c r="D925"/>
      <c r="E925"/>
      <c r="F925"/>
      <c r="G925"/>
      <c r="H925" s="13"/>
      <c r="I925" s="13"/>
      <c r="J925" s="13"/>
      <c r="K925" s="13"/>
      <c r="L925"/>
      <c r="M925"/>
      <c r="N925"/>
    </row>
    <row r="926" spans="1:14" s="4" customFormat="1" ht="17.100000000000001" customHeight="1">
      <c r="A926"/>
      <c r="B926"/>
      <c r="C926"/>
      <c r="D926"/>
      <c r="E926"/>
      <c r="F926"/>
      <c r="G926"/>
      <c r="H926" s="13"/>
      <c r="I926" s="13"/>
      <c r="J926" s="13"/>
      <c r="K926" s="13"/>
      <c r="L926"/>
      <c r="M926"/>
      <c r="N926"/>
    </row>
    <row r="927" spans="1:14" s="4" customFormat="1" ht="17.100000000000001" customHeight="1">
      <c r="A927"/>
      <c r="B927"/>
      <c r="C927"/>
      <c r="D927"/>
      <c r="E927"/>
      <c r="F927"/>
      <c r="G927"/>
      <c r="H927" s="13"/>
      <c r="I927" s="13"/>
      <c r="J927" s="13"/>
      <c r="K927" s="13"/>
      <c r="L927"/>
      <c r="M927"/>
      <c r="N927"/>
    </row>
    <row r="928" spans="1:14" s="4" customFormat="1" ht="17.100000000000001" customHeight="1">
      <c r="A928"/>
      <c r="B928"/>
      <c r="C928"/>
      <c r="D928"/>
      <c r="E928"/>
      <c r="F928"/>
      <c r="G928"/>
      <c r="H928" s="13"/>
      <c r="I928" s="13"/>
      <c r="J928" s="13"/>
      <c r="K928" s="13"/>
      <c r="L928"/>
      <c r="M928"/>
      <c r="N928"/>
    </row>
    <row r="929" spans="1:14" s="4" customFormat="1" ht="17.100000000000001" customHeight="1">
      <c r="A929"/>
      <c r="B929"/>
      <c r="C929"/>
      <c r="D929"/>
      <c r="E929"/>
      <c r="F929"/>
      <c r="G929"/>
      <c r="H929" s="13"/>
      <c r="I929" s="13"/>
      <c r="J929" s="13"/>
      <c r="K929" s="13"/>
      <c r="L929"/>
      <c r="M929"/>
      <c r="N929"/>
    </row>
    <row r="930" spans="1:14" s="4" customFormat="1" ht="17.100000000000001" customHeight="1">
      <c r="A930"/>
      <c r="B930"/>
      <c r="C930"/>
      <c r="D930"/>
      <c r="E930"/>
      <c r="F930"/>
      <c r="G930"/>
      <c r="H930" s="13"/>
      <c r="I930" s="13"/>
      <c r="J930" s="13"/>
      <c r="K930" s="13"/>
      <c r="L930"/>
      <c r="M930"/>
      <c r="N930"/>
    </row>
    <row r="931" spans="1:14" s="4" customFormat="1" ht="17.100000000000001" customHeight="1">
      <c r="A931"/>
      <c r="B931"/>
      <c r="C931"/>
      <c r="D931"/>
      <c r="E931"/>
      <c r="F931"/>
      <c r="G931"/>
      <c r="H931" s="13"/>
      <c r="I931" s="13"/>
      <c r="J931" s="13"/>
      <c r="K931" s="13"/>
      <c r="L931"/>
      <c r="M931"/>
      <c r="N931"/>
    </row>
    <row r="932" spans="1:14" s="4" customFormat="1" ht="17.100000000000001" customHeight="1">
      <c r="A932"/>
      <c r="B932"/>
      <c r="C932"/>
      <c r="D932"/>
      <c r="E932"/>
      <c r="F932"/>
      <c r="G932"/>
      <c r="H932" s="13"/>
      <c r="I932" s="13"/>
      <c r="J932" s="13"/>
      <c r="K932" s="13"/>
      <c r="L932"/>
      <c r="M932"/>
      <c r="N932"/>
    </row>
    <row r="933" spans="1:14" s="4" customFormat="1" ht="17.100000000000001" customHeight="1">
      <c r="A933"/>
      <c r="B933"/>
      <c r="C933"/>
      <c r="D933"/>
      <c r="E933"/>
      <c r="F933"/>
      <c r="G933"/>
      <c r="H933" s="13"/>
      <c r="I933" s="13"/>
      <c r="J933" s="13"/>
      <c r="K933" s="13"/>
      <c r="L933"/>
      <c r="M933"/>
      <c r="N933"/>
    </row>
    <row r="934" spans="1:14" s="4" customFormat="1" ht="17.100000000000001" customHeight="1">
      <c r="A934"/>
      <c r="B934"/>
      <c r="C934"/>
      <c r="D934"/>
      <c r="E934"/>
      <c r="F934"/>
      <c r="G934"/>
      <c r="H934" s="13"/>
      <c r="I934" s="13"/>
      <c r="J934" s="13"/>
      <c r="K934" s="13"/>
      <c r="L934"/>
      <c r="M934"/>
      <c r="N934"/>
    </row>
    <row r="935" spans="1:14" s="4" customFormat="1" ht="17.100000000000001" customHeight="1">
      <c r="A935"/>
      <c r="B935"/>
      <c r="C935"/>
      <c r="D935"/>
      <c r="E935"/>
      <c r="F935"/>
      <c r="G935"/>
      <c r="H935" s="13"/>
      <c r="I935" s="13"/>
      <c r="J935" s="13"/>
      <c r="K935" s="13"/>
      <c r="L935"/>
      <c r="M935"/>
      <c r="N935"/>
    </row>
    <row r="936" spans="1:14" s="4" customFormat="1" ht="17.100000000000001" customHeight="1">
      <c r="A936"/>
      <c r="B936"/>
      <c r="C936"/>
      <c r="D936"/>
      <c r="E936"/>
      <c r="F936"/>
      <c r="G936"/>
      <c r="H936" s="13"/>
      <c r="I936" s="13"/>
      <c r="J936" s="13"/>
      <c r="K936" s="13"/>
      <c r="L936"/>
      <c r="M936"/>
      <c r="N936"/>
    </row>
    <row r="937" spans="1:14" s="4" customFormat="1" ht="17.100000000000001" customHeight="1">
      <c r="A937"/>
      <c r="B937"/>
      <c r="C937"/>
      <c r="D937"/>
      <c r="E937"/>
      <c r="F937"/>
      <c r="G937"/>
      <c r="H937" s="13"/>
      <c r="I937" s="13"/>
      <c r="J937" s="13"/>
      <c r="K937" s="13"/>
      <c r="L937"/>
      <c r="M937"/>
      <c r="N937"/>
    </row>
    <row r="938" spans="1:14" s="4" customFormat="1" ht="17.100000000000001" customHeight="1">
      <c r="A938"/>
      <c r="B938"/>
      <c r="C938"/>
      <c r="D938"/>
      <c r="E938"/>
      <c r="F938"/>
      <c r="G938"/>
      <c r="H938" s="13"/>
      <c r="I938" s="13"/>
      <c r="J938" s="13"/>
      <c r="K938" s="13"/>
      <c r="L938"/>
      <c r="M938"/>
      <c r="N938"/>
    </row>
    <row r="939" spans="1:14" s="4" customFormat="1" ht="17.100000000000001" customHeight="1">
      <c r="A939"/>
      <c r="B939"/>
      <c r="C939"/>
      <c r="D939"/>
      <c r="E939"/>
      <c r="F939"/>
      <c r="G939"/>
      <c r="H939" s="13"/>
      <c r="I939" s="13"/>
      <c r="J939" s="13"/>
      <c r="K939" s="13"/>
      <c r="L939"/>
      <c r="M939"/>
      <c r="N939"/>
    </row>
    <row r="940" spans="1:14" s="4" customFormat="1" ht="17.100000000000001" customHeight="1">
      <c r="A940"/>
      <c r="B940"/>
      <c r="C940"/>
      <c r="D940"/>
      <c r="E940"/>
      <c r="F940"/>
      <c r="G940"/>
      <c r="H940" s="13"/>
      <c r="I940" s="13"/>
      <c r="J940" s="13"/>
      <c r="K940" s="13"/>
      <c r="L940"/>
      <c r="M940"/>
      <c r="N940"/>
    </row>
    <row r="941" spans="1:14" s="4" customFormat="1" ht="17.100000000000001" customHeight="1">
      <c r="A941"/>
      <c r="B941"/>
      <c r="C941"/>
      <c r="D941"/>
      <c r="E941"/>
      <c r="F941"/>
      <c r="G941"/>
      <c r="H941" s="13"/>
      <c r="I941" s="13"/>
      <c r="J941" s="13"/>
      <c r="K941" s="13"/>
      <c r="L941"/>
      <c r="M941"/>
      <c r="N941"/>
    </row>
    <row r="942" spans="1:14" s="4" customFormat="1" ht="17.100000000000001" customHeight="1">
      <c r="A942"/>
      <c r="B942"/>
      <c r="C942"/>
      <c r="D942"/>
      <c r="E942"/>
      <c r="F942"/>
      <c r="G942"/>
      <c r="H942" s="13"/>
      <c r="I942" s="13"/>
      <c r="J942" s="13"/>
      <c r="K942" s="13"/>
      <c r="L942"/>
      <c r="M942"/>
      <c r="N942"/>
    </row>
    <row r="943" spans="1:14" s="4" customFormat="1" ht="17.100000000000001" customHeight="1">
      <c r="A943"/>
      <c r="B943"/>
      <c r="C943"/>
      <c r="D943"/>
      <c r="E943"/>
      <c r="F943"/>
      <c r="G943"/>
      <c r="H943" s="13"/>
      <c r="I943" s="13"/>
      <c r="J943" s="13"/>
      <c r="K943" s="13"/>
      <c r="L943"/>
      <c r="M943"/>
      <c r="N943"/>
    </row>
    <row r="944" spans="1:14" s="4" customFormat="1" ht="17.100000000000001" customHeight="1">
      <c r="A944"/>
      <c r="B944"/>
      <c r="C944"/>
      <c r="D944"/>
      <c r="E944"/>
      <c r="F944"/>
      <c r="G944"/>
      <c r="H944" s="13"/>
      <c r="I944" s="13"/>
      <c r="J944" s="13"/>
      <c r="K944" s="13"/>
      <c r="L944"/>
      <c r="M944"/>
      <c r="N944"/>
    </row>
    <row r="945" spans="1:14" s="4" customFormat="1" ht="17.100000000000001" customHeight="1">
      <c r="A945"/>
      <c r="B945"/>
      <c r="C945"/>
      <c r="D945"/>
      <c r="E945"/>
      <c r="F945"/>
      <c r="G945"/>
      <c r="H945" s="13"/>
      <c r="I945" s="13"/>
      <c r="J945" s="13"/>
      <c r="K945" s="13"/>
      <c r="L945"/>
      <c r="M945"/>
      <c r="N945"/>
    </row>
    <row r="946" spans="1:14" s="4" customFormat="1" ht="17.100000000000001" customHeight="1">
      <c r="A946"/>
      <c r="B946"/>
      <c r="C946"/>
      <c r="D946"/>
      <c r="E946"/>
      <c r="F946"/>
      <c r="G946"/>
      <c r="H946" s="13"/>
      <c r="I946" s="13"/>
      <c r="J946" s="13"/>
      <c r="K946" s="13"/>
      <c r="L946"/>
      <c r="M946"/>
      <c r="N946"/>
    </row>
    <row r="947" spans="1:14" s="4" customFormat="1" ht="17.100000000000001" customHeight="1">
      <c r="A947"/>
      <c r="B947"/>
      <c r="C947"/>
      <c r="D947"/>
      <c r="E947"/>
      <c r="F947"/>
      <c r="G947"/>
      <c r="H947" s="13"/>
      <c r="I947" s="13"/>
      <c r="J947" s="13"/>
      <c r="K947" s="13"/>
      <c r="L947"/>
      <c r="M947"/>
      <c r="N947"/>
    </row>
    <row r="948" spans="1:14" s="4" customFormat="1" ht="17.100000000000001" customHeight="1">
      <c r="A948"/>
      <c r="B948"/>
      <c r="C948"/>
      <c r="D948"/>
      <c r="E948"/>
      <c r="F948"/>
      <c r="G948"/>
      <c r="H948" s="13"/>
      <c r="I948" s="13"/>
      <c r="J948" s="13"/>
      <c r="K948" s="13"/>
      <c r="L948"/>
      <c r="M948"/>
      <c r="N948"/>
    </row>
    <row r="949" spans="1:14" s="4" customFormat="1" ht="17.100000000000001" customHeight="1">
      <c r="A949"/>
      <c r="B949"/>
      <c r="C949"/>
      <c r="D949"/>
      <c r="E949"/>
      <c r="F949"/>
      <c r="G949"/>
      <c r="H949" s="13"/>
      <c r="I949" s="13"/>
      <c r="J949" s="13"/>
      <c r="K949" s="13"/>
      <c r="L949"/>
      <c r="M949"/>
      <c r="N949"/>
    </row>
    <row r="950" spans="1:14" s="4" customFormat="1" ht="17.100000000000001" customHeight="1">
      <c r="A950"/>
      <c r="B950"/>
      <c r="C950"/>
      <c r="D950"/>
      <c r="E950"/>
      <c r="F950"/>
      <c r="G950"/>
      <c r="H950" s="13"/>
      <c r="I950" s="13"/>
      <c r="J950" s="13"/>
      <c r="K950" s="13"/>
      <c r="L950"/>
      <c r="M950"/>
      <c r="N950"/>
    </row>
    <row r="951" spans="1:14" s="4" customFormat="1" ht="17.100000000000001" customHeight="1">
      <c r="A951"/>
      <c r="B951"/>
      <c r="C951"/>
      <c r="D951"/>
      <c r="E951"/>
      <c r="F951"/>
      <c r="G951"/>
      <c r="H951" s="13"/>
      <c r="I951" s="13"/>
      <c r="J951" s="13"/>
      <c r="K951" s="13"/>
      <c r="L951"/>
      <c r="M951"/>
      <c r="N951"/>
    </row>
    <row r="952" spans="1:14" s="4" customFormat="1" ht="17.100000000000001" customHeight="1">
      <c r="A952"/>
      <c r="B952"/>
      <c r="C952"/>
      <c r="D952"/>
      <c r="E952"/>
      <c r="F952"/>
      <c r="G952"/>
      <c r="H952" s="13"/>
      <c r="I952" s="13"/>
      <c r="J952" s="13"/>
      <c r="K952" s="13"/>
      <c r="L952"/>
      <c r="M952"/>
      <c r="N952"/>
    </row>
    <row r="953" spans="1:14" s="4" customFormat="1" ht="17.100000000000001" customHeight="1">
      <c r="A953"/>
      <c r="B953"/>
      <c r="C953"/>
      <c r="D953"/>
      <c r="E953"/>
      <c r="F953"/>
      <c r="G953"/>
      <c r="H953" s="13"/>
      <c r="I953" s="13"/>
      <c r="J953" s="13"/>
      <c r="K953" s="13"/>
      <c r="L953"/>
      <c r="M953"/>
      <c r="N953"/>
    </row>
    <row r="954" spans="1:14" s="4" customFormat="1" ht="17.100000000000001" customHeight="1">
      <c r="A954"/>
      <c r="B954"/>
      <c r="C954"/>
      <c r="D954"/>
      <c r="E954"/>
      <c r="F954"/>
      <c r="G954"/>
      <c r="H954" s="13"/>
      <c r="I954" s="13"/>
      <c r="J954" s="13"/>
      <c r="K954" s="13"/>
      <c r="L954"/>
      <c r="M954"/>
      <c r="N954"/>
    </row>
    <row r="955" spans="1:14" s="4" customFormat="1" ht="17.100000000000001" customHeight="1">
      <c r="A955"/>
      <c r="B955"/>
      <c r="C955"/>
      <c r="D955"/>
      <c r="E955"/>
      <c r="F955"/>
      <c r="G955"/>
      <c r="H955" s="13"/>
      <c r="I955" s="13"/>
      <c r="J955" s="13"/>
      <c r="K955" s="13"/>
      <c r="L955"/>
      <c r="M955"/>
      <c r="N955"/>
    </row>
    <row r="956" spans="1:14" s="4" customFormat="1" ht="17.100000000000001" customHeight="1">
      <c r="A956"/>
      <c r="B956"/>
      <c r="C956"/>
      <c r="D956"/>
      <c r="E956"/>
      <c r="F956"/>
      <c r="G956"/>
      <c r="H956" s="13"/>
      <c r="I956" s="13"/>
      <c r="J956" s="13"/>
      <c r="K956" s="13"/>
      <c r="L956"/>
      <c r="M956"/>
      <c r="N956"/>
    </row>
    <row r="957" spans="1:14" s="4" customFormat="1" ht="17.100000000000001" customHeight="1">
      <c r="A957"/>
      <c r="B957"/>
      <c r="C957"/>
      <c r="D957"/>
      <c r="E957"/>
      <c r="F957"/>
      <c r="G957"/>
      <c r="H957" s="13"/>
      <c r="I957" s="13"/>
      <c r="J957" s="13"/>
      <c r="K957" s="13"/>
      <c r="L957"/>
      <c r="M957"/>
      <c r="N957"/>
    </row>
    <row r="958" spans="1:14" s="4" customFormat="1" ht="17.100000000000001" customHeight="1">
      <c r="A958"/>
      <c r="B958"/>
      <c r="C958"/>
      <c r="D958"/>
      <c r="E958"/>
      <c r="F958"/>
      <c r="G958"/>
      <c r="H958" s="13"/>
      <c r="I958" s="13"/>
      <c r="J958" s="13"/>
      <c r="K958" s="13"/>
      <c r="L958"/>
      <c r="M958"/>
      <c r="N958"/>
    </row>
    <row r="959" spans="1:14" s="4" customFormat="1" ht="17.100000000000001" customHeight="1">
      <c r="A959"/>
      <c r="B959"/>
      <c r="C959"/>
      <c r="D959"/>
      <c r="E959"/>
      <c r="F959"/>
      <c r="G959"/>
      <c r="H959" s="13"/>
      <c r="I959" s="13"/>
      <c r="J959" s="13"/>
      <c r="K959" s="13"/>
      <c r="L959"/>
      <c r="M959"/>
      <c r="N959"/>
    </row>
    <row r="960" spans="1:14" s="4" customFormat="1" ht="17.100000000000001" customHeight="1">
      <c r="A960"/>
      <c r="B960"/>
      <c r="C960"/>
      <c r="D960"/>
      <c r="E960"/>
      <c r="F960"/>
      <c r="G960"/>
      <c r="H960" s="13"/>
      <c r="I960" s="13"/>
      <c r="J960" s="13"/>
      <c r="K960" s="13"/>
      <c r="L960"/>
      <c r="M960"/>
      <c r="N960"/>
    </row>
    <row r="961" spans="1:14" s="4" customFormat="1" ht="17.100000000000001" customHeight="1">
      <c r="A961"/>
      <c r="B961"/>
      <c r="C961"/>
      <c r="D961"/>
      <c r="E961"/>
      <c r="F961"/>
      <c r="G961"/>
      <c r="H961" s="13"/>
      <c r="I961" s="13"/>
      <c r="J961" s="13"/>
      <c r="K961" s="13"/>
      <c r="L961"/>
      <c r="M961"/>
      <c r="N961"/>
    </row>
    <row r="962" spans="1:14" s="4" customFormat="1" ht="17.100000000000001" customHeight="1">
      <c r="A962"/>
      <c r="B962"/>
      <c r="C962"/>
      <c r="D962"/>
      <c r="E962"/>
      <c r="F962"/>
      <c r="G962"/>
      <c r="H962" s="13"/>
      <c r="I962" s="13"/>
      <c r="J962" s="13"/>
      <c r="K962" s="13"/>
      <c r="L962"/>
      <c r="M962"/>
      <c r="N962"/>
    </row>
    <row r="963" spans="1:14" s="4" customFormat="1" ht="17.100000000000001" customHeight="1">
      <c r="A963"/>
      <c r="B963"/>
      <c r="C963"/>
      <c r="D963"/>
      <c r="E963"/>
      <c r="F963"/>
      <c r="G963"/>
      <c r="H963" s="13"/>
      <c r="I963" s="13"/>
      <c r="J963" s="13"/>
      <c r="K963" s="13"/>
      <c r="L963"/>
      <c r="M963"/>
      <c r="N963"/>
    </row>
    <row r="964" spans="1:14" s="4" customFormat="1" ht="17.100000000000001" customHeight="1">
      <c r="A964"/>
      <c r="B964"/>
      <c r="C964"/>
      <c r="D964"/>
      <c r="E964"/>
      <c r="F964"/>
      <c r="G964"/>
      <c r="H964" s="13"/>
      <c r="I964" s="13"/>
      <c r="J964" s="13"/>
      <c r="K964" s="13"/>
      <c r="L964"/>
      <c r="M964"/>
      <c r="N964"/>
    </row>
    <row r="965" spans="1:14" s="4" customFormat="1" ht="17.100000000000001" customHeight="1">
      <c r="A965"/>
      <c r="B965"/>
      <c r="C965"/>
      <c r="D965"/>
      <c r="E965"/>
      <c r="F965"/>
      <c r="G965"/>
      <c r="H965" s="13"/>
      <c r="I965" s="13"/>
      <c r="J965" s="13"/>
      <c r="K965" s="13"/>
      <c r="L965"/>
      <c r="M965"/>
      <c r="N965"/>
    </row>
    <row r="966" spans="1:14" s="4" customFormat="1" ht="17.100000000000001" customHeight="1">
      <c r="A966"/>
      <c r="B966"/>
      <c r="C966"/>
      <c r="D966"/>
      <c r="E966"/>
      <c r="F966"/>
      <c r="G966"/>
      <c r="H966" s="13"/>
      <c r="I966" s="13"/>
      <c r="J966" s="13"/>
      <c r="K966" s="13"/>
      <c r="L966"/>
      <c r="M966"/>
      <c r="N966"/>
    </row>
    <row r="967" spans="1:14" s="4" customFormat="1" ht="17.100000000000001" customHeight="1">
      <c r="A967"/>
      <c r="B967"/>
      <c r="C967"/>
      <c r="D967"/>
      <c r="E967"/>
      <c r="F967"/>
      <c r="G967"/>
      <c r="H967" s="13"/>
      <c r="I967" s="13"/>
      <c r="J967" s="13"/>
      <c r="K967" s="13"/>
      <c r="L967"/>
      <c r="M967"/>
      <c r="N967"/>
    </row>
    <row r="968" spans="1:14" s="4" customFormat="1" ht="17.100000000000001" customHeight="1">
      <c r="A968"/>
      <c r="B968"/>
      <c r="C968"/>
      <c r="D968"/>
      <c r="E968"/>
      <c r="F968"/>
      <c r="G968"/>
      <c r="H968" s="13"/>
      <c r="I968" s="13"/>
      <c r="J968" s="13"/>
      <c r="K968" s="13"/>
      <c r="L968"/>
      <c r="M968"/>
      <c r="N968"/>
    </row>
    <row r="969" spans="1:14" s="4" customFormat="1" ht="17.100000000000001" customHeight="1">
      <c r="A969"/>
      <c r="B969"/>
      <c r="C969"/>
      <c r="D969"/>
      <c r="E969"/>
      <c r="F969"/>
      <c r="G969"/>
      <c r="H969" s="13"/>
      <c r="I969" s="13"/>
      <c r="J969" s="13"/>
      <c r="K969" s="13"/>
      <c r="L969"/>
      <c r="M969"/>
      <c r="N969"/>
    </row>
    <row r="970" spans="1:14" s="4" customFormat="1" ht="17.100000000000001" customHeight="1">
      <c r="A970"/>
      <c r="B970"/>
      <c r="C970"/>
      <c r="D970"/>
      <c r="E970"/>
      <c r="F970"/>
      <c r="G970"/>
      <c r="H970" s="13"/>
      <c r="I970" s="13"/>
      <c r="J970" s="13"/>
      <c r="K970" s="13"/>
      <c r="L970"/>
      <c r="M970"/>
      <c r="N970"/>
    </row>
    <row r="971" spans="1:14" s="4" customFormat="1" ht="17.100000000000001" customHeight="1">
      <c r="A971"/>
      <c r="B971"/>
      <c r="C971"/>
      <c r="D971"/>
      <c r="E971"/>
      <c r="F971"/>
      <c r="G971"/>
      <c r="H971" s="13"/>
      <c r="I971" s="13"/>
      <c r="J971" s="13"/>
      <c r="K971" s="13"/>
      <c r="L971"/>
      <c r="M971"/>
      <c r="N971"/>
    </row>
    <row r="972" spans="1:14" s="4" customFormat="1" ht="17.100000000000001" customHeight="1">
      <c r="A972"/>
      <c r="B972"/>
      <c r="C972"/>
      <c r="D972"/>
      <c r="E972"/>
      <c r="F972"/>
      <c r="G972"/>
      <c r="H972" s="13"/>
      <c r="I972" s="13"/>
      <c r="J972" s="13"/>
      <c r="K972" s="13"/>
      <c r="L972"/>
      <c r="M972"/>
      <c r="N972"/>
    </row>
    <row r="973" spans="1:14" s="4" customFormat="1" ht="17.100000000000001" customHeight="1">
      <c r="A973"/>
      <c r="B973"/>
      <c r="C973"/>
      <c r="D973"/>
      <c r="E973"/>
      <c r="F973"/>
      <c r="G973"/>
      <c r="H973" s="13"/>
      <c r="I973" s="13"/>
      <c r="J973" s="13"/>
      <c r="K973" s="13"/>
      <c r="L973"/>
      <c r="M973"/>
      <c r="N973"/>
    </row>
    <row r="974" spans="1:14" s="4" customFormat="1" ht="17.100000000000001" customHeight="1">
      <c r="A974"/>
      <c r="B974"/>
      <c r="C974"/>
      <c r="D974"/>
      <c r="E974"/>
      <c r="F974"/>
      <c r="G974"/>
      <c r="H974" s="13"/>
      <c r="I974" s="13"/>
      <c r="J974" s="13"/>
      <c r="K974" s="13"/>
      <c r="L974"/>
      <c r="M974"/>
      <c r="N974"/>
    </row>
    <row r="975" spans="1:14" s="4" customFormat="1" ht="17.100000000000001" customHeight="1">
      <c r="A975"/>
      <c r="B975"/>
      <c r="C975"/>
      <c r="D975"/>
      <c r="E975"/>
      <c r="F975"/>
      <c r="G975"/>
      <c r="H975" s="13"/>
      <c r="I975" s="13"/>
      <c r="J975" s="13"/>
      <c r="K975" s="13"/>
      <c r="L975"/>
      <c r="M975"/>
      <c r="N975"/>
    </row>
    <row r="976" spans="1:14" s="4" customFormat="1" ht="17.100000000000001" customHeight="1">
      <c r="A976"/>
      <c r="B976"/>
      <c r="C976"/>
      <c r="D976"/>
      <c r="E976"/>
      <c r="F976"/>
      <c r="G976"/>
      <c r="H976" s="13"/>
      <c r="I976" s="13"/>
      <c r="J976" s="13"/>
      <c r="K976" s="13"/>
      <c r="L976"/>
      <c r="M976"/>
      <c r="N976"/>
    </row>
    <row r="977" spans="1:14" s="4" customFormat="1" ht="17.100000000000001" customHeight="1">
      <c r="A977"/>
      <c r="B977"/>
      <c r="C977"/>
      <c r="D977"/>
      <c r="E977"/>
      <c r="F977"/>
      <c r="G977"/>
      <c r="H977" s="13"/>
      <c r="I977" s="13"/>
      <c r="J977" s="13"/>
      <c r="K977" s="13"/>
      <c r="L977"/>
      <c r="M977"/>
      <c r="N977"/>
    </row>
    <row r="978" spans="1:14" s="4" customFormat="1" ht="17.100000000000001" customHeight="1">
      <c r="A978"/>
      <c r="B978"/>
      <c r="C978"/>
      <c r="D978"/>
      <c r="E978"/>
      <c r="F978"/>
      <c r="G978"/>
      <c r="H978" s="13"/>
      <c r="I978" s="13"/>
      <c r="J978" s="13"/>
      <c r="K978" s="13"/>
      <c r="L978"/>
      <c r="M978"/>
      <c r="N978"/>
    </row>
    <row r="979" spans="1:14" s="4" customFormat="1" ht="17.100000000000001" customHeight="1">
      <c r="A979"/>
      <c r="B979"/>
      <c r="C979"/>
      <c r="D979"/>
      <c r="E979"/>
      <c r="F979"/>
      <c r="G979"/>
      <c r="H979" s="13"/>
      <c r="I979" s="13"/>
      <c r="J979" s="13"/>
      <c r="K979" s="13"/>
      <c r="L979"/>
      <c r="M979"/>
      <c r="N979"/>
    </row>
    <row r="980" spans="1:14" s="4" customFormat="1" ht="17.100000000000001" customHeight="1">
      <c r="A980"/>
      <c r="B980"/>
      <c r="C980"/>
      <c r="D980"/>
      <c r="E980"/>
      <c r="F980"/>
      <c r="G980"/>
      <c r="H980" s="13"/>
      <c r="I980" s="13"/>
      <c r="J980" s="13"/>
      <c r="K980" s="13"/>
      <c r="L980"/>
      <c r="M980"/>
      <c r="N980"/>
    </row>
    <row r="981" spans="1:14" s="4" customFormat="1" ht="17.100000000000001" customHeight="1">
      <c r="A981"/>
      <c r="B981"/>
      <c r="C981"/>
      <c r="D981"/>
      <c r="E981"/>
      <c r="F981"/>
      <c r="G981"/>
      <c r="H981" s="13"/>
      <c r="I981" s="13"/>
      <c r="J981" s="13"/>
      <c r="K981" s="13"/>
      <c r="L981"/>
      <c r="M981"/>
      <c r="N981"/>
    </row>
    <row r="982" spans="1:14" s="4" customFormat="1" ht="17.100000000000001" customHeight="1">
      <c r="A982"/>
      <c r="B982"/>
      <c r="C982"/>
      <c r="D982"/>
      <c r="E982"/>
      <c r="F982"/>
      <c r="G982"/>
      <c r="H982" s="13"/>
      <c r="I982" s="13"/>
      <c r="J982" s="13"/>
      <c r="K982" s="13"/>
      <c r="L982"/>
      <c r="M982"/>
      <c r="N982"/>
    </row>
    <row r="983" spans="1:14" s="4" customFormat="1" ht="17.100000000000001" customHeight="1">
      <c r="A983"/>
      <c r="B983"/>
      <c r="C983"/>
      <c r="D983"/>
      <c r="E983"/>
      <c r="F983"/>
      <c r="G983"/>
      <c r="H983" s="13"/>
      <c r="I983" s="13"/>
      <c r="J983" s="13"/>
      <c r="K983" s="13"/>
      <c r="L983"/>
      <c r="M983"/>
      <c r="N983"/>
    </row>
    <row r="984" spans="1:14" s="4" customFormat="1" ht="17.100000000000001" customHeight="1">
      <c r="A984"/>
      <c r="B984"/>
      <c r="C984"/>
      <c r="D984"/>
      <c r="E984"/>
      <c r="F984"/>
      <c r="G984"/>
      <c r="H984" s="13"/>
      <c r="I984" s="13"/>
      <c r="J984" s="13"/>
      <c r="K984" s="13"/>
      <c r="L984"/>
      <c r="M984"/>
      <c r="N984"/>
    </row>
    <row r="985" spans="1:14" s="4" customFormat="1" ht="17.100000000000001" customHeight="1">
      <c r="A985"/>
      <c r="B985"/>
      <c r="C985"/>
      <c r="D985"/>
      <c r="E985"/>
      <c r="F985"/>
      <c r="G985"/>
      <c r="H985" s="13"/>
      <c r="I985" s="13"/>
      <c r="J985" s="13"/>
      <c r="K985" s="13"/>
      <c r="L985"/>
      <c r="M985"/>
      <c r="N985"/>
    </row>
    <row r="986" spans="1:14" s="4" customFormat="1" ht="17.100000000000001" customHeight="1">
      <c r="A986"/>
      <c r="B986"/>
      <c r="C986"/>
      <c r="D986"/>
      <c r="E986"/>
      <c r="F986"/>
      <c r="G986"/>
      <c r="H986" s="13"/>
      <c r="I986" s="13"/>
      <c r="J986" s="13"/>
      <c r="K986" s="13"/>
      <c r="L986"/>
      <c r="M986"/>
      <c r="N986"/>
    </row>
    <row r="987" spans="1:14" s="4" customFormat="1" ht="17.100000000000001" customHeight="1">
      <c r="A987"/>
      <c r="B987"/>
      <c r="C987"/>
      <c r="D987"/>
      <c r="E987"/>
      <c r="F987"/>
      <c r="G987"/>
      <c r="H987" s="13"/>
      <c r="I987" s="13"/>
      <c r="J987" s="13"/>
      <c r="K987" s="13"/>
      <c r="L987"/>
      <c r="M987"/>
      <c r="N987"/>
    </row>
    <row r="988" spans="1:14" s="4" customFormat="1" ht="17.100000000000001" customHeight="1">
      <c r="A988"/>
      <c r="B988"/>
      <c r="C988"/>
      <c r="D988"/>
      <c r="E988"/>
      <c r="F988"/>
      <c r="G988"/>
      <c r="H988" s="13"/>
      <c r="I988" s="13"/>
      <c r="J988" s="13"/>
      <c r="K988" s="13"/>
      <c r="L988"/>
      <c r="M988"/>
      <c r="N988"/>
    </row>
    <row r="989" spans="1:14" s="4" customFormat="1" ht="17.100000000000001" customHeight="1">
      <c r="A989"/>
      <c r="B989"/>
      <c r="C989"/>
      <c r="D989"/>
      <c r="E989"/>
      <c r="F989"/>
      <c r="G989"/>
      <c r="H989" s="13"/>
      <c r="I989" s="13"/>
      <c r="J989" s="13"/>
      <c r="K989" s="13"/>
      <c r="L989"/>
      <c r="M989"/>
      <c r="N989"/>
    </row>
    <row r="990" spans="1:14" s="4" customFormat="1" ht="17.100000000000001" customHeight="1">
      <c r="A990"/>
      <c r="B990"/>
      <c r="C990"/>
      <c r="D990"/>
      <c r="E990"/>
      <c r="F990"/>
      <c r="G990"/>
      <c r="H990" s="13"/>
      <c r="I990" s="13"/>
      <c r="J990" s="13"/>
      <c r="K990" s="13"/>
      <c r="L990"/>
      <c r="M990"/>
      <c r="N990"/>
    </row>
    <row r="991" spans="1:14" s="4" customFormat="1" ht="17.100000000000001" customHeight="1">
      <c r="A991"/>
      <c r="B991"/>
      <c r="C991"/>
      <c r="D991"/>
      <c r="E991"/>
      <c r="F991"/>
      <c r="G991"/>
      <c r="H991" s="13"/>
      <c r="I991" s="13"/>
      <c r="J991" s="13"/>
      <c r="K991" s="13"/>
      <c r="L991"/>
      <c r="M991"/>
      <c r="N991"/>
    </row>
    <row r="992" spans="1:14" s="4" customFormat="1" ht="17.100000000000001" customHeight="1">
      <c r="A992"/>
      <c r="B992"/>
      <c r="C992"/>
      <c r="D992"/>
      <c r="E992"/>
      <c r="F992"/>
      <c r="G992"/>
      <c r="H992" s="13"/>
      <c r="I992" s="13"/>
      <c r="J992" s="13"/>
      <c r="K992" s="13"/>
      <c r="L992"/>
      <c r="M992"/>
      <c r="N992"/>
    </row>
    <row r="993" spans="1:14" s="4" customFormat="1" ht="17.100000000000001" customHeight="1">
      <c r="A993"/>
      <c r="B993"/>
      <c r="C993"/>
      <c r="D993"/>
      <c r="E993"/>
      <c r="F993"/>
      <c r="G993"/>
      <c r="H993" s="13"/>
      <c r="I993" s="13"/>
      <c r="J993" s="13"/>
      <c r="K993" s="13"/>
      <c r="L993"/>
      <c r="M993"/>
      <c r="N993"/>
    </row>
    <row r="994" spans="1:14" s="4" customFormat="1" ht="17.100000000000001" customHeight="1">
      <c r="A994"/>
      <c r="B994"/>
      <c r="C994"/>
      <c r="D994"/>
      <c r="E994"/>
      <c r="F994"/>
      <c r="G994"/>
      <c r="H994" s="13"/>
      <c r="I994" s="13"/>
      <c r="J994" s="13"/>
      <c r="K994" s="13"/>
      <c r="L994"/>
      <c r="M994"/>
      <c r="N994"/>
    </row>
    <row r="995" spans="1:14" s="4" customFormat="1" ht="17.100000000000001" customHeight="1">
      <c r="A995"/>
      <c r="B995"/>
      <c r="C995"/>
      <c r="D995"/>
      <c r="E995"/>
      <c r="F995"/>
      <c r="G995"/>
      <c r="H995" s="13"/>
      <c r="I995" s="13"/>
      <c r="J995" s="13"/>
      <c r="K995" s="13"/>
      <c r="L995"/>
      <c r="M995"/>
      <c r="N995"/>
    </row>
    <row r="996" spans="1:14" s="4" customFormat="1" ht="17.100000000000001" customHeight="1">
      <c r="A996"/>
      <c r="B996"/>
      <c r="C996"/>
      <c r="D996"/>
      <c r="E996"/>
      <c r="F996"/>
      <c r="G996"/>
      <c r="H996" s="13"/>
      <c r="I996" s="13"/>
      <c r="J996" s="13"/>
      <c r="K996" s="13"/>
      <c r="L996"/>
      <c r="M996"/>
      <c r="N996"/>
    </row>
    <row r="997" spans="1:14" s="4" customFormat="1" ht="17.100000000000001" customHeight="1">
      <c r="A997"/>
      <c r="B997"/>
      <c r="C997"/>
      <c r="D997"/>
      <c r="E997"/>
      <c r="F997"/>
      <c r="G997"/>
      <c r="H997" s="13"/>
      <c r="I997" s="13"/>
      <c r="J997" s="13"/>
      <c r="K997" s="13"/>
      <c r="L997"/>
      <c r="M997"/>
      <c r="N997"/>
    </row>
    <row r="998" spans="1:14" s="4" customFormat="1" ht="17.100000000000001" customHeight="1">
      <c r="A998"/>
      <c r="B998"/>
      <c r="C998"/>
      <c r="D998"/>
      <c r="E998"/>
      <c r="F998"/>
      <c r="G998"/>
      <c r="H998" s="13"/>
      <c r="I998" s="13"/>
      <c r="J998" s="13"/>
      <c r="K998" s="13"/>
      <c r="L998"/>
      <c r="M998"/>
      <c r="N998"/>
    </row>
    <row r="999" spans="1:14" s="4" customFormat="1" ht="17.100000000000001" customHeight="1">
      <c r="A999"/>
      <c r="B999"/>
      <c r="C999"/>
      <c r="D999"/>
      <c r="E999"/>
      <c r="F999"/>
      <c r="G999"/>
      <c r="H999" s="13"/>
      <c r="I999" s="13"/>
      <c r="J999" s="13"/>
      <c r="K999" s="13"/>
      <c r="L999"/>
      <c r="M999"/>
      <c r="N999"/>
    </row>
    <row r="1000" spans="1:14" s="4" customFormat="1" ht="17.100000000000001" customHeight="1">
      <c r="A1000"/>
      <c r="B1000"/>
      <c r="C1000"/>
      <c r="D1000"/>
      <c r="E1000"/>
      <c r="F1000"/>
      <c r="G1000"/>
      <c r="H1000" s="13"/>
      <c r="I1000" s="13"/>
      <c r="J1000" s="13"/>
      <c r="K1000" s="13"/>
      <c r="L1000"/>
      <c r="M1000"/>
      <c r="N1000"/>
    </row>
    <row r="1001" spans="1:14" s="4" customFormat="1" ht="17.100000000000001" customHeight="1">
      <c r="A1001"/>
      <c r="B1001"/>
      <c r="C1001"/>
      <c r="D1001"/>
      <c r="E1001"/>
      <c r="F1001"/>
      <c r="G1001"/>
      <c r="H1001" s="13"/>
      <c r="I1001" s="13"/>
      <c r="J1001" s="13"/>
      <c r="K1001" s="13"/>
      <c r="L1001"/>
      <c r="M1001"/>
      <c r="N1001"/>
    </row>
    <row r="1002" spans="1:14" s="4" customFormat="1" ht="17.100000000000001" customHeight="1">
      <c r="A1002"/>
      <c r="B1002"/>
      <c r="C1002"/>
      <c r="D1002"/>
      <c r="E1002"/>
      <c r="F1002"/>
      <c r="G1002"/>
      <c r="H1002" s="13"/>
      <c r="I1002" s="13"/>
      <c r="J1002" s="13"/>
      <c r="K1002" s="13"/>
      <c r="L1002"/>
      <c r="M1002"/>
      <c r="N1002"/>
    </row>
    <row r="1003" spans="1:14" s="4" customFormat="1" ht="17.100000000000001" customHeight="1">
      <c r="A1003"/>
      <c r="B1003"/>
      <c r="C1003"/>
      <c r="D1003"/>
      <c r="E1003"/>
      <c r="F1003"/>
      <c r="G1003"/>
      <c r="H1003" s="13"/>
      <c r="I1003" s="13"/>
      <c r="J1003" s="13"/>
      <c r="K1003" s="13"/>
      <c r="L1003"/>
      <c r="M1003"/>
      <c r="N1003"/>
    </row>
    <row r="1004" spans="1:14" s="4" customFormat="1" ht="17.100000000000001" customHeight="1">
      <c r="A1004"/>
      <c r="B1004"/>
      <c r="C1004"/>
      <c r="D1004"/>
      <c r="E1004"/>
      <c r="F1004"/>
      <c r="G1004"/>
      <c r="H1004" s="13"/>
      <c r="I1004" s="13"/>
      <c r="J1004" s="13"/>
      <c r="K1004" s="13"/>
      <c r="L1004"/>
      <c r="M1004"/>
      <c r="N1004"/>
    </row>
    <row r="1005" spans="1:14" s="4" customFormat="1" ht="17.100000000000001" customHeight="1">
      <c r="A1005"/>
      <c r="B1005"/>
      <c r="C1005"/>
      <c r="D1005"/>
      <c r="E1005"/>
      <c r="F1005"/>
      <c r="G1005"/>
      <c r="H1005" s="13"/>
      <c r="I1005" s="13"/>
      <c r="J1005" s="13"/>
      <c r="K1005" s="13"/>
      <c r="L1005"/>
      <c r="M1005"/>
      <c r="N1005"/>
    </row>
    <row r="1006" spans="1:14" s="4" customFormat="1" ht="17.100000000000001" customHeight="1">
      <c r="A1006"/>
      <c r="B1006"/>
      <c r="C1006"/>
      <c r="D1006"/>
      <c r="E1006"/>
      <c r="F1006"/>
      <c r="G1006"/>
      <c r="H1006" s="13"/>
      <c r="I1006" s="13"/>
      <c r="J1006" s="13"/>
      <c r="K1006" s="13"/>
      <c r="L1006"/>
      <c r="M1006"/>
      <c r="N1006"/>
    </row>
    <row r="1007" spans="1:14" s="4" customFormat="1" ht="17.100000000000001" customHeight="1">
      <c r="A1007"/>
      <c r="B1007"/>
      <c r="C1007"/>
      <c r="D1007"/>
      <c r="E1007"/>
      <c r="F1007"/>
      <c r="G1007"/>
      <c r="H1007" s="13"/>
      <c r="I1007" s="13"/>
      <c r="J1007" s="13"/>
      <c r="K1007" s="13"/>
      <c r="L1007"/>
      <c r="M1007"/>
      <c r="N1007"/>
    </row>
    <row r="1008" spans="1:14" s="4" customFormat="1" ht="17.100000000000001" customHeight="1">
      <c r="A1008"/>
      <c r="B1008"/>
      <c r="C1008"/>
      <c r="D1008"/>
      <c r="E1008"/>
      <c r="F1008"/>
      <c r="G1008"/>
      <c r="H1008" s="13"/>
      <c r="I1008" s="13"/>
      <c r="J1008" s="13"/>
      <c r="K1008" s="13"/>
      <c r="L1008"/>
      <c r="M1008"/>
      <c r="N1008"/>
    </row>
    <row r="1009" spans="1:14" s="4" customFormat="1" ht="17.100000000000001" customHeight="1">
      <c r="A1009"/>
      <c r="B1009"/>
      <c r="C1009"/>
      <c r="D1009"/>
      <c r="E1009"/>
      <c r="F1009"/>
      <c r="G1009"/>
      <c r="H1009" s="13"/>
      <c r="I1009" s="13"/>
      <c r="J1009" s="13"/>
      <c r="K1009" s="13"/>
      <c r="L1009"/>
      <c r="M1009"/>
      <c r="N1009"/>
    </row>
    <row r="1010" spans="1:14" s="4" customFormat="1" ht="17.100000000000001" customHeight="1">
      <c r="A1010"/>
      <c r="B1010"/>
      <c r="C1010"/>
      <c r="D1010"/>
      <c r="E1010"/>
      <c r="F1010"/>
      <c r="G1010"/>
      <c r="H1010" s="13"/>
      <c r="I1010" s="13"/>
      <c r="J1010" s="13"/>
      <c r="K1010" s="13"/>
      <c r="L1010"/>
      <c r="M1010"/>
      <c r="N1010"/>
    </row>
    <row r="1011" spans="1:14" s="4" customFormat="1" ht="17.100000000000001" customHeight="1">
      <c r="A1011"/>
      <c r="B1011"/>
      <c r="C1011"/>
      <c r="D1011"/>
      <c r="E1011"/>
      <c r="F1011"/>
      <c r="G1011"/>
      <c r="H1011" s="13"/>
      <c r="I1011" s="13"/>
      <c r="J1011" s="13"/>
      <c r="K1011" s="13"/>
      <c r="L1011"/>
      <c r="M1011"/>
      <c r="N1011"/>
    </row>
    <row r="1012" spans="1:14" s="4" customFormat="1" ht="17.100000000000001" customHeight="1">
      <c r="A1012"/>
      <c r="B1012"/>
      <c r="C1012"/>
      <c r="D1012"/>
      <c r="E1012"/>
      <c r="F1012"/>
      <c r="G1012"/>
      <c r="H1012" s="13"/>
      <c r="I1012" s="13"/>
      <c r="J1012" s="13"/>
      <c r="K1012" s="13"/>
      <c r="L1012"/>
      <c r="M1012"/>
      <c r="N1012"/>
    </row>
    <row r="1013" spans="1:14" s="4" customFormat="1" ht="17.100000000000001" customHeight="1">
      <c r="A1013"/>
      <c r="B1013"/>
      <c r="C1013"/>
      <c r="D1013"/>
      <c r="E1013"/>
      <c r="F1013"/>
      <c r="G1013"/>
      <c r="H1013" s="13"/>
      <c r="I1013" s="13"/>
      <c r="J1013" s="13"/>
      <c r="K1013" s="13"/>
      <c r="L1013"/>
      <c r="M1013"/>
      <c r="N1013"/>
    </row>
    <row r="1014" spans="1:14" s="4" customFormat="1" ht="17.100000000000001" customHeight="1">
      <c r="A1014"/>
      <c r="B1014"/>
      <c r="C1014"/>
      <c r="D1014"/>
      <c r="E1014"/>
      <c r="F1014"/>
      <c r="G1014"/>
      <c r="H1014" s="13"/>
      <c r="I1014" s="13"/>
      <c r="J1014" s="13"/>
      <c r="K1014" s="13"/>
      <c r="L1014"/>
      <c r="M1014"/>
      <c r="N1014"/>
    </row>
    <row r="1015" spans="1:14" s="4" customFormat="1" ht="17.100000000000001" customHeight="1">
      <c r="A1015"/>
      <c r="B1015"/>
      <c r="C1015"/>
      <c r="D1015"/>
      <c r="E1015"/>
      <c r="F1015"/>
      <c r="G1015"/>
      <c r="H1015" s="13"/>
      <c r="I1015" s="13"/>
      <c r="J1015" s="13"/>
      <c r="K1015" s="13"/>
      <c r="L1015"/>
      <c r="M1015"/>
      <c r="N1015"/>
    </row>
    <row r="1016" spans="1:14" s="4" customFormat="1" ht="17.100000000000001" customHeight="1">
      <c r="A1016"/>
      <c r="B1016"/>
      <c r="C1016"/>
      <c r="D1016"/>
      <c r="E1016"/>
      <c r="F1016"/>
      <c r="G1016"/>
      <c r="H1016" s="13"/>
      <c r="I1016" s="13"/>
      <c r="J1016" s="13"/>
      <c r="K1016" s="13"/>
      <c r="L1016"/>
      <c r="M1016"/>
      <c r="N1016"/>
    </row>
    <row r="1017" spans="1:14" s="4" customFormat="1" ht="17.100000000000001" customHeight="1">
      <c r="A1017"/>
      <c r="B1017"/>
      <c r="C1017"/>
      <c r="D1017"/>
      <c r="E1017"/>
      <c r="F1017"/>
      <c r="G1017"/>
      <c r="H1017" s="13"/>
      <c r="I1017" s="13"/>
      <c r="J1017" s="13"/>
      <c r="K1017" s="13"/>
      <c r="L1017"/>
      <c r="M1017"/>
      <c r="N1017"/>
    </row>
    <row r="1018" spans="1:14" s="4" customFormat="1" ht="17.100000000000001" customHeight="1">
      <c r="A1018"/>
      <c r="B1018"/>
      <c r="C1018"/>
      <c r="D1018"/>
      <c r="E1018"/>
      <c r="F1018"/>
      <c r="G1018"/>
      <c r="H1018" s="13"/>
      <c r="I1018" s="13"/>
      <c r="J1018" s="13"/>
      <c r="K1018" s="13"/>
      <c r="L1018"/>
      <c r="M1018"/>
      <c r="N1018"/>
    </row>
    <row r="1019" spans="1:14" s="4" customFormat="1" ht="17.100000000000001" customHeight="1">
      <c r="A1019"/>
      <c r="B1019"/>
      <c r="C1019"/>
      <c r="D1019"/>
      <c r="E1019"/>
      <c r="F1019"/>
      <c r="G1019"/>
      <c r="H1019" s="13"/>
      <c r="I1019" s="13"/>
      <c r="J1019" s="13"/>
      <c r="K1019" s="13"/>
      <c r="L1019"/>
      <c r="M1019"/>
      <c r="N1019"/>
    </row>
    <row r="1020" spans="1:14" s="4" customFormat="1" ht="17.100000000000001" customHeight="1">
      <c r="A1020"/>
      <c r="B1020"/>
      <c r="C1020"/>
      <c r="D1020"/>
      <c r="E1020"/>
      <c r="F1020"/>
      <c r="G1020"/>
      <c r="H1020" s="13"/>
      <c r="I1020" s="13"/>
      <c r="J1020" s="13"/>
      <c r="K1020" s="13"/>
      <c r="L1020"/>
      <c r="M1020"/>
      <c r="N1020"/>
    </row>
    <row r="1021" spans="1:14" s="4" customFormat="1" ht="17.100000000000001" customHeight="1">
      <c r="A1021"/>
      <c r="B1021"/>
      <c r="C1021"/>
      <c r="D1021"/>
      <c r="E1021"/>
      <c r="F1021"/>
      <c r="G1021"/>
      <c r="H1021" s="13"/>
      <c r="I1021" s="13"/>
      <c r="J1021" s="13"/>
      <c r="K1021" s="13"/>
      <c r="L1021"/>
      <c r="M1021"/>
      <c r="N1021"/>
    </row>
    <row r="1022" spans="1:14" s="4" customFormat="1" ht="17.100000000000001" customHeight="1">
      <c r="A1022"/>
      <c r="B1022"/>
      <c r="C1022"/>
      <c r="D1022"/>
      <c r="E1022"/>
      <c r="F1022"/>
      <c r="G1022"/>
      <c r="H1022" s="13"/>
      <c r="I1022" s="13"/>
      <c r="J1022" s="13"/>
      <c r="K1022" s="13"/>
      <c r="L1022"/>
      <c r="M1022"/>
      <c r="N1022"/>
    </row>
    <row r="1023" spans="1:14" s="4" customFormat="1" ht="17.100000000000001" customHeight="1">
      <c r="A1023"/>
      <c r="B1023"/>
      <c r="C1023"/>
      <c r="D1023"/>
      <c r="E1023"/>
      <c r="F1023"/>
      <c r="G1023"/>
      <c r="H1023" s="13"/>
      <c r="I1023" s="13"/>
      <c r="J1023" s="13"/>
      <c r="K1023" s="13"/>
      <c r="L1023"/>
      <c r="M1023"/>
      <c r="N1023"/>
    </row>
    <row r="1024" spans="1:14" s="4" customFormat="1" ht="17.100000000000001" customHeight="1">
      <c r="A1024"/>
      <c r="B1024"/>
      <c r="C1024"/>
      <c r="D1024"/>
      <c r="E1024"/>
      <c r="F1024"/>
      <c r="G1024"/>
      <c r="H1024" s="13"/>
      <c r="I1024" s="13"/>
      <c r="J1024" s="13"/>
      <c r="K1024" s="13"/>
      <c r="L1024"/>
      <c r="M1024"/>
      <c r="N1024"/>
    </row>
    <row r="1025" spans="1:14" s="4" customFormat="1" ht="17.100000000000001" customHeight="1">
      <c r="A1025"/>
      <c r="B1025"/>
      <c r="C1025"/>
      <c r="D1025"/>
      <c r="E1025"/>
      <c r="F1025"/>
      <c r="G1025"/>
      <c r="H1025" s="13"/>
      <c r="I1025" s="13"/>
      <c r="J1025" s="13"/>
      <c r="K1025" s="13"/>
      <c r="L1025"/>
      <c r="M1025"/>
      <c r="N1025"/>
    </row>
    <row r="1026" spans="1:14" s="4" customFormat="1" ht="17.100000000000001" customHeight="1">
      <c r="A1026"/>
      <c r="B1026"/>
      <c r="C1026"/>
      <c r="D1026"/>
      <c r="E1026"/>
      <c r="F1026"/>
      <c r="G1026"/>
      <c r="H1026" s="13"/>
      <c r="I1026" s="13"/>
      <c r="J1026" s="13"/>
      <c r="K1026" s="13"/>
      <c r="L1026"/>
      <c r="M1026"/>
      <c r="N1026"/>
    </row>
    <row r="1027" spans="1:14" s="4" customFormat="1" ht="17.100000000000001" customHeight="1">
      <c r="A1027"/>
      <c r="B1027"/>
      <c r="C1027"/>
      <c r="D1027"/>
      <c r="E1027"/>
      <c r="F1027"/>
      <c r="G1027"/>
      <c r="H1027" s="13"/>
      <c r="I1027" s="13"/>
      <c r="J1027" s="13"/>
      <c r="K1027" s="13"/>
      <c r="L1027"/>
      <c r="M1027"/>
      <c r="N1027"/>
    </row>
    <row r="1028" spans="1:14" s="4" customFormat="1" ht="17.100000000000001" customHeight="1">
      <c r="A1028"/>
      <c r="B1028"/>
      <c r="C1028"/>
      <c r="D1028"/>
      <c r="E1028"/>
      <c r="F1028"/>
      <c r="G1028"/>
      <c r="H1028" s="13"/>
      <c r="I1028" s="13"/>
      <c r="J1028" s="13"/>
      <c r="K1028" s="13"/>
      <c r="L1028"/>
      <c r="M1028"/>
      <c r="N1028"/>
    </row>
    <row r="1029" spans="1:14" s="4" customFormat="1" ht="17.100000000000001" customHeight="1">
      <c r="A1029"/>
      <c r="B1029"/>
      <c r="C1029"/>
      <c r="D1029"/>
      <c r="E1029"/>
      <c r="F1029"/>
      <c r="G1029"/>
      <c r="H1029" s="13"/>
      <c r="I1029" s="13"/>
      <c r="J1029" s="13"/>
      <c r="K1029" s="13"/>
      <c r="L1029"/>
      <c r="M1029"/>
      <c r="N1029"/>
    </row>
    <row r="1030" spans="1:14" s="4" customFormat="1" ht="17.100000000000001" customHeight="1">
      <c r="A1030"/>
      <c r="B1030"/>
      <c r="C1030"/>
      <c r="D1030"/>
      <c r="E1030"/>
      <c r="F1030"/>
      <c r="G1030"/>
      <c r="H1030" s="13"/>
      <c r="I1030" s="13"/>
      <c r="J1030" s="13"/>
      <c r="K1030" s="13"/>
      <c r="L1030"/>
      <c r="M1030"/>
      <c r="N1030"/>
    </row>
    <row r="1031" spans="1:14" s="4" customFormat="1" ht="17.100000000000001" customHeight="1">
      <c r="A1031"/>
      <c r="B1031"/>
      <c r="C1031"/>
      <c r="D1031"/>
      <c r="E1031"/>
      <c r="F1031"/>
      <c r="G1031"/>
      <c r="H1031" s="13"/>
      <c r="I1031" s="13"/>
      <c r="J1031" s="13"/>
      <c r="K1031" s="13"/>
      <c r="L1031"/>
      <c r="M1031"/>
      <c r="N1031"/>
    </row>
    <row r="1032" spans="1:14" s="4" customFormat="1" ht="17.100000000000001" customHeight="1">
      <c r="A1032"/>
      <c r="B1032"/>
      <c r="C1032"/>
      <c r="D1032"/>
      <c r="E1032"/>
      <c r="F1032"/>
      <c r="G1032"/>
      <c r="H1032" s="13"/>
      <c r="I1032" s="13"/>
      <c r="J1032" s="13"/>
      <c r="K1032" s="13"/>
      <c r="L1032"/>
      <c r="M1032"/>
      <c r="N1032"/>
    </row>
    <row r="1033" spans="1:14" s="4" customFormat="1" ht="17.100000000000001" customHeight="1">
      <c r="A1033"/>
      <c r="B1033"/>
      <c r="C1033"/>
      <c r="D1033"/>
      <c r="E1033"/>
      <c r="F1033"/>
      <c r="G1033"/>
      <c r="H1033" s="13"/>
      <c r="I1033" s="13"/>
      <c r="J1033" s="13"/>
      <c r="K1033" s="13"/>
      <c r="L1033"/>
      <c r="M1033"/>
      <c r="N1033"/>
    </row>
    <row r="1034" spans="1:14" s="4" customFormat="1" ht="17.100000000000001" customHeight="1">
      <c r="A1034"/>
      <c r="B1034"/>
      <c r="C1034"/>
      <c r="D1034"/>
      <c r="E1034"/>
      <c r="F1034"/>
      <c r="G1034"/>
      <c r="H1034" s="13"/>
      <c r="I1034" s="13"/>
      <c r="J1034" s="13"/>
      <c r="K1034" s="13"/>
      <c r="L1034"/>
      <c r="M1034"/>
      <c r="N1034"/>
    </row>
    <row r="1035" spans="1:14" s="4" customFormat="1" ht="17.100000000000001" customHeight="1">
      <c r="A1035"/>
      <c r="B1035"/>
      <c r="C1035"/>
      <c r="D1035"/>
      <c r="E1035"/>
      <c r="F1035"/>
      <c r="G1035"/>
      <c r="H1035" s="13"/>
      <c r="I1035" s="13"/>
      <c r="J1035" s="13"/>
      <c r="K1035" s="13"/>
      <c r="L1035"/>
      <c r="M1035"/>
      <c r="N1035"/>
    </row>
    <row r="1036" spans="1:14" s="4" customFormat="1" ht="17.100000000000001" customHeight="1">
      <c r="A1036"/>
      <c r="B1036"/>
      <c r="C1036"/>
      <c r="D1036"/>
      <c r="E1036"/>
      <c r="F1036"/>
      <c r="G1036"/>
      <c r="H1036" s="13"/>
      <c r="I1036" s="13"/>
      <c r="J1036" s="13"/>
      <c r="K1036" s="13"/>
      <c r="L1036"/>
      <c r="M1036"/>
      <c r="N1036"/>
    </row>
    <row r="1037" spans="1:14" s="4" customFormat="1" ht="17.100000000000001" customHeight="1">
      <c r="A1037"/>
      <c r="B1037"/>
      <c r="C1037"/>
      <c r="D1037"/>
      <c r="E1037"/>
      <c r="F1037"/>
      <c r="G1037"/>
      <c r="H1037" s="13"/>
      <c r="I1037" s="13"/>
      <c r="J1037" s="13"/>
      <c r="K1037" s="13"/>
      <c r="L1037"/>
      <c r="M1037"/>
      <c r="N1037"/>
    </row>
    <row r="1038" spans="1:14" s="4" customFormat="1" ht="17.100000000000001" customHeight="1">
      <c r="A1038"/>
      <c r="B1038"/>
      <c r="C1038"/>
      <c r="D1038"/>
      <c r="E1038"/>
      <c r="F1038"/>
      <c r="G1038"/>
      <c r="H1038" s="13"/>
      <c r="I1038" s="13"/>
      <c r="J1038" s="13"/>
      <c r="K1038" s="13"/>
      <c r="L1038"/>
      <c r="M1038"/>
      <c r="N1038"/>
    </row>
    <row r="1039" spans="1:14" s="4" customFormat="1" ht="17.100000000000001" customHeight="1">
      <c r="A1039"/>
      <c r="B1039"/>
      <c r="C1039"/>
      <c r="D1039"/>
      <c r="E1039"/>
      <c r="F1039"/>
      <c r="G1039"/>
      <c r="H1039" s="13"/>
      <c r="I1039" s="13"/>
      <c r="J1039" s="13"/>
      <c r="K1039" s="13"/>
      <c r="L1039"/>
      <c r="M1039"/>
      <c r="N1039"/>
    </row>
    <row r="1040" spans="1:14" s="4" customFormat="1" ht="17.100000000000001" customHeight="1">
      <c r="A1040"/>
      <c r="B1040"/>
      <c r="C1040"/>
      <c r="D1040"/>
      <c r="E1040"/>
      <c r="F1040"/>
      <c r="G1040"/>
      <c r="H1040" s="13"/>
      <c r="I1040" s="13"/>
      <c r="J1040" s="13"/>
      <c r="K1040" s="13"/>
      <c r="L1040"/>
      <c r="M1040"/>
      <c r="N1040"/>
    </row>
    <row r="1041" spans="1:14" s="4" customFormat="1" ht="17.100000000000001" customHeight="1">
      <c r="A1041"/>
      <c r="B1041"/>
      <c r="C1041"/>
      <c r="D1041"/>
      <c r="E1041"/>
      <c r="F1041"/>
      <c r="G1041"/>
      <c r="H1041" s="13"/>
      <c r="I1041" s="13"/>
      <c r="J1041" s="13"/>
      <c r="K1041" s="13"/>
      <c r="L1041"/>
      <c r="M1041"/>
      <c r="N1041"/>
    </row>
    <row r="1042" spans="1:14" s="4" customFormat="1" ht="17.100000000000001" customHeight="1">
      <c r="A1042"/>
      <c r="B1042"/>
      <c r="C1042"/>
      <c r="D1042"/>
      <c r="E1042"/>
      <c r="F1042"/>
      <c r="G1042"/>
      <c r="H1042" s="13"/>
      <c r="I1042" s="13"/>
      <c r="J1042" s="13"/>
      <c r="K1042" s="13"/>
      <c r="L1042"/>
      <c r="M1042"/>
      <c r="N1042"/>
    </row>
    <row r="1043" spans="1:14" s="4" customFormat="1" ht="17.100000000000001" customHeight="1">
      <c r="A1043"/>
      <c r="B1043"/>
      <c r="C1043"/>
      <c r="D1043"/>
      <c r="E1043"/>
      <c r="F1043"/>
      <c r="G1043"/>
      <c r="H1043" s="13"/>
      <c r="I1043" s="13"/>
      <c r="J1043" s="13"/>
      <c r="K1043" s="13"/>
      <c r="L1043"/>
      <c r="M1043"/>
      <c r="N1043"/>
    </row>
    <row r="1044" spans="1:14" s="4" customFormat="1" ht="17.100000000000001" customHeight="1">
      <c r="A1044"/>
      <c r="B1044"/>
      <c r="C1044"/>
      <c r="D1044"/>
      <c r="E1044"/>
      <c r="F1044"/>
      <c r="G1044"/>
      <c r="H1044" s="13"/>
      <c r="I1044" s="13"/>
      <c r="J1044" s="13"/>
      <c r="K1044" s="13"/>
      <c r="L1044"/>
      <c r="M1044"/>
      <c r="N1044"/>
    </row>
    <row r="1045" spans="1:14" s="4" customFormat="1" ht="17.100000000000001" customHeight="1">
      <c r="A1045"/>
      <c r="B1045"/>
      <c r="C1045"/>
      <c r="D1045"/>
      <c r="E1045"/>
      <c r="F1045"/>
      <c r="G1045"/>
      <c r="H1045" s="13"/>
      <c r="I1045" s="13"/>
      <c r="J1045" s="13"/>
      <c r="K1045" s="13"/>
      <c r="L1045"/>
      <c r="M1045"/>
      <c r="N1045"/>
    </row>
    <row r="1046" spans="1:14" s="4" customFormat="1" ht="17.100000000000001" customHeight="1">
      <c r="A1046"/>
      <c r="B1046"/>
      <c r="C1046"/>
      <c r="D1046"/>
      <c r="E1046"/>
      <c r="F1046"/>
      <c r="G1046"/>
      <c r="H1046" s="13"/>
      <c r="I1046" s="13"/>
      <c r="J1046" s="13"/>
      <c r="K1046" s="13"/>
      <c r="L1046"/>
      <c r="M1046"/>
      <c r="N1046"/>
    </row>
    <row r="1047" spans="1:14" s="4" customFormat="1" ht="17.100000000000001" customHeight="1">
      <c r="A1047"/>
      <c r="B1047"/>
      <c r="C1047"/>
      <c r="D1047"/>
      <c r="E1047"/>
      <c r="F1047"/>
      <c r="G1047"/>
      <c r="H1047" s="13"/>
      <c r="I1047" s="13"/>
      <c r="J1047" s="13"/>
      <c r="K1047" s="13"/>
      <c r="L1047"/>
      <c r="M1047"/>
      <c r="N1047"/>
    </row>
    <row r="1048" spans="1:14" s="4" customFormat="1" ht="17.100000000000001" customHeight="1">
      <c r="A1048"/>
      <c r="B1048"/>
      <c r="C1048"/>
      <c r="D1048"/>
      <c r="E1048"/>
      <c r="F1048"/>
      <c r="G1048"/>
      <c r="H1048" s="13"/>
      <c r="I1048" s="13"/>
      <c r="J1048" s="13"/>
      <c r="K1048" s="13"/>
      <c r="L1048"/>
      <c r="M1048"/>
      <c r="N1048"/>
    </row>
    <row r="1049" spans="1:14" s="4" customFormat="1" ht="17.100000000000001" customHeight="1">
      <c r="A1049"/>
      <c r="B1049"/>
      <c r="C1049"/>
      <c r="D1049"/>
      <c r="E1049"/>
      <c r="F1049"/>
      <c r="G1049"/>
      <c r="H1049" s="13"/>
      <c r="I1049" s="13"/>
      <c r="J1049" s="13"/>
      <c r="K1049" s="13"/>
      <c r="L1049"/>
      <c r="M1049"/>
      <c r="N1049"/>
    </row>
    <row r="1050" spans="1:14" s="4" customFormat="1" ht="17.100000000000001" customHeight="1">
      <c r="A1050"/>
      <c r="B1050"/>
      <c r="C1050"/>
      <c r="D1050"/>
      <c r="E1050"/>
      <c r="F1050"/>
      <c r="G1050"/>
      <c r="H1050" s="13"/>
      <c r="I1050" s="13"/>
      <c r="J1050" s="13"/>
      <c r="K1050" s="13"/>
      <c r="L1050"/>
      <c r="M1050"/>
      <c r="N1050"/>
    </row>
    <row r="1051" spans="1:14" s="4" customFormat="1" ht="17.100000000000001" customHeight="1">
      <c r="A1051"/>
      <c r="B1051"/>
      <c r="C1051"/>
      <c r="D1051"/>
      <c r="E1051"/>
      <c r="F1051"/>
      <c r="G1051"/>
      <c r="H1051" s="13"/>
      <c r="I1051" s="13"/>
      <c r="J1051" s="13"/>
      <c r="K1051" s="13"/>
      <c r="L1051"/>
      <c r="M1051"/>
      <c r="N1051"/>
    </row>
    <row r="1052" spans="1:14" s="4" customFormat="1" ht="17.100000000000001" customHeight="1">
      <c r="A1052"/>
      <c r="B1052"/>
      <c r="C1052"/>
      <c r="D1052"/>
      <c r="E1052"/>
      <c r="F1052"/>
      <c r="G1052"/>
      <c r="H1052" s="13"/>
      <c r="I1052" s="13"/>
      <c r="J1052" s="13"/>
      <c r="K1052" s="13"/>
      <c r="L1052"/>
      <c r="M1052"/>
      <c r="N1052"/>
    </row>
    <row r="1053" spans="1:14" s="4" customFormat="1" ht="17.100000000000001" customHeight="1">
      <c r="A1053"/>
      <c r="B1053"/>
      <c r="C1053"/>
      <c r="D1053"/>
      <c r="E1053"/>
      <c r="F1053"/>
      <c r="G1053"/>
      <c r="H1053" s="13"/>
      <c r="I1053" s="13"/>
      <c r="J1053" s="13"/>
      <c r="K1053" s="13"/>
      <c r="L1053"/>
      <c r="M1053"/>
      <c r="N1053"/>
    </row>
    <row r="1054" spans="1:14" s="4" customFormat="1" ht="17.100000000000001" customHeight="1">
      <c r="A1054"/>
      <c r="B1054"/>
      <c r="C1054"/>
      <c r="D1054"/>
      <c r="E1054"/>
      <c r="F1054"/>
      <c r="G1054"/>
      <c r="H1054" s="13"/>
      <c r="I1054" s="13"/>
      <c r="J1054" s="13"/>
      <c r="K1054" s="13"/>
      <c r="L1054"/>
      <c r="M1054"/>
      <c r="N1054"/>
    </row>
    <row r="1055" spans="1:14" s="4" customFormat="1" ht="17.100000000000001" customHeight="1">
      <c r="A1055"/>
      <c r="B1055"/>
      <c r="C1055"/>
      <c r="D1055"/>
      <c r="E1055"/>
      <c r="F1055"/>
      <c r="G1055"/>
      <c r="H1055" s="13"/>
      <c r="I1055" s="13"/>
      <c r="J1055" s="13"/>
      <c r="K1055" s="13"/>
      <c r="L1055"/>
      <c r="M1055"/>
      <c r="N1055"/>
    </row>
    <row r="1056" spans="1:14" s="4" customFormat="1" ht="17.100000000000001" customHeight="1">
      <c r="A1056"/>
      <c r="B1056"/>
      <c r="C1056"/>
      <c r="D1056"/>
      <c r="E1056"/>
      <c r="F1056"/>
      <c r="G1056"/>
      <c r="H1056" s="13"/>
      <c r="I1056" s="13"/>
      <c r="J1056" s="13"/>
      <c r="K1056" s="13"/>
      <c r="L1056"/>
      <c r="M1056"/>
      <c r="N1056"/>
    </row>
    <row r="1057" spans="1:14" s="4" customFormat="1" ht="17.100000000000001" customHeight="1">
      <c r="A1057"/>
      <c r="B1057"/>
      <c r="C1057"/>
      <c r="D1057"/>
      <c r="E1057"/>
      <c r="F1057"/>
      <c r="G1057"/>
      <c r="H1057" s="13"/>
      <c r="I1057" s="13"/>
      <c r="J1057" s="13"/>
      <c r="K1057" s="13"/>
      <c r="L1057"/>
      <c r="M1057"/>
      <c r="N1057"/>
    </row>
    <row r="1058" spans="1:14" s="4" customFormat="1" ht="17.100000000000001" customHeight="1">
      <c r="A1058"/>
      <c r="B1058"/>
      <c r="C1058"/>
      <c r="D1058"/>
      <c r="E1058"/>
      <c r="F1058"/>
      <c r="G1058"/>
      <c r="H1058" s="13"/>
      <c r="I1058" s="13"/>
      <c r="J1058" s="13"/>
      <c r="K1058" s="13"/>
      <c r="L1058"/>
      <c r="M1058"/>
      <c r="N1058"/>
    </row>
    <row r="1059" spans="1:14" s="4" customFormat="1" ht="17.100000000000001" customHeight="1">
      <c r="A1059"/>
      <c r="B1059"/>
      <c r="C1059"/>
      <c r="D1059"/>
      <c r="E1059"/>
      <c r="F1059"/>
      <c r="G1059"/>
      <c r="H1059" s="13"/>
      <c r="I1059" s="13"/>
      <c r="J1059" s="13"/>
      <c r="K1059" s="13"/>
      <c r="L1059"/>
      <c r="M1059"/>
      <c r="N1059"/>
    </row>
    <row r="1060" spans="1:14" s="4" customFormat="1" ht="17.100000000000001" customHeight="1">
      <c r="A1060"/>
      <c r="B1060"/>
      <c r="C1060"/>
      <c r="D1060"/>
      <c r="E1060"/>
      <c r="F1060"/>
      <c r="G1060"/>
      <c r="H1060" s="13"/>
      <c r="I1060" s="13"/>
      <c r="J1060" s="13"/>
      <c r="K1060" s="13"/>
      <c r="L1060"/>
      <c r="M1060"/>
      <c r="N1060"/>
    </row>
    <row r="1061" spans="1:14" s="4" customFormat="1" ht="17.100000000000001" customHeight="1">
      <c r="A1061"/>
      <c r="B1061"/>
      <c r="C1061"/>
      <c r="D1061"/>
      <c r="E1061"/>
      <c r="F1061"/>
      <c r="G1061"/>
      <c r="H1061" s="13"/>
      <c r="I1061" s="13"/>
      <c r="J1061" s="13"/>
      <c r="K1061" s="13"/>
      <c r="L1061"/>
      <c r="M1061"/>
      <c r="N1061"/>
    </row>
    <row r="1062" spans="1:14" s="4" customFormat="1" ht="17.100000000000001" customHeight="1">
      <c r="A1062"/>
      <c r="B1062"/>
      <c r="C1062"/>
      <c r="D1062"/>
      <c r="E1062"/>
      <c r="F1062"/>
      <c r="G1062"/>
      <c r="H1062" s="13"/>
      <c r="I1062" s="13"/>
      <c r="J1062" s="13"/>
      <c r="K1062" s="13"/>
      <c r="L1062"/>
      <c r="M1062"/>
      <c r="N1062"/>
    </row>
    <row r="1063" spans="1:14" s="4" customFormat="1" ht="17.100000000000001" customHeight="1">
      <c r="A1063"/>
      <c r="B1063"/>
      <c r="C1063"/>
      <c r="D1063"/>
      <c r="E1063"/>
      <c r="F1063"/>
      <c r="G1063"/>
      <c r="H1063" s="13"/>
      <c r="I1063" s="13"/>
      <c r="J1063" s="13"/>
      <c r="K1063" s="13"/>
      <c r="L1063"/>
      <c r="M1063"/>
      <c r="N1063"/>
    </row>
    <row r="1064" spans="1:14" s="4" customFormat="1" ht="17.100000000000001" customHeight="1">
      <c r="A1064"/>
      <c r="B1064"/>
      <c r="C1064"/>
      <c r="D1064"/>
      <c r="E1064"/>
      <c r="F1064"/>
      <c r="G1064"/>
      <c r="H1064" s="13"/>
      <c r="I1064" s="13"/>
      <c r="J1064" s="13"/>
      <c r="K1064" s="13"/>
      <c r="L1064"/>
      <c r="M1064"/>
      <c r="N1064"/>
    </row>
    <row r="1065" spans="1:14" s="4" customFormat="1" ht="17.100000000000001" customHeight="1">
      <c r="A1065"/>
      <c r="B1065"/>
      <c r="C1065"/>
      <c r="D1065"/>
      <c r="E1065"/>
      <c r="F1065"/>
      <c r="G1065"/>
      <c r="H1065" s="13"/>
      <c r="I1065" s="13"/>
      <c r="J1065" s="13"/>
      <c r="K1065" s="13"/>
      <c r="L1065"/>
      <c r="M1065"/>
      <c r="N1065"/>
    </row>
    <row r="1066" spans="1:14" s="4" customFormat="1" ht="17.100000000000001" customHeight="1">
      <c r="A1066"/>
      <c r="B1066"/>
      <c r="C1066"/>
      <c r="D1066"/>
      <c r="E1066"/>
      <c r="F1066"/>
      <c r="G1066"/>
      <c r="H1066" s="13"/>
      <c r="I1066" s="13"/>
      <c r="J1066" s="13"/>
      <c r="K1066" s="13"/>
      <c r="L1066"/>
      <c r="M1066"/>
      <c r="N1066"/>
    </row>
    <row r="1067" spans="1:14" s="4" customFormat="1" ht="17.100000000000001" customHeight="1">
      <c r="A1067"/>
      <c r="B1067"/>
      <c r="C1067"/>
      <c r="D1067"/>
      <c r="E1067"/>
      <c r="F1067"/>
      <c r="G1067"/>
      <c r="H1067" s="13"/>
      <c r="I1067" s="13"/>
      <c r="J1067" s="13"/>
      <c r="K1067" s="13"/>
      <c r="L1067"/>
      <c r="M1067"/>
      <c r="N1067"/>
    </row>
    <row r="1068" spans="1:14" s="4" customFormat="1" ht="17.100000000000001" customHeight="1">
      <c r="A1068"/>
      <c r="B1068"/>
      <c r="C1068"/>
      <c r="D1068"/>
      <c r="E1068"/>
      <c r="F1068"/>
      <c r="G1068"/>
      <c r="H1068" s="13"/>
      <c r="I1068" s="13"/>
      <c r="J1068" s="13"/>
      <c r="K1068" s="13"/>
      <c r="L1068"/>
      <c r="M1068"/>
      <c r="N1068"/>
    </row>
    <row r="1069" spans="1:14" s="4" customFormat="1" ht="17.100000000000001" customHeight="1">
      <c r="A1069"/>
      <c r="B1069"/>
      <c r="C1069"/>
      <c r="D1069"/>
      <c r="E1069"/>
      <c r="F1069"/>
      <c r="G1069"/>
      <c r="H1069" s="13"/>
      <c r="I1069" s="13"/>
      <c r="J1069" s="13"/>
      <c r="K1069" s="13"/>
      <c r="L1069"/>
      <c r="M1069"/>
      <c r="N1069"/>
    </row>
    <row r="1070" spans="1:14" s="4" customFormat="1" ht="17.100000000000001" customHeight="1">
      <c r="A1070"/>
      <c r="B1070"/>
      <c r="C1070"/>
      <c r="D1070"/>
      <c r="E1070"/>
      <c r="F1070"/>
      <c r="G1070"/>
      <c r="H1070" s="13"/>
      <c r="I1070" s="13"/>
      <c r="J1070" s="13"/>
      <c r="K1070" s="13"/>
      <c r="L1070"/>
      <c r="M1070"/>
      <c r="N1070"/>
    </row>
    <row r="1071" spans="1:14" s="4" customFormat="1" ht="17.100000000000001" customHeight="1">
      <c r="A1071"/>
      <c r="B1071"/>
      <c r="C1071"/>
      <c r="D1071"/>
      <c r="E1071"/>
      <c r="F1071"/>
      <c r="G1071"/>
      <c r="H1071" s="13"/>
      <c r="I1071" s="13"/>
      <c r="J1071" s="13"/>
      <c r="K1071" s="13"/>
      <c r="L1071"/>
      <c r="M1071"/>
      <c r="N1071"/>
    </row>
    <row r="1072" spans="1:14" s="4" customFormat="1" ht="17.100000000000001" customHeight="1">
      <c r="A1072"/>
      <c r="B1072"/>
      <c r="C1072"/>
      <c r="D1072"/>
      <c r="E1072"/>
      <c r="F1072"/>
      <c r="G1072"/>
      <c r="H1072" s="13"/>
      <c r="I1072" s="13"/>
      <c r="J1072" s="13"/>
      <c r="K1072" s="13"/>
      <c r="L1072"/>
      <c r="M1072"/>
      <c r="N1072"/>
    </row>
    <row r="1073" spans="1:14" s="4" customFormat="1" ht="17.100000000000001" customHeight="1">
      <c r="A1073"/>
      <c r="B1073"/>
      <c r="C1073"/>
      <c r="D1073"/>
      <c r="E1073"/>
      <c r="F1073"/>
      <c r="G1073"/>
      <c r="H1073" s="13"/>
      <c r="I1073" s="13"/>
      <c r="J1073" s="13"/>
      <c r="K1073" s="13"/>
      <c r="L1073"/>
      <c r="M1073"/>
      <c r="N1073"/>
    </row>
    <row r="1074" spans="1:14" s="4" customFormat="1" ht="17.100000000000001" customHeight="1">
      <c r="A1074"/>
      <c r="B1074"/>
      <c r="C1074"/>
      <c r="D1074"/>
      <c r="E1074"/>
      <c r="F1074"/>
      <c r="G1074"/>
      <c r="H1074" s="13"/>
      <c r="I1074" s="13"/>
      <c r="J1074" s="13"/>
      <c r="K1074" s="13"/>
      <c r="L1074"/>
      <c r="M1074"/>
      <c r="N1074"/>
    </row>
    <row r="1075" spans="1:14" s="4" customFormat="1" ht="17.100000000000001" customHeight="1">
      <c r="A1075"/>
      <c r="B1075"/>
      <c r="C1075"/>
      <c r="D1075"/>
      <c r="E1075"/>
      <c r="F1075"/>
      <c r="G1075"/>
      <c r="H1075" s="13"/>
      <c r="I1075" s="13"/>
      <c r="J1075" s="13"/>
      <c r="K1075" s="13"/>
      <c r="L1075"/>
      <c r="M1075"/>
      <c r="N1075"/>
    </row>
    <row r="1076" spans="1:14" s="4" customFormat="1" ht="17.100000000000001" customHeight="1">
      <c r="A1076"/>
      <c r="B1076"/>
      <c r="C1076"/>
      <c r="D1076"/>
      <c r="E1076"/>
      <c r="F1076"/>
      <c r="G1076"/>
      <c r="H1076" s="13"/>
      <c r="I1076" s="13"/>
      <c r="J1076" s="13"/>
      <c r="K1076" s="13"/>
      <c r="L1076"/>
      <c r="M1076"/>
      <c r="N1076"/>
    </row>
    <row r="1077" spans="1:14" s="4" customFormat="1" ht="17.100000000000001" customHeight="1">
      <c r="A1077"/>
      <c r="B1077"/>
      <c r="C1077"/>
      <c r="D1077"/>
      <c r="E1077"/>
      <c r="F1077"/>
      <c r="G1077"/>
      <c r="H1077" s="13"/>
      <c r="I1077" s="13"/>
      <c r="J1077" s="13"/>
      <c r="K1077" s="13"/>
      <c r="L1077"/>
      <c r="M1077"/>
      <c r="N1077"/>
    </row>
    <row r="1078" spans="1:14" s="4" customFormat="1" ht="17.100000000000001" customHeight="1">
      <c r="A1078"/>
      <c r="B1078"/>
      <c r="C1078"/>
      <c r="D1078"/>
      <c r="E1078"/>
      <c r="F1078"/>
      <c r="G1078"/>
      <c r="H1078" s="13"/>
      <c r="I1078" s="13"/>
      <c r="J1078" s="13"/>
      <c r="K1078" s="13"/>
      <c r="L1078"/>
      <c r="M1078"/>
      <c r="N1078"/>
    </row>
    <row r="1079" spans="1:14" s="4" customFormat="1" ht="17.100000000000001" customHeight="1">
      <c r="A1079"/>
      <c r="B1079"/>
      <c r="C1079"/>
      <c r="D1079"/>
      <c r="E1079"/>
      <c r="F1079"/>
      <c r="G1079"/>
      <c r="H1079" s="13"/>
      <c r="I1079" s="13"/>
      <c r="J1079" s="13"/>
      <c r="K1079" s="13"/>
      <c r="L1079"/>
      <c r="M1079"/>
      <c r="N1079"/>
    </row>
    <row r="1080" spans="1:14" s="4" customFormat="1" ht="17.100000000000001" customHeight="1">
      <c r="A1080"/>
      <c r="B1080"/>
      <c r="C1080"/>
      <c r="D1080"/>
      <c r="E1080"/>
      <c r="F1080"/>
      <c r="G1080"/>
      <c r="H1080" s="13"/>
      <c r="I1080" s="13"/>
      <c r="J1080" s="13"/>
      <c r="K1080" s="13"/>
      <c r="L1080"/>
      <c r="M1080"/>
      <c r="N1080"/>
    </row>
    <row r="1081" spans="1:14" s="4" customFormat="1" ht="17.100000000000001" customHeight="1">
      <c r="A1081"/>
      <c r="B1081"/>
      <c r="C1081"/>
      <c r="D1081"/>
      <c r="E1081"/>
      <c r="F1081"/>
      <c r="G1081"/>
      <c r="H1081" s="13"/>
      <c r="I1081" s="13"/>
      <c r="J1081" s="13"/>
      <c r="K1081" s="13"/>
      <c r="L1081"/>
      <c r="M1081"/>
      <c r="N1081"/>
    </row>
    <row r="1082" spans="1:14" s="4" customFormat="1" ht="17.100000000000001" customHeight="1">
      <c r="A1082"/>
      <c r="B1082"/>
      <c r="C1082"/>
      <c r="D1082"/>
      <c r="E1082"/>
      <c r="F1082"/>
      <c r="G1082"/>
      <c r="H1082" s="13"/>
      <c r="I1082" s="13"/>
      <c r="J1082" s="13"/>
      <c r="K1082" s="13"/>
      <c r="L1082"/>
      <c r="M1082"/>
      <c r="N1082"/>
    </row>
    <row r="1083" spans="1:14" s="4" customFormat="1" ht="17.100000000000001" customHeight="1">
      <c r="A1083"/>
      <c r="B1083"/>
      <c r="C1083"/>
      <c r="D1083"/>
      <c r="E1083"/>
      <c r="F1083"/>
      <c r="G1083"/>
      <c r="H1083" s="13"/>
      <c r="I1083" s="13"/>
      <c r="J1083" s="13"/>
      <c r="K1083" s="13"/>
      <c r="L1083"/>
      <c r="M1083"/>
      <c r="N1083"/>
    </row>
    <row r="1084" spans="1:14" s="4" customFormat="1" ht="17.100000000000001" customHeight="1">
      <c r="A1084"/>
      <c r="B1084"/>
      <c r="C1084"/>
      <c r="D1084"/>
      <c r="E1084"/>
      <c r="F1084"/>
      <c r="G1084"/>
      <c r="H1084" s="13"/>
      <c r="I1084" s="13"/>
      <c r="J1084" s="13"/>
      <c r="K1084" s="13"/>
      <c r="L1084"/>
      <c r="M1084"/>
      <c r="N1084"/>
    </row>
    <row r="1085" spans="1:14" s="4" customFormat="1" ht="17.100000000000001" customHeight="1">
      <c r="A1085"/>
      <c r="B1085"/>
      <c r="C1085"/>
      <c r="D1085"/>
      <c r="E1085"/>
      <c r="F1085"/>
      <c r="G1085"/>
      <c r="H1085" s="13"/>
      <c r="I1085" s="13"/>
      <c r="J1085" s="13"/>
      <c r="K1085" s="13"/>
      <c r="L1085"/>
      <c r="M1085"/>
      <c r="N1085"/>
    </row>
    <row r="1086" spans="1:14" s="4" customFormat="1" ht="17.100000000000001" customHeight="1">
      <c r="A1086"/>
      <c r="B1086"/>
      <c r="C1086"/>
      <c r="D1086"/>
      <c r="E1086"/>
      <c r="F1086"/>
      <c r="G1086"/>
      <c r="H1086" s="13"/>
      <c r="I1086" s="13"/>
      <c r="J1086" s="13"/>
      <c r="K1086" s="13"/>
      <c r="L1086"/>
      <c r="M1086"/>
      <c r="N1086"/>
    </row>
    <row r="1087" spans="1:14" s="4" customFormat="1" ht="17.100000000000001" customHeight="1">
      <c r="A1087"/>
      <c r="B1087"/>
      <c r="C1087"/>
      <c r="D1087"/>
      <c r="E1087"/>
      <c r="F1087"/>
      <c r="G1087"/>
      <c r="H1087" s="13"/>
      <c r="I1087" s="13"/>
      <c r="J1087" s="13"/>
      <c r="K1087" s="13"/>
      <c r="L1087"/>
      <c r="M1087"/>
      <c r="N1087"/>
    </row>
    <row r="1088" spans="1:14" s="4" customFormat="1" ht="17.100000000000001" customHeight="1">
      <c r="A1088"/>
      <c r="B1088"/>
      <c r="C1088"/>
      <c r="D1088"/>
      <c r="E1088"/>
      <c r="F1088"/>
      <c r="G1088"/>
      <c r="H1088" s="13"/>
      <c r="I1088" s="13"/>
      <c r="J1088" s="13"/>
      <c r="K1088" s="13"/>
      <c r="L1088"/>
      <c r="M1088"/>
      <c r="N1088"/>
    </row>
    <row r="1089" spans="1:14" s="4" customFormat="1" ht="17.100000000000001" customHeight="1">
      <c r="A1089"/>
      <c r="B1089"/>
      <c r="C1089"/>
      <c r="D1089"/>
      <c r="E1089"/>
      <c r="F1089"/>
      <c r="G1089"/>
      <c r="H1089" s="13"/>
      <c r="I1089" s="13"/>
      <c r="J1089" s="13"/>
      <c r="K1089" s="13"/>
      <c r="L1089"/>
      <c r="M1089"/>
      <c r="N1089"/>
    </row>
    <row r="1090" spans="1:14" s="4" customFormat="1" ht="17.100000000000001" customHeight="1">
      <c r="A1090"/>
      <c r="B1090"/>
      <c r="C1090"/>
      <c r="D1090"/>
      <c r="E1090"/>
      <c r="F1090"/>
      <c r="G1090"/>
      <c r="H1090" s="13"/>
      <c r="I1090" s="13"/>
      <c r="J1090" s="13"/>
      <c r="K1090" s="13"/>
      <c r="L1090"/>
      <c r="M1090"/>
      <c r="N1090"/>
    </row>
    <row r="1091" spans="1:14" s="4" customFormat="1" ht="17.100000000000001" customHeight="1">
      <c r="A1091"/>
      <c r="B1091"/>
      <c r="C1091"/>
      <c r="D1091"/>
      <c r="E1091"/>
      <c r="F1091"/>
      <c r="G1091"/>
      <c r="H1091" s="13"/>
      <c r="I1091" s="13"/>
      <c r="J1091" s="13"/>
      <c r="K1091" s="13"/>
      <c r="L1091"/>
      <c r="M1091"/>
      <c r="N1091"/>
    </row>
    <row r="1092" spans="1:14" s="4" customFormat="1" ht="17.100000000000001" customHeight="1">
      <c r="A1092"/>
      <c r="B1092"/>
      <c r="C1092"/>
      <c r="D1092"/>
      <c r="E1092"/>
      <c r="F1092"/>
      <c r="G1092"/>
      <c r="H1092" s="13"/>
      <c r="I1092" s="13"/>
      <c r="J1092" s="13"/>
      <c r="K1092" s="13"/>
      <c r="L1092"/>
      <c r="M1092"/>
      <c r="N1092"/>
    </row>
    <row r="1093" spans="1:14" s="4" customFormat="1" ht="17.100000000000001" customHeight="1">
      <c r="A1093"/>
      <c r="B1093"/>
      <c r="C1093"/>
      <c r="D1093"/>
      <c r="E1093"/>
      <c r="F1093"/>
      <c r="G1093"/>
      <c r="H1093" s="13"/>
      <c r="I1093" s="13"/>
      <c r="J1093" s="13"/>
      <c r="K1093" s="13"/>
      <c r="L1093"/>
      <c r="M1093"/>
      <c r="N1093"/>
    </row>
    <row r="1094" spans="1:14" s="4" customFormat="1" ht="17.100000000000001" customHeight="1">
      <c r="A1094"/>
      <c r="B1094"/>
      <c r="C1094"/>
      <c r="D1094"/>
      <c r="E1094"/>
      <c r="F1094"/>
      <c r="G1094"/>
      <c r="H1094" s="13"/>
      <c r="I1094" s="13"/>
      <c r="J1094" s="13"/>
      <c r="K1094" s="13"/>
      <c r="L1094"/>
      <c r="M1094"/>
      <c r="N1094"/>
    </row>
    <row r="1095" spans="1:14" s="4" customFormat="1" ht="17.100000000000001" customHeight="1">
      <c r="A1095"/>
      <c r="B1095"/>
      <c r="C1095"/>
      <c r="D1095"/>
      <c r="E1095"/>
      <c r="F1095"/>
      <c r="G1095"/>
      <c r="H1095" s="13"/>
      <c r="I1095" s="13"/>
      <c r="J1095" s="13"/>
      <c r="K1095" s="13"/>
      <c r="L1095"/>
      <c r="M1095"/>
      <c r="N1095"/>
    </row>
    <row r="1096" spans="1:14" s="4" customFormat="1" ht="17.100000000000001" customHeight="1">
      <c r="A1096"/>
      <c r="B1096"/>
      <c r="C1096"/>
      <c r="D1096"/>
      <c r="E1096"/>
      <c r="F1096"/>
      <c r="G1096"/>
      <c r="H1096" s="13"/>
      <c r="I1096" s="13"/>
      <c r="J1096" s="13"/>
      <c r="K1096" s="13"/>
      <c r="L1096"/>
      <c r="M1096"/>
      <c r="N1096"/>
    </row>
    <row r="1097" spans="1:14" s="4" customFormat="1" ht="17.100000000000001" customHeight="1">
      <c r="A1097"/>
      <c r="B1097"/>
      <c r="C1097"/>
      <c r="D1097"/>
      <c r="E1097"/>
      <c r="F1097"/>
      <c r="G1097"/>
      <c r="H1097" s="13"/>
      <c r="I1097" s="13"/>
      <c r="J1097" s="13"/>
      <c r="K1097" s="13"/>
      <c r="L1097"/>
      <c r="M1097"/>
      <c r="N1097"/>
    </row>
    <row r="1098" spans="1:14" s="4" customFormat="1" ht="17.100000000000001" customHeight="1">
      <c r="A1098"/>
      <c r="B1098"/>
      <c r="C1098"/>
      <c r="D1098"/>
      <c r="E1098"/>
      <c r="F1098"/>
      <c r="G1098"/>
      <c r="H1098" s="13"/>
      <c r="I1098" s="13"/>
      <c r="J1098" s="13"/>
      <c r="K1098" s="13"/>
      <c r="L1098"/>
      <c r="M1098"/>
      <c r="N1098"/>
    </row>
    <row r="1099" spans="1:14" s="4" customFormat="1" ht="17.100000000000001" customHeight="1">
      <c r="A1099"/>
      <c r="B1099"/>
      <c r="C1099"/>
      <c r="D1099"/>
      <c r="E1099"/>
      <c r="F1099"/>
      <c r="G1099"/>
      <c r="H1099" s="13"/>
      <c r="I1099" s="13"/>
      <c r="J1099" s="13"/>
      <c r="K1099" s="13"/>
      <c r="L1099"/>
      <c r="M1099"/>
      <c r="N1099"/>
    </row>
    <row r="1100" spans="1:14" s="4" customFormat="1" ht="17.100000000000001" customHeight="1">
      <c r="A1100"/>
      <c r="B1100"/>
      <c r="C1100"/>
      <c r="D1100"/>
      <c r="E1100"/>
      <c r="F1100"/>
      <c r="G1100"/>
      <c r="H1100" s="13"/>
      <c r="I1100" s="13"/>
      <c r="J1100" s="13"/>
      <c r="K1100" s="13"/>
      <c r="L1100"/>
      <c r="M1100"/>
      <c r="N1100"/>
    </row>
    <row r="1101" spans="1:14" s="4" customFormat="1" ht="17.100000000000001" customHeight="1">
      <c r="A1101"/>
      <c r="B1101"/>
      <c r="C1101"/>
      <c r="D1101"/>
      <c r="E1101"/>
      <c r="F1101"/>
      <c r="G1101"/>
      <c r="H1101" s="13"/>
      <c r="I1101" s="13"/>
      <c r="J1101" s="13"/>
      <c r="K1101" s="13"/>
      <c r="L1101"/>
      <c r="M1101"/>
      <c r="N1101"/>
    </row>
    <row r="1102" spans="1:14" s="4" customFormat="1" ht="17.100000000000001" customHeight="1">
      <c r="A1102"/>
      <c r="B1102"/>
      <c r="C1102"/>
      <c r="D1102"/>
      <c r="E1102"/>
      <c r="F1102"/>
      <c r="G1102"/>
      <c r="H1102" s="13"/>
      <c r="I1102" s="13"/>
      <c r="J1102" s="13"/>
      <c r="K1102" s="13"/>
      <c r="L1102"/>
      <c r="M1102"/>
      <c r="N1102"/>
    </row>
    <row r="1103" spans="1:14" s="4" customFormat="1" ht="17.100000000000001" customHeight="1">
      <c r="A1103"/>
      <c r="B1103"/>
      <c r="C1103"/>
      <c r="D1103"/>
      <c r="E1103"/>
      <c r="F1103"/>
      <c r="G1103"/>
      <c r="H1103" s="13"/>
      <c r="I1103" s="13"/>
      <c r="J1103" s="13"/>
      <c r="K1103" s="13"/>
      <c r="L1103"/>
      <c r="M1103"/>
      <c r="N1103"/>
    </row>
    <row r="1104" spans="1:14" s="4" customFormat="1" ht="17.100000000000001" customHeight="1">
      <c r="A1104"/>
      <c r="B1104"/>
      <c r="C1104"/>
      <c r="D1104"/>
      <c r="E1104"/>
      <c r="F1104"/>
      <c r="G1104"/>
      <c r="H1104" s="13"/>
      <c r="I1104" s="13"/>
      <c r="J1104" s="13"/>
      <c r="K1104" s="13"/>
      <c r="L1104"/>
      <c r="M1104"/>
      <c r="N1104"/>
    </row>
    <row r="1105" spans="1:14" s="4" customFormat="1" ht="17.100000000000001" customHeight="1">
      <c r="A1105"/>
      <c r="B1105"/>
      <c r="C1105"/>
      <c r="D1105"/>
      <c r="E1105"/>
      <c r="F1105"/>
      <c r="G1105"/>
      <c r="H1105" s="13"/>
      <c r="I1105" s="13"/>
      <c r="J1105" s="13"/>
      <c r="K1105" s="13"/>
      <c r="L1105"/>
      <c r="M1105"/>
      <c r="N1105"/>
    </row>
    <row r="1106" spans="1:14" s="4" customFormat="1" ht="17.100000000000001" customHeight="1">
      <c r="A1106"/>
      <c r="B1106"/>
      <c r="C1106"/>
      <c r="D1106"/>
      <c r="E1106"/>
      <c r="F1106"/>
      <c r="G1106"/>
      <c r="H1106" s="13"/>
      <c r="I1106" s="13"/>
      <c r="J1106" s="13"/>
      <c r="K1106" s="13"/>
      <c r="L1106"/>
      <c r="M1106"/>
      <c r="N1106"/>
    </row>
    <row r="1107" spans="1:14" s="4" customFormat="1" ht="17.100000000000001" customHeight="1">
      <c r="A1107"/>
      <c r="B1107"/>
      <c r="C1107"/>
      <c r="D1107"/>
      <c r="E1107"/>
      <c r="F1107"/>
      <c r="G1107"/>
      <c r="H1107" s="13"/>
      <c r="I1107" s="13"/>
      <c r="J1107" s="13"/>
      <c r="K1107" s="13"/>
      <c r="L1107"/>
      <c r="M1107"/>
      <c r="N1107"/>
    </row>
    <row r="1108" spans="1:14" s="4" customFormat="1" ht="17.100000000000001" customHeight="1">
      <c r="A1108"/>
      <c r="B1108"/>
      <c r="C1108"/>
      <c r="D1108"/>
      <c r="E1108"/>
      <c r="F1108"/>
      <c r="G1108"/>
      <c r="H1108" s="13"/>
      <c r="I1108" s="13"/>
      <c r="J1108" s="13"/>
      <c r="K1108" s="13"/>
      <c r="L1108"/>
      <c r="M1108"/>
      <c r="N1108"/>
    </row>
    <row r="1109" spans="1:14" s="4" customFormat="1" ht="17.100000000000001" customHeight="1">
      <c r="A1109"/>
      <c r="B1109"/>
      <c r="C1109"/>
      <c r="D1109"/>
      <c r="E1109"/>
      <c r="F1109"/>
      <c r="G1109"/>
      <c r="H1109" s="13"/>
      <c r="I1109" s="13"/>
      <c r="J1109" s="13"/>
      <c r="K1109" s="13"/>
      <c r="L1109"/>
      <c r="M1109"/>
      <c r="N1109"/>
    </row>
    <row r="1110" spans="1:14" s="4" customFormat="1" ht="17.100000000000001" customHeight="1">
      <c r="A1110"/>
      <c r="B1110"/>
      <c r="C1110"/>
      <c r="D1110"/>
      <c r="E1110"/>
      <c r="F1110"/>
      <c r="G1110"/>
      <c r="H1110" s="13"/>
      <c r="I1110" s="13"/>
      <c r="J1110" s="13"/>
      <c r="K1110" s="13"/>
      <c r="L1110"/>
      <c r="M1110"/>
      <c r="N1110"/>
    </row>
    <row r="1111" spans="1:14" s="4" customFormat="1" ht="17.100000000000001" customHeight="1">
      <c r="A1111"/>
      <c r="B1111"/>
      <c r="C1111"/>
      <c r="D1111"/>
      <c r="E1111"/>
      <c r="F1111"/>
      <c r="G1111"/>
      <c r="H1111" s="13"/>
      <c r="I1111" s="13"/>
      <c r="J1111" s="13"/>
      <c r="K1111" s="13"/>
      <c r="L1111"/>
      <c r="M1111"/>
      <c r="N1111"/>
    </row>
    <row r="1112" spans="1:14" s="4" customFormat="1" ht="17.100000000000001" customHeight="1">
      <c r="A1112"/>
      <c r="B1112"/>
      <c r="C1112"/>
      <c r="D1112"/>
      <c r="E1112"/>
      <c r="F1112"/>
      <c r="G1112"/>
      <c r="H1112" s="13"/>
      <c r="I1112" s="13"/>
      <c r="J1112" s="13"/>
      <c r="K1112" s="13"/>
      <c r="L1112"/>
      <c r="M1112"/>
      <c r="N1112"/>
    </row>
    <row r="1113" spans="1:14" s="4" customFormat="1" ht="17.100000000000001" customHeight="1">
      <c r="A1113"/>
      <c r="B1113"/>
      <c r="C1113"/>
      <c r="D1113"/>
      <c r="E1113"/>
      <c r="F1113"/>
      <c r="G1113"/>
      <c r="H1113" s="13"/>
      <c r="I1113" s="13"/>
      <c r="J1113" s="13"/>
      <c r="K1113" s="13"/>
      <c r="L1113"/>
      <c r="M1113"/>
      <c r="N1113"/>
    </row>
    <row r="1114" spans="1:14" s="4" customFormat="1" ht="17.100000000000001" customHeight="1">
      <c r="A1114"/>
      <c r="B1114"/>
      <c r="C1114"/>
      <c r="D1114"/>
      <c r="E1114"/>
      <c r="F1114"/>
      <c r="G1114"/>
      <c r="H1114" s="13"/>
      <c r="I1114" s="13"/>
      <c r="J1114" s="13"/>
      <c r="K1114" s="13"/>
      <c r="L1114"/>
      <c r="M1114"/>
      <c r="N1114"/>
    </row>
    <row r="1115" spans="1:14" s="4" customFormat="1" ht="17.100000000000001" customHeight="1">
      <c r="A1115"/>
      <c r="B1115"/>
      <c r="C1115"/>
      <c r="D1115"/>
      <c r="E1115"/>
      <c r="F1115"/>
      <c r="G1115"/>
      <c r="H1115" s="13"/>
      <c r="I1115" s="13"/>
      <c r="J1115" s="13"/>
      <c r="K1115" s="13"/>
      <c r="L1115"/>
      <c r="M1115"/>
      <c r="N1115"/>
    </row>
    <row r="1116" spans="1:14" s="4" customFormat="1" ht="17.100000000000001" customHeight="1">
      <c r="A1116"/>
      <c r="B1116"/>
      <c r="C1116"/>
      <c r="D1116"/>
      <c r="E1116"/>
      <c r="F1116"/>
      <c r="G1116"/>
      <c r="H1116" s="13"/>
      <c r="I1116" s="13"/>
      <c r="J1116" s="13"/>
      <c r="K1116" s="13"/>
      <c r="L1116"/>
      <c r="M1116"/>
      <c r="N1116"/>
    </row>
    <row r="1117" spans="1:14" s="4" customFormat="1" ht="17.100000000000001" customHeight="1">
      <c r="A1117"/>
      <c r="B1117"/>
      <c r="C1117"/>
      <c r="D1117"/>
      <c r="E1117"/>
      <c r="F1117"/>
      <c r="G1117"/>
      <c r="H1117" s="13"/>
      <c r="I1117" s="13"/>
      <c r="J1117" s="13"/>
      <c r="K1117" s="13"/>
      <c r="L1117"/>
      <c r="M1117"/>
      <c r="N1117"/>
    </row>
    <row r="1118" spans="1:14" s="4" customFormat="1" ht="17.100000000000001" customHeight="1">
      <c r="A1118"/>
      <c r="B1118"/>
      <c r="C1118"/>
      <c r="D1118"/>
      <c r="E1118"/>
      <c r="F1118"/>
      <c r="G1118"/>
      <c r="H1118" s="13"/>
      <c r="I1118" s="13"/>
      <c r="J1118" s="13"/>
      <c r="K1118" s="13"/>
      <c r="L1118"/>
      <c r="M1118"/>
      <c r="N1118"/>
    </row>
    <row r="1119" spans="1:14" s="4" customFormat="1" ht="17.100000000000001" customHeight="1">
      <c r="A1119"/>
      <c r="B1119"/>
      <c r="C1119"/>
      <c r="D1119"/>
      <c r="E1119"/>
      <c r="F1119"/>
      <c r="G1119"/>
      <c r="H1119" s="13"/>
      <c r="I1119" s="13"/>
      <c r="J1119" s="13"/>
      <c r="K1119" s="13"/>
      <c r="L1119"/>
      <c r="M1119"/>
      <c r="N1119"/>
    </row>
    <row r="1120" spans="1:14" s="4" customFormat="1" ht="17.100000000000001" customHeight="1">
      <c r="A1120"/>
      <c r="B1120"/>
      <c r="C1120"/>
      <c r="D1120"/>
      <c r="E1120"/>
      <c r="F1120"/>
      <c r="G1120"/>
      <c r="H1120" s="13"/>
      <c r="I1120" s="13"/>
      <c r="J1120" s="13"/>
      <c r="K1120" s="13"/>
      <c r="L1120"/>
      <c r="M1120"/>
      <c r="N1120"/>
    </row>
    <row r="1121" spans="1:14" s="4" customFormat="1" ht="17.100000000000001" customHeight="1">
      <c r="A1121"/>
      <c r="B1121"/>
      <c r="C1121"/>
      <c r="D1121"/>
      <c r="E1121"/>
      <c r="F1121"/>
      <c r="G1121"/>
      <c r="H1121" s="13"/>
      <c r="I1121" s="13"/>
      <c r="J1121" s="13"/>
      <c r="K1121" s="13"/>
      <c r="L1121"/>
      <c r="M1121"/>
      <c r="N1121"/>
    </row>
    <row r="1122" spans="1:14" s="4" customFormat="1" ht="17.100000000000001" customHeight="1">
      <c r="A1122"/>
      <c r="B1122"/>
      <c r="C1122"/>
      <c r="D1122"/>
      <c r="E1122"/>
      <c r="F1122"/>
      <c r="G1122"/>
      <c r="H1122" s="13"/>
      <c r="I1122" s="13"/>
      <c r="J1122" s="13"/>
      <c r="K1122" s="13"/>
      <c r="L1122"/>
      <c r="M1122"/>
      <c r="N1122"/>
    </row>
    <row r="1123" spans="1:14" s="4" customFormat="1" ht="17.100000000000001" customHeight="1">
      <c r="A1123"/>
      <c r="B1123"/>
      <c r="C1123"/>
      <c r="D1123"/>
      <c r="E1123"/>
      <c r="F1123"/>
      <c r="G1123"/>
      <c r="H1123" s="13"/>
      <c r="I1123" s="13"/>
      <c r="J1123" s="13"/>
      <c r="K1123" s="13"/>
      <c r="L1123"/>
      <c r="M1123"/>
      <c r="N1123"/>
    </row>
    <row r="1124" spans="1:14" s="4" customFormat="1" ht="17.100000000000001" customHeight="1">
      <c r="A1124"/>
      <c r="B1124"/>
      <c r="C1124"/>
      <c r="D1124"/>
      <c r="E1124"/>
      <c r="F1124"/>
      <c r="G1124"/>
      <c r="H1124" s="13"/>
      <c r="I1124" s="13"/>
      <c r="J1124" s="13"/>
      <c r="K1124" s="13"/>
      <c r="L1124"/>
      <c r="M1124"/>
      <c r="N1124"/>
    </row>
    <row r="1125" spans="1:14" s="4" customFormat="1" ht="17.100000000000001" customHeight="1">
      <c r="A1125"/>
      <c r="B1125"/>
      <c r="C1125"/>
      <c r="D1125"/>
      <c r="E1125"/>
      <c r="F1125"/>
      <c r="G1125"/>
      <c r="H1125" s="13"/>
      <c r="I1125" s="13"/>
      <c r="J1125" s="13"/>
      <c r="K1125" s="13"/>
      <c r="L1125"/>
      <c r="M1125"/>
      <c r="N1125"/>
    </row>
    <row r="1126" spans="1:14" s="4" customFormat="1" ht="17.100000000000001" customHeight="1">
      <c r="A1126"/>
      <c r="B1126"/>
      <c r="C1126"/>
      <c r="D1126"/>
      <c r="E1126"/>
      <c r="F1126"/>
      <c r="G1126"/>
      <c r="H1126" s="13"/>
      <c r="I1126" s="13"/>
      <c r="J1126" s="13"/>
      <c r="K1126" s="13"/>
      <c r="L1126"/>
      <c r="M1126"/>
      <c r="N1126"/>
    </row>
    <row r="1127" spans="1:14" s="4" customFormat="1" ht="17.100000000000001" customHeight="1">
      <c r="A1127"/>
      <c r="B1127"/>
      <c r="C1127"/>
      <c r="D1127"/>
      <c r="E1127"/>
      <c r="F1127"/>
      <c r="G1127"/>
      <c r="H1127" s="13"/>
      <c r="I1127" s="13"/>
      <c r="J1127" s="13"/>
      <c r="K1127" s="13"/>
      <c r="L1127"/>
      <c r="M1127"/>
      <c r="N1127"/>
    </row>
    <row r="1128" spans="1:14" s="4" customFormat="1" ht="17.100000000000001" customHeight="1">
      <c r="A1128"/>
      <c r="B1128"/>
      <c r="C1128"/>
      <c r="D1128"/>
      <c r="E1128"/>
      <c r="F1128"/>
      <c r="G1128"/>
      <c r="H1128" s="13"/>
      <c r="I1128" s="13"/>
      <c r="J1128" s="13"/>
      <c r="K1128" s="13"/>
      <c r="L1128"/>
      <c r="M1128"/>
      <c r="N1128"/>
    </row>
    <row r="1129" spans="1:14" s="4" customFormat="1" ht="17.100000000000001" customHeight="1">
      <c r="A1129"/>
      <c r="B1129"/>
      <c r="C1129"/>
      <c r="D1129"/>
      <c r="E1129"/>
      <c r="F1129"/>
      <c r="G1129"/>
      <c r="H1129" s="13"/>
      <c r="I1129" s="13"/>
      <c r="J1129" s="13"/>
      <c r="K1129" s="13"/>
      <c r="L1129"/>
      <c r="M1129"/>
      <c r="N1129"/>
    </row>
    <row r="1130" spans="1:14" s="4" customFormat="1" ht="17.100000000000001" customHeight="1">
      <c r="A1130"/>
      <c r="B1130"/>
      <c r="C1130"/>
      <c r="D1130"/>
      <c r="E1130"/>
      <c r="F1130"/>
      <c r="G1130"/>
      <c r="H1130" s="13"/>
      <c r="I1130" s="13"/>
      <c r="J1130" s="13"/>
      <c r="K1130" s="13"/>
      <c r="L1130"/>
      <c r="M1130"/>
      <c r="N1130"/>
    </row>
    <row r="1131" spans="1:14" s="4" customFormat="1" ht="17.100000000000001" customHeight="1">
      <c r="A1131"/>
      <c r="B1131"/>
      <c r="C1131"/>
      <c r="D1131"/>
      <c r="E1131"/>
      <c r="F1131"/>
      <c r="G1131"/>
      <c r="H1131" s="13"/>
      <c r="I1131" s="13"/>
      <c r="J1131" s="13"/>
      <c r="K1131" s="13"/>
      <c r="L1131"/>
      <c r="M1131"/>
      <c r="N1131"/>
    </row>
    <row r="1132" spans="1:14" s="4" customFormat="1" ht="17.100000000000001" customHeight="1">
      <c r="A1132"/>
      <c r="B1132"/>
      <c r="C1132"/>
      <c r="D1132"/>
      <c r="E1132"/>
      <c r="F1132"/>
      <c r="G1132"/>
      <c r="H1132" s="13"/>
      <c r="I1132" s="13"/>
      <c r="J1132" s="13"/>
      <c r="K1132" s="13"/>
      <c r="L1132"/>
      <c r="M1132"/>
      <c r="N1132"/>
    </row>
    <row r="1133" spans="1:14" s="4" customFormat="1" ht="17.100000000000001" customHeight="1">
      <c r="A1133"/>
      <c r="B1133"/>
      <c r="C1133"/>
      <c r="D1133"/>
      <c r="E1133"/>
      <c r="F1133"/>
      <c r="G1133"/>
      <c r="H1133" s="13"/>
      <c r="I1133" s="13"/>
      <c r="J1133" s="13"/>
      <c r="K1133" s="13"/>
      <c r="L1133"/>
      <c r="M1133"/>
      <c r="N1133"/>
    </row>
    <row r="1134" spans="1:14" s="4" customFormat="1" ht="17.100000000000001" customHeight="1">
      <c r="A1134"/>
      <c r="B1134"/>
      <c r="C1134"/>
      <c r="D1134"/>
      <c r="E1134"/>
      <c r="F1134"/>
      <c r="G1134"/>
      <c r="H1134" s="13"/>
      <c r="I1134" s="13"/>
      <c r="J1134" s="13"/>
      <c r="K1134" s="13"/>
      <c r="L1134"/>
      <c r="M1134"/>
      <c r="N1134"/>
    </row>
    <row r="1135" spans="1:14" s="4" customFormat="1" ht="17.100000000000001" customHeight="1">
      <c r="A1135"/>
      <c r="B1135"/>
      <c r="C1135"/>
      <c r="D1135"/>
      <c r="E1135"/>
      <c r="F1135"/>
      <c r="G1135"/>
      <c r="H1135" s="13"/>
      <c r="I1135" s="13"/>
      <c r="J1135" s="13"/>
      <c r="K1135" s="13"/>
      <c r="L1135"/>
      <c r="M1135"/>
      <c r="N1135"/>
    </row>
    <row r="1136" spans="1:14" s="4" customFormat="1" ht="17.100000000000001" customHeight="1">
      <c r="A1136"/>
      <c r="B1136"/>
      <c r="C1136"/>
      <c r="D1136"/>
      <c r="E1136"/>
      <c r="F1136"/>
      <c r="G1136"/>
      <c r="H1136" s="13"/>
      <c r="I1136" s="13"/>
      <c r="J1136" s="13"/>
      <c r="K1136" s="13"/>
      <c r="L1136"/>
      <c r="M1136"/>
      <c r="N1136"/>
    </row>
    <row r="1137" spans="1:14" s="4" customFormat="1" ht="17.100000000000001" customHeight="1">
      <c r="A1137"/>
      <c r="B1137"/>
      <c r="C1137"/>
      <c r="D1137"/>
      <c r="E1137"/>
      <c r="F1137"/>
      <c r="G1137"/>
      <c r="H1137" s="13"/>
      <c r="I1137" s="13"/>
      <c r="J1137" s="13"/>
      <c r="K1137" s="13"/>
      <c r="L1137"/>
      <c r="M1137"/>
      <c r="N1137"/>
    </row>
    <row r="1138" spans="1:14" s="4" customFormat="1" ht="17.100000000000001" customHeight="1">
      <c r="A1138"/>
      <c r="B1138"/>
      <c r="C1138"/>
      <c r="D1138"/>
      <c r="E1138"/>
      <c r="F1138"/>
      <c r="G1138"/>
      <c r="H1138" s="13"/>
      <c r="I1138" s="13"/>
      <c r="J1138" s="13"/>
      <c r="K1138" s="13"/>
      <c r="L1138"/>
      <c r="M1138"/>
      <c r="N1138"/>
    </row>
    <row r="1139" spans="1:14" s="4" customFormat="1" ht="17.100000000000001" customHeight="1">
      <c r="A1139"/>
      <c r="B1139"/>
      <c r="C1139"/>
      <c r="D1139"/>
      <c r="E1139"/>
      <c r="F1139"/>
      <c r="G1139"/>
      <c r="H1139" s="13"/>
      <c r="I1139" s="13"/>
      <c r="J1139" s="13"/>
      <c r="K1139" s="13"/>
      <c r="L1139"/>
      <c r="M1139"/>
      <c r="N1139"/>
    </row>
    <row r="1140" spans="1:14" s="4" customFormat="1" ht="17.100000000000001" customHeight="1">
      <c r="A1140"/>
      <c r="B1140"/>
      <c r="C1140"/>
      <c r="D1140"/>
      <c r="E1140"/>
      <c r="F1140"/>
      <c r="G1140"/>
      <c r="H1140" s="13"/>
      <c r="I1140" s="13"/>
      <c r="J1140" s="13"/>
      <c r="K1140" s="13"/>
      <c r="L1140"/>
      <c r="M1140"/>
      <c r="N1140"/>
    </row>
    <row r="1141" spans="1:14" s="4" customFormat="1" ht="17.100000000000001" customHeight="1">
      <c r="A1141"/>
      <c r="B1141"/>
      <c r="C1141"/>
      <c r="D1141"/>
      <c r="E1141"/>
      <c r="F1141"/>
      <c r="G1141"/>
      <c r="H1141" s="13"/>
      <c r="I1141" s="13"/>
      <c r="J1141" s="13"/>
      <c r="K1141" s="13"/>
      <c r="L1141"/>
      <c r="M1141"/>
      <c r="N1141"/>
    </row>
    <row r="1142" spans="1:14" s="4" customFormat="1" ht="17.100000000000001" customHeight="1">
      <c r="A1142"/>
      <c r="B1142"/>
      <c r="C1142"/>
      <c r="D1142"/>
      <c r="E1142"/>
      <c r="F1142"/>
      <c r="G1142"/>
      <c r="H1142" s="13"/>
      <c r="I1142" s="13"/>
      <c r="J1142" s="13"/>
      <c r="K1142" s="13"/>
      <c r="L1142"/>
      <c r="M1142"/>
      <c r="N1142"/>
    </row>
    <row r="1143" spans="1:14" s="4" customFormat="1" ht="17.100000000000001" customHeight="1">
      <c r="A1143"/>
      <c r="B1143"/>
      <c r="C1143"/>
      <c r="D1143"/>
      <c r="E1143"/>
      <c r="F1143"/>
      <c r="G1143"/>
      <c r="H1143" s="13"/>
      <c r="I1143" s="13"/>
      <c r="J1143" s="13"/>
      <c r="K1143" s="13"/>
      <c r="L1143"/>
      <c r="M1143"/>
      <c r="N1143"/>
    </row>
    <row r="1144" spans="1:14" s="4" customFormat="1" ht="17.100000000000001" customHeight="1">
      <c r="A1144"/>
      <c r="B1144"/>
      <c r="C1144"/>
      <c r="D1144"/>
      <c r="E1144"/>
      <c r="F1144"/>
      <c r="G1144"/>
      <c r="H1144" s="13"/>
      <c r="I1144" s="13"/>
      <c r="J1144" s="13"/>
      <c r="K1144" s="13"/>
      <c r="L1144"/>
      <c r="M1144"/>
      <c r="N1144"/>
    </row>
    <row r="1145" spans="1:14" s="4" customFormat="1" ht="17.100000000000001" customHeight="1">
      <c r="A1145"/>
      <c r="B1145"/>
      <c r="C1145"/>
      <c r="D1145"/>
      <c r="E1145"/>
      <c r="F1145"/>
      <c r="G1145"/>
      <c r="H1145" s="13"/>
      <c r="I1145" s="13"/>
      <c r="J1145" s="13"/>
      <c r="K1145" s="13"/>
      <c r="L1145"/>
      <c r="M1145"/>
      <c r="N1145"/>
    </row>
    <row r="1146" spans="1:14" s="4" customFormat="1" ht="17.100000000000001" customHeight="1">
      <c r="A1146"/>
      <c r="B1146"/>
      <c r="C1146"/>
      <c r="D1146"/>
      <c r="E1146"/>
      <c r="F1146"/>
      <c r="G1146"/>
      <c r="H1146" s="13"/>
      <c r="I1146" s="13"/>
      <c r="J1146" s="13"/>
      <c r="K1146" s="13"/>
      <c r="L1146"/>
      <c r="M1146"/>
      <c r="N1146"/>
    </row>
    <row r="1147" spans="1:14" s="4" customFormat="1" ht="17.100000000000001" customHeight="1">
      <c r="A1147"/>
      <c r="B1147"/>
      <c r="C1147"/>
      <c r="D1147"/>
      <c r="E1147"/>
      <c r="F1147"/>
      <c r="G1147"/>
      <c r="H1147" s="13"/>
      <c r="I1147" s="13"/>
      <c r="J1147" s="13"/>
      <c r="K1147" s="13"/>
      <c r="L1147"/>
      <c r="M1147"/>
      <c r="N1147"/>
    </row>
    <row r="1148" spans="1:14" s="4" customFormat="1" ht="17.100000000000001" customHeight="1">
      <c r="A1148"/>
      <c r="B1148"/>
      <c r="C1148"/>
      <c r="D1148"/>
      <c r="E1148"/>
      <c r="F1148"/>
      <c r="G1148"/>
      <c r="H1148" s="13"/>
      <c r="I1148" s="13"/>
      <c r="J1148" s="13"/>
      <c r="K1148" s="13"/>
      <c r="L1148"/>
      <c r="M1148"/>
      <c r="N1148"/>
    </row>
    <row r="1149" spans="1:14" s="4" customFormat="1" ht="17.100000000000001" customHeight="1">
      <c r="A1149"/>
      <c r="B1149"/>
      <c r="C1149"/>
      <c r="D1149"/>
      <c r="E1149"/>
      <c r="F1149"/>
      <c r="G1149"/>
      <c r="H1149" s="13"/>
      <c r="I1149" s="13"/>
      <c r="J1149" s="13"/>
      <c r="K1149" s="13"/>
      <c r="L1149"/>
      <c r="M1149"/>
      <c r="N1149"/>
    </row>
    <row r="1150" spans="1:14" s="4" customFormat="1" ht="17.100000000000001" customHeight="1">
      <c r="A1150"/>
      <c r="B1150"/>
      <c r="C1150"/>
      <c r="D1150"/>
      <c r="E1150"/>
      <c r="F1150"/>
      <c r="G1150"/>
      <c r="H1150" s="13"/>
      <c r="I1150" s="13"/>
      <c r="J1150" s="13"/>
      <c r="K1150" s="13"/>
      <c r="L1150"/>
      <c r="M1150"/>
      <c r="N1150"/>
    </row>
    <row r="1151" spans="1:14" s="4" customFormat="1" ht="17.100000000000001" customHeight="1">
      <c r="A1151"/>
      <c r="B1151"/>
      <c r="C1151"/>
      <c r="D1151"/>
      <c r="E1151"/>
      <c r="F1151"/>
      <c r="G1151"/>
      <c r="H1151" s="13"/>
      <c r="I1151" s="13"/>
      <c r="J1151" s="13"/>
      <c r="K1151" s="13"/>
      <c r="L1151"/>
      <c r="M1151"/>
      <c r="N1151"/>
    </row>
    <row r="1152" spans="1:14" s="4" customFormat="1" ht="17.100000000000001" customHeight="1">
      <c r="A1152"/>
      <c r="B1152"/>
      <c r="C1152"/>
      <c r="D1152"/>
      <c r="E1152"/>
      <c r="F1152"/>
      <c r="G1152"/>
      <c r="H1152" s="13"/>
      <c r="I1152" s="13"/>
      <c r="J1152" s="13"/>
      <c r="K1152" s="13"/>
      <c r="L1152"/>
      <c r="M1152"/>
      <c r="N1152"/>
    </row>
    <row r="1153" spans="1:14" s="4" customFormat="1" ht="17.100000000000001" customHeight="1">
      <c r="A1153"/>
      <c r="B1153"/>
      <c r="C1153"/>
      <c r="D1153"/>
      <c r="E1153"/>
      <c r="F1153"/>
      <c r="G1153"/>
      <c r="H1153" s="13"/>
      <c r="I1153" s="13"/>
      <c r="J1153" s="13"/>
      <c r="K1153" s="13"/>
      <c r="L1153"/>
      <c r="M1153"/>
      <c r="N1153"/>
    </row>
    <row r="1154" spans="1:14" s="4" customFormat="1" ht="17.100000000000001" customHeight="1">
      <c r="A1154"/>
      <c r="B1154"/>
      <c r="C1154"/>
      <c r="D1154"/>
      <c r="E1154"/>
      <c r="F1154"/>
      <c r="G1154"/>
      <c r="H1154" s="13"/>
      <c r="I1154" s="13"/>
      <c r="J1154" s="13"/>
      <c r="K1154" s="13"/>
      <c r="L1154"/>
      <c r="M1154"/>
      <c r="N1154"/>
    </row>
    <row r="1155" spans="1:14" s="4" customFormat="1" ht="17.100000000000001" customHeight="1">
      <c r="A1155"/>
      <c r="B1155"/>
      <c r="C1155"/>
      <c r="D1155"/>
      <c r="E1155"/>
      <c r="F1155"/>
      <c r="G1155"/>
      <c r="H1155" s="13"/>
      <c r="I1155" s="13"/>
      <c r="J1155" s="13"/>
      <c r="K1155" s="13"/>
      <c r="L1155"/>
      <c r="M1155"/>
      <c r="N1155"/>
    </row>
    <row r="1156" spans="1:14" s="4" customFormat="1" ht="17.100000000000001" customHeight="1">
      <c r="A1156"/>
      <c r="B1156"/>
      <c r="C1156"/>
      <c r="D1156"/>
      <c r="E1156"/>
      <c r="F1156"/>
      <c r="G1156"/>
      <c r="H1156" s="13"/>
      <c r="I1156" s="13"/>
      <c r="J1156" s="13"/>
      <c r="K1156" s="13"/>
      <c r="L1156"/>
      <c r="M1156"/>
      <c r="N1156"/>
    </row>
    <row r="1157" spans="1:14" s="4" customFormat="1" ht="17.100000000000001" customHeight="1">
      <c r="A1157"/>
      <c r="B1157"/>
      <c r="C1157"/>
      <c r="D1157"/>
      <c r="E1157"/>
      <c r="F1157"/>
      <c r="G1157"/>
      <c r="H1157" s="13"/>
      <c r="I1157" s="13"/>
      <c r="J1157" s="13"/>
      <c r="K1157" s="13"/>
      <c r="L1157"/>
      <c r="M1157"/>
      <c r="N1157"/>
    </row>
    <row r="1158" spans="1:14" s="4" customFormat="1" ht="17.100000000000001" customHeight="1">
      <c r="A1158"/>
      <c r="B1158"/>
      <c r="C1158"/>
      <c r="D1158"/>
      <c r="E1158"/>
      <c r="F1158"/>
      <c r="G1158"/>
      <c r="H1158" s="13"/>
      <c r="I1158" s="13"/>
      <c r="J1158" s="13"/>
      <c r="K1158" s="13"/>
      <c r="L1158"/>
      <c r="M1158"/>
      <c r="N1158"/>
    </row>
    <row r="1159" spans="1:14" s="4" customFormat="1" ht="17.100000000000001" customHeight="1">
      <c r="A1159"/>
      <c r="B1159"/>
      <c r="C1159"/>
      <c r="D1159"/>
      <c r="E1159"/>
      <c r="F1159"/>
      <c r="G1159"/>
      <c r="H1159" s="13"/>
      <c r="I1159" s="13"/>
      <c r="J1159" s="13"/>
      <c r="K1159" s="13"/>
      <c r="L1159"/>
      <c r="M1159"/>
      <c r="N1159"/>
    </row>
    <row r="1160" spans="1:14" s="4" customFormat="1" ht="17.100000000000001" customHeight="1">
      <c r="A1160"/>
      <c r="B1160"/>
      <c r="C1160"/>
      <c r="D1160"/>
      <c r="E1160"/>
      <c r="F1160"/>
      <c r="G1160"/>
      <c r="H1160" s="13"/>
      <c r="I1160" s="13"/>
      <c r="J1160" s="13"/>
      <c r="K1160" s="13"/>
      <c r="L1160"/>
      <c r="M1160"/>
      <c r="N1160"/>
    </row>
    <row r="1161" spans="1:14" s="4" customFormat="1" ht="17.100000000000001" customHeight="1">
      <c r="A1161"/>
      <c r="B1161"/>
      <c r="C1161"/>
      <c r="D1161"/>
      <c r="E1161"/>
      <c r="F1161"/>
      <c r="G1161"/>
      <c r="H1161" s="13"/>
      <c r="I1161" s="13"/>
      <c r="J1161" s="13"/>
      <c r="K1161" s="13"/>
      <c r="L1161"/>
      <c r="M1161"/>
      <c r="N1161"/>
    </row>
    <row r="1162" spans="1:14" s="4" customFormat="1" ht="17.100000000000001" customHeight="1">
      <c r="A1162"/>
      <c r="B1162"/>
      <c r="C1162"/>
      <c r="D1162"/>
      <c r="E1162"/>
      <c r="F1162"/>
      <c r="G1162"/>
      <c r="H1162" s="13"/>
      <c r="I1162" s="13"/>
      <c r="J1162" s="13"/>
      <c r="K1162" s="13"/>
      <c r="L1162"/>
      <c r="M1162"/>
      <c r="N1162"/>
    </row>
    <row r="1163" spans="1:14" s="4" customFormat="1" ht="17.100000000000001" customHeight="1">
      <c r="A1163"/>
      <c r="B1163"/>
      <c r="C1163"/>
      <c r="D1163"/>
      <c r="E1163"/>
      <c r="F1163"/>
      <c r="G1163"/>
      <c r="H1163" s="13"/>
      <c r="I1163" s="13"/>
      <c r="J1163" s="13"/>
      <c r="K1163" s="13"/>
      <c r="L1163"/>
      <c r="M1163"/>
      <c r="N1163"/>
    </row>
    <row r="1164" spans="1:14" s="4" customFormat="1" ht="17.100000000000001" customHeight="1">
      <c r="A1164"/>
      <c r="B1164"/>
      <c r="C1164"/>
      <c r="D1164"/>
      <c r="E1164"/>
      <c r="F1164"/>
      <c r="G1164"/>
      <c r="H1164" s="13"/>
      <c r="I1164" s="13"/>
      <c r="J1164" s="13"/>
      <c r="K1164" s="13"/>
      <c r="L1164"/>
      <c r="M1164"/>
      <c r="N1164"/>
    </row>
    <row r="1165" spans="1:14" s="4" customFormat="1" ht="17.100000000000001" customHeight="1">
      <c r="A1165"/>
      <c r="B1165"/>
      <c r="C1165"/>
      <c r="D1165"/>
      <c r="E1165"/>
      <c r="F1165"/>
      <c r="G1165"/>
      <c r="H1165" s="13"/>
      <c r="I1165" s="13"/>
      <c r="J1165" s="13"/>
      <c r="K1165" s="13"/>
      <c r="L1165"/>
      <c r="M1165"/>
      <c r="N1165"/>
    </row>
    <row r="1166" spans="1:14" s="4" customFormat="1" ht="17.100000000000001" customHeight="1">
      <c r="A1166"/>
      <c r="B1166"/>
      <c r="C1166"/>
      <c r="D1166"/>
      <c r="E1166"/>
      <c r="F1166"/>
      <c r="G1166"/>
      <c r="H1166" s="13"/>
      <c r="I1166" s="13"/>
      <c r="J1166" s="13"/>
      <c r="K1166" s="13"/>
      <c r="L1166"/>
      <c r="M1166"/>
      <c r="N1166"/>
    </row>
    <row r="1167" spans="1:14" s="4" customFormat="1" ht="17.100000000000001" customHeight="1">
      <c r="A1167"/>
      <c r="B1167"/>
      <c r="C1167"/>
      <c r="D1167"/>
      <c r="E1167"/>
      <c r="F1167"/>
      <c r="G1167"/>
      <c r="H1167" s="13"/>
      <c r="I1167" s="13"/>
      <c r="J1167" s="13"/>
      <c r="K1167" s="13"/>
      <c r="L1167"/>
      <c r="M1167"/>
      <c r="N1167"/>
    </row>
    <row r="1168" spans="1:14" s="4" customFormat="1" ht="17.100000000000001" customHeight="1">
      <c r="A1168"/>
      <c r="B1168"/>
      <c r="C1168"/>
      <c r="D1168"/>
      <c r="E1168"/>
      <c r="F1168"/>
      <c r="G1168"/>
      <c r="H1168" s="13"/>
      <c r="I1168" s="13"/>
      <c r="J1168" s="13"/>
      <c r="K1168" s="13"/>
      <c r="L1168"/>
      <c r="M1168"/>
      <c r="N1168"/>
    </row>
    <row r="1169" spans="1:14" s="4" customFormat="1" ht="17.100000000000001" customHeight="1">
      <c r="A1169"/>
      <c r="B1169"/>
      <c r="C1169"/>
      <c r="D1169"/>
      <c r="E1169"/>
      <c r="F1169"/>
      <c r="G1169"/>
      <c r="H1169" s="13"/>
      <c r="I1169" s="13"/>
      <c r="J1169" s="13"/>
      <c r="K1169" s="13"/>
      <c r="L1169"/>
      <c r="M1169"/>
      <c r="N1169"/>
    </row>
    <row r="1170" spans="1:14" s="4" customFormat="1" ht="17.100000000000001" customHeight="1">
      <c r="A1170"/>
      <c r="B1170"/>
      <c r="C1170"/>
      <c r="D1170"/>
      <c r="E1170"/>
      <c r="F1170"/>
      <c r="G1170"/>
      <c r="H1170" s="13"/>
      <c r="I1170" s="13"/>
      <c r="J1170" s="13"/>
      <c r="K1170" s="13"/>
      <c r="L1170"/>
      <c r="M1170"/>
      <c r="N1170"/>
    </row>
    <row r="1171" spans="1:14" s="4" customFormat="1" ht="17.100000000000001" customHeight="1">
      <c r="A1171"/>
      <c r="B1171"/>
      <c r="C1171"/>
      <c r="D1171"/>
      <c r="E1171"/>
      <c r="F1171"/>
      <c r="G1171"/>
      <c r="H1171" s="13"/>
      <c r="I1171" s="13"/>
      <c r="J1171" s="13"/>
      <c r="K1171" s="13"/>
      <c r="L1171"/>
      <c r="M1171"/>
      <c r="N1171"/>
    </row>
    <row r="1172" spans="1:14" s="4" customFormat="1" ht="17.100000000000001" customHeight="1">
      <c r="A1172"/>
      <c r="B1172"/>
      <c r="C1172"/>
      <c r="D1172"/>
      <c r="E1172"/>
      <c r="F1172"/>
      <c r="G1172"/>
      <c r="H1172" s="13"/>
      <c r="I1172" s="13"/>
      <c r="J1172" s="13"/>
      <c r="K1172" s="13"/>
      <c r="L1172"/>
      <c r="M1172"/>
      <c r="N1172"/>
    </row>
    <row r="1173" spans="1:14" s="4" customFormat="1" ht="17.100000000000001" customHeight="1">
      <c r="A1173"/>
      <c r="B1173"/>
      <c r="C1173"/>
      <c r="D1173"/>
      <c r="E1173"/>
      <c r="F1173"/>
      <c r="G1173"/>
      <c r="H1173" s="13"/>
      <c r="I1173" s="13"/>
      <c r="J1173" s="13"/>
      <c r="K1173" s="13"/>
      <c r="L1173"/>
      <c r="M1173"/>
      <c r="N1173"/>
    </row>
    <row r="1174" spans="1:14" s="4" customFormat="1" ht="17.100000000000001" customHeight="1">
      <c r="A1174"/>
      <c r="B1174"/>
      <c r="C1174"/>
      <c r="D1174"/>
      <c r="E1174"/>
      <c r="F1174"/>
      <c r="G1174"/>
      <c r="H1174" s="13"/>
      <c r="I1174" s="13"/>
      <c r="J1174" s="13"/>
      <c r="K1174" s="13"/>
      <c r="L1174"/>
      <c r="M1174"/>
      <c r="N1174"/>
    </row>
    <row r="1175" spans="1:14" s="4" customFormat="1" ht="17.100000000000001" customHeight="1">
      <c r="A1175"/>
      <c r="B1175"/>
      <c r="C1175"/>
      <c r="D1175"/>
      <c r="E1175"/>
      <c r="F1175"/>
      <c r="G1175"/>
      <c r="H1175" s="13"/>
      <c r="I1175" s="13"/>
      <c r="J1175" s="13"/>
      <c r="K1175" s="13"/>
      <c r="L1175"/>
      <c r="M1175"/>
      <c r="N1175"/>
    </row>
    <row r="1176" spans="1:14" s="4" customFormat="1" ht="17.100000000000001" customHeight="1">
      <c r="A1176"/>
      <c r="B1176"/>
      <c r="C1176"/>
      <c r="D1176"/>
      <c r="E1176"/>
      <c r="F1176"/>
      <c r="G1176"/>
      <c r="H1176" s="13"/>
      <c r="I1176" s="13"/>
      <c r="J1176" s="13"/>
      <c r="K1176" s="13"/>
      <c r="L1176"/>
      <c r="M1176"/>
      <c r="N1176"/>
    </row>
    <row r="1177" spans="1:14" s="4" customFormat="1" ht="17.100000000000001" customHeight="1">
      <c r="A1177"/>
      <c r="B1177"/>
      <c r="C1177"/>
      <c r="D1177"/>
      <c r="E1177"/>
      <c r="F1177"/>
      <c r="G1177"/>
      <c r="H1177" s="13"/>
      <c r="I1177" s="13"/>
      <c r="J1177" s="13"/>
      <c r="K1177" s="13"/>
      <c r="L1177"/>
      <c r="M1177"/>
      <c r="N1177"/>
    </row>
    <row r="1178" spans="1:14" s="4" customFormat="1" ht="17.100000000000001" customHeight="1">
      <c r="A1178"/>
      <c r="B1178"/>
      <c r="C1178"/>
      <c r="D1178"/>
      <c r="E1178"/>
      <c r="F1178"/>
      <c r="G1178"/>
      <c r="H1178" s="13"/>
      <c r="I1178" s="13"/>
      <c r="J1178" s="13"/>
      <c r="K1178" s="13"/>
      <c r="L1178"/>
      <c r="M1178"/>
      <c r="N1178"/>
    </row>
    <row r="1179" spans="1:14" s="4" customFormat="1" ht="17.100000000000001" customHeight="1">
      <c r="A1179"/>
      <c r="B1179"/>
      <c r="C1179"/>
      <c r="D1179"/>
      <c r="E1179"/>
      <c r="F1179"/>
      <c r="G1179"/>
      <c r="H1179" s="13"/>
      <c r="I1179" s="13"/>
      <c r="J1179" s="13"/>
      <c r="K1179" s="13"/>
      <c r="L1179"/>
      <c r="M1179"/>
      <c r="N1179"/>
    </row>
    <row r="1180" spans="1:14" s="4" customFormat="1" ht="17.100000000000001" customHeight="1">
      <c r="A1180"/>
      <c r="B1180"/>
      <c r="C1180"/>
      <c r="D1180"/>
      <c r="E1180"/>
      <c r="F1180"/>
      <c r="G1180"/>
      <c r="H1180" s="13"/>
      <c r="I1180" s="13"/>
      <c r="J1180" s="13"/>
      <c r="K1180" s="13"/>
      <c r="L1180"/>
      <c r="M1180"/>
      <c r="N1180"/>
    </row>
    <row r="1181" spans="1:14" s="4" customFormat="1" ht="17.100000000000001" customHeight="1">
      <c r="A1181"/>
      <c r="B1181"/>
      <c r="C1181"/>
      <c r="D1181"/>
      <c r="E1181"/>
      <c r="F1181"/>
      <c r="G1181"/>
      <c r="H1181" s="13"/>
      <c r="I1181" s="13"/>
      <c r="J1181" s="13"/>
      <c r="K1181" s="13"/>
      <c r="L1181"/>
      <c r="M1181"/>
      <c r="N1181"/>
    </row>
    <row r="1182" spans="1:14" s="4" customFormat="1" ht="17.100000000000001" customHeight="1">
      <c r="A1182"/>
      <c r="B1182"/>
      <c r="C1182"/>
      <c r="D1182"/>
      <c r="E1182"/>
      <c r="F1182"/>
      <c r="G1182"/>
      <c r="H1182" s="13"/>
      <c r="I1182" s="13"/>
      <c r="J1182" s="13"/>
      <c r="K1182" s="13"/>
      <c r="L1182"/>
      <c r="M1182"/>
      <c r="N1182"/>
    </row>
    <row r="1183" spans="1:14" s="4" customFormat="1" ht="17.100000000000001" customHeight="1">
      <c r="A1183"/>
      <c r="B1183"/>
      <c r="C1183"/>
      <c r="D1183"/>
      <c r="E1183"/>
      <c r="F1183"/>
      <c r="G1183"/>
      <c r="H1183" s="13"/>
      <c r="I1183" s="13"/>
      <c r="J1183" s="13"/>
      <c r="K1183" s="13"/>
      <c r="L1183"/>
      <c r="M1183"/>
      <c r="N1183"/>
    </row>
    <row r="1184" spans="1:14" s="4" customFormat="1" ht="17.100000000000001" customHeight="1">
      <c r="A1184"/>
      <c r="B1184"/>
      <c r="C1184"/>
      <c r="D1184"/>
      <c r="E1184"/>
      <c r="F1184"/>
      <c r="G1184"/>
      <c r="H1184" s="13"/>
      <c r="I1184" s="13"/>
      <c r="J1184" s="13"/>
      <c r="K1184" s="13"/>
      <c r="L1184"/>
      <c r="M1184"/>
      <c r="N1184"/>
    </row>
    <row r="1185" spans="1:14" s="4" customFormat="1" ht="17.100000000000001" customHeight="1">
      <c r="A1185"/>
      <c r="B1185"/>
      <c r="C1185"/>
      <c r="D1185"/>
      <c r="E1185"/>
      <c r="F1185"/>
      <c r="G1185"/>
      <c r="H1185" s="13"/>
      <c r="I1185" s="13"/>
      <c r="J1185" s="13"/>
      <c r="K1185" s="13"/>
      <c r="L1185"/>
      <c r="M1185"/>
      <c r="N1185"/>
    </row>
    <row r="1186" spans="1:14" s="4" customFormat="1" ht="17.100000000000001" customHeight="1">
      <c r="A1186"/>
      <c r="B1186"/>
      <c r="C1186"/>
      <c r="D1186"/>
      <c r="E1186"/>
      <c r="F1186"/>
      <c r="G1186"/>
      <c r="H1186" s="13"/>
      <c r="I1186" s="13"/>
      <c r="J1186" s="13"/>
      <c r="K1186" s="13"/>
      <c r="L1186"/>
      <c r="M1186"/>
      <c r="N1186"/>
    </row>
    <row r="1187" spans="1:14" s="4" customFormat="1" ht="17.100000000000001" customHeight="1">
      <c r="A1187"/>
      <c r="B1187"/>
      <c r="C1187"/>
      <c r="D1187"/>
      <c r="E1187"/>
      <c r="F1187"/>
      <c r="G1187"/>
      <c r="H1187" s="13"/>
      <c r="I1187" s="13"/>
      <c r="J1187" s="13"/>
      <c r="K1187" s="13"/>
      <c r="L1187"/>
      <c r="M1187"/>
      <c r="N1187"/>
    </row>
    <row r="1188" spans="1:14" s="4" customFormat="1" ht="17.100000000000001" customHeight="1">
      <c r="A1188"/>
      <c r="B1188"/>
      <c r="C1188"/>
      <c r="D1188"/>
      <c r="E1188"/>
      <c r="F1188"/>
      <c r="G1188"/>
      <c r="H1188" s="13"/>
      <c r="I1188" s="13"/>
      <c r="J1188" s="13"/>
      <c r="K1188" s="13"/>
      <c r="L1188"/>
      <c r="M1188"/>
      <c r="N1188"/>
    </row>
    <row r="1189" spans="1:14" s="4" customFormat="1" ht="17.100000000000001" customHeight="1">
      <c r="A1189"/>
      <c r="B1189"/>
      <c r="C1189"/>
      <c r="D1189"/>
      <c r="E1189"/>
      <c r="F1189"/>
      <c r="G1189"/>
      <c r="H1189" s="13"/>
      <c r="I1189" s="13"/>
      <c r="J1189" s="13"/>
      <c r="K1189" s="13"/>
      <c r="L1189"/>
      <c r="M1189"/>
      <c r="N1189"/>
    </row>
    <row r="1190" spans="1:14" s="4" customFormat="1" ht="17.100000000000001" customHeight="1">
      <c r="A1190"/>
      <c r="B1190"/>
      <c r="C1190"/>
      <c r="D1190"/>
      <c r="E1190"/>
      <c r="F1190"/>
      <c r="G1190"/>
      <c r="H1190" s="13"/>
      <c r="I1190" s="13"/>
      <c r="J1190" s="13"/>
      <c r="K1190" s="13"/>
      <c r="L1190"/>
      <c r="M1190"/>
      <c r="N1190"/>
    </row>
    <row r="1191" spans="1:14" s="4" customFormat="1" ht="17.100000000000001" customHeight="1">
      <c r="A1191"/>
      <c r="B1191"/>
      <c r="C1191"/>
      <c r="D1191"/>
      <c r="E1191"/>
      <c r="F1191"/>
      <c r="G1191"/>
      <c r="H1191" s="13"/>
      <c r="I1191" s="13"/>
      <c r="J1191" s="13"/>
      <c r="K1191" s="13"/>
      <c r="L1191"/>
      <c r="M1191"/>
      <c r="N1191"/>
    </row>
    <row r="1192" spans="1:14" s="4" customFormat="1" ht="17.100000000000001" customHeight="1">
      <c r="A1192"/>
      <c r="B1192"/>
      <c r="C1192"/>
      <c r="D1192"/>
      <c r="E1192"/>
      <c r="F1192"/>
      <c r="G1192"/>
      <c r="H1192" s="13"/>
      <c r="I1192" s="13"/>
      <c r="J1192" s="13"/>
      <c r="K1192" s="13"/>
      <c r="L1192"/>
      <c r="M1192"/>
      <c r="N1192"/>
    </row>
    <row r="1193" spans="1:14" s="4" customFormat="1" ht="17.100000000000001" customHeight="1">
      <c r="A1193"/>
      <c r="B1193"/>
      <c r="C1193"/>
      <c r="D1193"/>
      <c r="E1193"/>
      <c r="F1193"/>
      <c r="G1193"/>
      <c r="H1193" s="13"/>
      <c r="I1193" s="13"/>
      <c r="J1193" s="13"/>
      <c r="K1193" s="13"/>
      <c r="L1193"/>
      <c r="M1193"/>
      <c r="N1193"/>
    </row>
    <row r="1194" spans="1:14" s="4" customFormat="1" ht="17.100000000000001" customHeight="1">
      <c r="A1194"/>
      <c r="B1194"/>
      <c r="C1194"/>
      <c r="D1194"/>
      <c r="E1194"/>
      <c r="F1194"/>
      <c r="G1194"/>
      <c r="H1194" s="13"/>
      <c r="I1194" s="13"/>
      <c r="J1194" s="13"/>
      <c r="K1194" s="13"/>
      <c r="L1194"/>
      <c r="M1194"/>
      <c r="N1194"/>
    </row>
    <row r="1195" spans="1:14" s="4" customFormat="1" ht="17.100000000000001" customHeight="1">
      <c r="A1195"/>
      <c r="B1195"/>
      <c r="C1195"/>
      <c r="D1195"/>
      <c r="E1195"/>
      <c r="F1195"/>
      <c r="G1195"/>
      <c r="H1195" s="13"/>
      <c r="I1195" s="13"/>
      <c r="J1195" s="13"/>
      <c r="K1195" s="13"/>
      <c r="L1195"/>
      <c r="M1195"/>
      <c r="N1195"/>
    </row>
    <row r="1196" spans="1:14" s="4" customFormat="1" ht="17.100000000000001" customHeight="1">
      <c r="A1196"/>
      <c r="B1196"/>
      <c r="C1196"/>
      <c r="D1196"/>
      <c r="E1196"/>
      <c r="F1196"/>
      <c r="G1196"/>
      <c r="H1196" s="13"/>
      <c r="I1196" s="13"/>
      <c r="J1196" s="13"/>
      <c r="K1196" s="13"/>
      <c r="L1196"/>
      <c r="M1196"/>
      <c r="N1196"/>
    </row>
    <row r="1197" spans="1:14" s="4" customFormat="1" ht="17.100000000000001" customHeight="1">
      <c r="A1197"/>
      <c r="B1197"/>
      <c r="C1197"/>
      <c r="D1197"/>
      <c r="E1197"/>
      <c r="F1197"/>
      <c r="G1197"/>
      <c r="H1197" s="13"/>
      <c r="I1197" s="13"/>
      <c r="J1197" s="13"/>
      <c r="K1197" s="13"/>
      <c r="L1197"/>
      <c r="M1197"/>
      <c r="N1197"/>
    </row>
    <row r="1198" spans="1:14" s="4" customFormat="1" ht="17.100000000000001" customHeight="1">
      <c r="A1198"/>
      <c r="B1198"/>
      <c r="C1198"/>
      <c r="D1198"/>
      <c r="E1198"/>
      <c r="F1198"/>
      <c r="G1198"/>
      <c r="H1198" s="13"/>
      <c r="I1198" s="13"/>
      <c r="J1198" s="13"/>
      <c r="K1198" s="13"/>
      <c r="L1198"/>
      <c r="M1198"/>
      <c r="N1198"/>
    </row>
    <row r="1199" spans="1:14" s="4" customFormat="1" ht="17.100000000000001" customHeight="1">
      <c r="A1199"/>
      <c r="B1199"/>
      <c r="C1199"/>
      <c r="D1199"/>
      <c r="E1199"/>
      <c r="F1199"/>
      <c r="G1199"/>
      <c r="H1199" s="13"/>
      <c r="I1199" s="13"/>
      <c r="J1199" s="13"/>
      <c r="K1199" s="13"/>
      <c r="L1199"/>
      <c r="M1199"/>
      <c r="N1199"/>
    </row>
    <row r="1200" spans="1:14" s="4" customFormat="1" ht="17.100000000000001" customHeight="1">
      <c r="A1200"/>
      <c r="B1200"/>
      <c r="C1200"/>
      <c r="D1200"/>
      <c r="E1200"/>
      <c r="F1200"/>
      <c r="G1200"/>
      <c r="H1200" s="13"/>
      <c r="I1200" s="13"/>
      <c r="J1200" s="13"/>
      <c r="K1200" s="13"/>
      <c r="L1200"/>
      <c r="M1200"/>
      <c r="N1200"/>
    </row>
    <row r="1201" spans="1:14" s="4" customFormat="1" ht="17.100000000000001" customHeight="1">
      <c r="A1201"/>
      <c r="B1201"/>
      <c r="C1201"/>
      <c r="D1201"/>
      <c r="E1201"/>
      <c r="F1201"/>
      <c r="G1201"/>
      <c r="H1201" s="13"/>
      <c r="I1201" s="13"/>
      <c r="J1201" s="13"/>
      <c r="K1201" s="13"/>
      <c r="L1201"/>
      <c r="M1201"/>
      <c r="N1201"/>
    </row>
    <row r="1202" spans="1:14" s="4" customFormat="1" ht="17.100000000000001" customHeight="1">
      <c r="A1202"/>
      <c r="B1202"/>
      <c r="C1202"/>
      <c r="D1202"/>
      <c r="E1202"/>
      <c r="F1202"/>
      <c r="G1202"/>
      <c r="H1202" s="13"/>
      <c r="I1202" s="13"/>
      <c r="J1202" s="13"/>
      <c r="K1202" s="13"/>
      <c r="L1202"/>
      <c r="M1202"/>
      <c r="N1202"/>
    </row>
    <row r="1203" spans="1:14" s="4" customFormat="1" ht="17.100000000000001" customHeight="1">
      <c r="A1203"/>
      <c r="B1203"/>
      <c r="C1203"/>
      <c r="D1203"/>
      <c r="E1203"/>
      <c r="F1203"/>
      <c r="G1203"/>
      <c r="H1203" s="13"/>
      <c r="I1203" s="13"/>
      <c r="J1203" s="13"/>
      <c r="K1203" s="13"/>
      <c r="L1203"/>
      <c r="M1203"/>
      <c r="N1203"/>
    </row>
    <row r="1204" spans="1:14" s="4" customFormat="1" ht="17.100000000000001" customHeight="1">
      <c r="A1204"/>
      <c r="B1204"/>
      <c r="C1204"/>
      <c r="D1204"/>
      <c r="E1204"/>
      <c r="F1204"/>
      <c r="G1204"/>
      <c r="H1204" s="13"/>
      <c r="I1204" s="13"/>
      <c r="J1204" s="13"/>
      <c r="K1204" s="13"/>
      <c r="L1204"/>
      <c r="M1204"/>
      <c r="N1204"/>
    </row>
    <row r="1205" spans="1:14" s="4" customFormat="1" ht="17.100000000000001" customHeight="1">
      <c r="A1205"/>
      <c r="B1205"/>
      <c r="C1205"/>
      <c r="D1205"/>
      <c r="E1205"/>
      <c r="F1205"/>
      <c r="G1205"/>
      <c r="H1205" s="13"/>
      <c r="I1205" s="13"/>
      <c r="J1205" s="13"/>
      <c r="K1205" s="13"/>
      <c r="L1205"/>
      <c r="M1205"/>
      <c r="N1205"/>
    </row>
    <row r="1206" spans="1:14" s="4" customFormat="1" ht="17.100000000000001" customHeight="1">
      <c r="A1206"/>
      <c r="B1206"/>
      <c r="C1206"/>
      <c r="D1206"/>
      <c r="E1206"/>
      <c r="F1206"/>
      <c r="G1206"/>
      <c r="H1206" s="13"/>
      <c r="I1206" s="13"/>
      <c r="J1206" s="13"/>
      <c r="K1206" s="13"/>
      <c r="L1206"/>
      <c r="M1206"/>
      <c r="N1206"/>
    </row>
    <row r="1207" spans="1:14" s="4" customFormat="1" ht="17.100000000000001" customHeight="1">
      <c r="A1207"/>
      <c r="B1207"/>
      <c r="C1207"/>
      <c r="D1207"/>
      <c r="E1207"/>
      <c r="F1207"/>
      <c r="G1207"/>
      <c r="H1207" s="13"/>
      <c r="I1207" s="13"/>
      <c r="J1207" s="13"/>
      <c r="K1207" s="13"/>
      <c r="L1207"/>
      <c r="M1207"/>
      <c r="N1207"/>
    </row>
    <row r="1208" spans="1:14" s="4" customFormat="1" ht="17.100000000000001" customHeight="1">
      <c r="A1208"/>
      <c r="B1208"/>
      <c r="C1208"/>
      <c r="D1208"/>
      <c r="E1208"/>
      <c r="F1208"/>
      <c r="G1208"/>
      <c r="H1208" s="13"/>
      <c r="I1208" s="13"/>
      <c r="J1208" s="13"/>
      <c r="K1208" s="13"/>
      <c r="L1208"/>
      <c r="M1208"/>
      <c r="N1208"/>
    </row>
    <row r="1209" spans="1:14" s="4" customFormat="1" ht="17.100000000000001" customHeight="1">
      <c r="A1209"/>
      <c r="B1209"/>
      <c r="C1209"/>
      <c r="D1209"/>
      <c r="E1209"/>
      <c r="F1209"/>
      <c r="G1209"/>
      <c r="H1209" s="13"/>
      <c r="I1209" s="13"/>
      <c r="J1209" s="13"/>
      <c r="K1209" s="13"/>
      <c r="L1209"/>
      <c r="M1209"/>
      <c r="N1209"/>
    </row>
    <row r="1210" spans="1:14" s="4" customFormat="1" ht="17.100000000000001" customHeight="1">
      <c r="A1210"/>
      <c r="B1210"/>
      <c r="C1210"/>
      <c r="D1210"/>
      <c r="E1210"/>
      <c r="F1210"/>
      <c r="G1210"/>
      <c r="H1210" s="13"/>
      <c r="I1210" s="13"/>
      <c r="J1210" s="13"/>
      <c r="K1210" s="13"/>
      <c r="L1210"/>
      <c r="M1210"/>
      <c r="N1210"/>
    </row>
    <row r="1211" spans="1:14" s="4" customFormat="1" ht="17.100000000000001" customHeight="1">
      <c r="A1211"/>
      <c r="B1211"/>
      <c r="C1211"/>
      <c r="D1211"/>
      <c r="E1211"/>
      <c r="F1211"/>
      <c r="G1211"/>
      <c r="H1211" s="13"/>
      <c r="I1211" s="13"/>
      <c r="J1211" s="13"/>
      <c r="K1211" s="13"/>
      <c r="L1211"/>
      <c r="M1211"/>
      <c r="N1211"/>
    </row>
    <row r="1212" spans="1:14" s="4" customFormat="1" ht="17.100000000000001" customHeight="1">
      <c r="A1212"/>
      <c r="B1212"/>
      <c r="C1212"/>
      <c r="D1212"/>
      <c r="E1212"/>
      <c r="F1212"/>
      <c r="G1212"/>
      <c r="H1212" s="13"/>
      <c r="I1212" s="13"/>
      <c r="J1212" s="13"/>
      <c r="K1212" s="13"/>
      <c r="L1212"/>
      <c r="M1212"/>
      <c r="N1212"/>
    </row>
    <row r="1213" spans="1:14" s="4" customFormat="1" ht="17.100000000000001" customHeight="1">
      <c r="A1213"/>
      <c r="B1213"/>
      <c r="C1213"/>
      <c r="D1213"/>
      <c r="E1213"/>
      <c r="F1213"/>
      <c r="G1213"/>
      <c r="H1213" s="13"/>
      <c r="I1213" s="13"/>
      <c r="J1213" s="13"/>
      <c r="K1213" s="13"/>
      <c r="L1213"/>
      <c r="M1213"/>
      <c r="N1213"/>
    </row>
    <row r="1214" spans="1:14" s="4" customFormat="1" ht="17.100000000000001" customHeight="1">
      <c r="A1214"/>
      <c r="B1214"/>
      <c r="C1214"/>
      <c r="D1214"/>
      <c r="E1214"/>
      <c r="F1214"/>
      <c r="G1214"/>
      <c r="H1214" s="13"/>
      <c r="I1214" s="13"/>
      <c r="J1214" s="13"/>
      <c r="K1214" s="13"/>
      <c r="L1214"/>
      <c r="M1214"/>
      <c r="N1214"/>
    </row>
    <row r="1215" spans="1:14" s="4" customFormat="1" ht="17.100000000000001" customHeight="1">
      <c r="A1215"/>
      <c r="B1215"/>
      <c r="C1215"/>
      <c r="D1215"/>
      <c r="E1215"/>
      <c r="F1215"/>
      <c r="G1215"/>
      <c r="H1215" s="13"/>
      <c r="I1215" s="13"/>
      <c r="J1215" s="13"/>
      <c r="K1215" s="13"/>
      <c r="L1215"/>
      <c r="M1215"/>
      <c r="N1215"/>
    </row>
    <row r="1216" spans="1:14" s="4" customFormat="1" ht="17.100000000000001" customHeight="1">
      <c r="A1216"/>
      <c r="B1216"/>
      <c r="C1216"/>
      <c r="D1216"/>
      <c r="E1216"/>
      <c r="F1216"/>
      <c r="G1216"/>
      <c r="H1216" s="13"/>
      <c r="I1216" s="13"/>
      <c r="J1216" s="13"/>
      <c r="K1216" s="13"/>
      <c r="L1216"/>
      <c r="M1216"/>
      <c r="N1216"/>
    </row>
    <row r="1217" spans="1:14" s="4" customFormat="1" ht="17.100000000000001" customHeight="1">
      <c r="A1217"/>
      <c r="B1217"/>
      <c r="C1217"/>
      <c r="D1217"/>
      <c r="E1217"/>
      <c r="F1217"/>
      <c r="G1217"/>
      <c r="H1217" s="13"/>
      <c r="I1217" s="13"/>
      <c r="J1217" s="13"/>
      <c r="K1217" s="13"/>
      <c r="L1217"/>
      <c r="M1217"/>
      <c r="N1217"/>
    </row>
    <row r="1218" spans="1:14" s="4" customFormat="1" ht="17.100000000000001" customHeight="1">
      <c r="A1218"/>
      <c r="B1218"/>
      <c r="C1218"/>
      <c r="D1218"/>
      <c r="E1218"/>
      <c r="F1218"/>
      <c r="G1218"/>
      <c r="H1218" s="13"/>
      <c r="I1218" s="13"/>
      <c r="J1218" s="13"/>
      <c r="K1218" s="13"/>
      <c r="L1218"/>
      <c r="M1218"/>
      <c r="N1218"/>
    </row>
    <row r="1219" spans="1:14" s="4" customFormat="1" ht="17.100000000000001" customHeight="1">
      <c r="A1219"/>
      <c r="B1219"/>
      <c r="C1219"/>
      <c r="D1219"/>
      <c r="E1219"/>
      <c r="F1219"/>
      <c r="G1219"/>
      <c r="H1219" s="13"/>
      <c r="I1219" s="13"/>
      <c r="J1219" s="13"/>
      <c r="K1219" s="13"/>
      <c r="L1219"/>
      <c r="M1219"/>
      <c r="N1219"/>
    </row>
    <row r="1220" spans="1:14" s="4" customFormat="1" ht="17.100000000000001" customHeight="1">
      <c r="A1220"/>
      <c r="B1220"/>
      <c r="C1220"/>
      <c r="D1220"/>
      <c r="E1220"/>
      <c r="F1220"/>
      <c r="G1220"/>
      <c r="H1220" s="13"/>
      <c r="I1220" s="13"/>
      <c r="J1220" s="13"/>
      <c r="K1220" s="13"/>
      <c r="L1220"/>
      <c r="M1220"/>
      <c r="N1220"/>
    </row>
    <row r="1221" spans="1:14" s="4" customFormat="1" ht="17.100000000000001" customHeight="1">
      <c r="A1221"/>
      <c r="B1221"/>
      <c r="C1221"/>
      <c r="D1221"/>
      <c r="E1221"/>
      <c r="F1221"/>
      <c r="G1221"/>
      <c r="H1221" s="13"/>
      <c r="I1221" s="13"/>
      <c r="J1221" s="13"/>
      <c r="K1221" s="13"/>
      <c r="L1221"/>
      <c r="M1221"/>
      <c r="N1221"/>
    </row>
    <row r="1222" spans="1:14" s="4" customFormat="1" ht="17.100000000000001" customHeight="1">
      <c r="A1222"/>
      <c r="B1222"/>
      <c r="C1222"/>
      <c r="D1222"/>
      <c r="E1222"/>
      <c r="F1222"/>
      <c r="G1222"/>
      <c r="H1222" s="13"/>
      <c r="I1222" s="13"/>
      <c r="J1222" s="13"/>
      <c r="K1222" s="13"/>
      <c r="L1222"/>
      <c r="M1222"/>
      <c r="N1222"/>
    </row>
    <row r="1223" spans="1:14" s="4" customFormat="1" ht="17.100000000000001" customHeight="1">
      <c r="A1223"/>
      <c r="B1223"/>
      <c r="C1223"/>
      <c r="D1223"/>
      <c r="E1223"/>
      <c r="F1223"/>
      <c r="G1223"/>
      <c r="H1223" s="13"/>
      <c r="I1223" s="13"/>
      <c r="J1223" s="13"/>
      <c r="K1223" s="13"/>
      <c r="L1223"/>
      <c r="M1223"/>
      <c r="N1223"/>
    </row>
    <row r="1224" spans="1:14" s="4" customFormat="1" ht="17.100000000000001" customHeight="1">
      <c r="A1224"/>
      <c r="B1224"/>
      <c r="C1224"/>
      <c r="D1224"/>
      <c r="E1224"/>
      <c r="F1224"/>
      <c r="G1224"/>
      <c r="H1224" s="13"/>
      <c r="I1224" s="13"/>
      <c r="J1224" s="13"/>
      <c r="K1224" s="13"/>
      <c r="L1224"/>
      <c r="M1224"/>
      <c r="N1224"/>
    </row>
    <row r="1225" spans="1:14" s="4" customFormat="1" ht="17.100000000000001" customHeight="1">
      <c r="A1225"/>
      <c r="B1225"/>
      <c r="C1225"/>
      <c r="D1225"/>
      <c r="E1225"/>
      <c r="F1225"/>
      <c r="G1225"/>
      <c r="H1225" s="13"/>
      <c r="I1225" s="13"/>
      <c r="J1225" s="13"/>
      <c r="K1225" s="13"/>
      <c r="L1225"/>
      <c r="M1225"/>
      <c r="N1225"/>
    </row>
    <row r="1226" spans="1:14" s="4" customFormat="1" ht="17.100000000000001" customHeight="1">
      <c r="A1226"/>
      <c r="B1226"/>
      <c r="C1226"/>
      <c r="D1226"/>
      <c r="E1226"/>
      <c r="F1226"/>
      <c r="G1226"/>
      <c r="H1226" s="13"/>
      <c r="I1226" s="13"/>
      <c r="J1226" s="13"/>
      <c r="K1226" s="13"/>
      <c r="L1226"/>
      <c r="M1226"/>
      <c r="N1226"/>
    </row>
    <row r="1227" spans="1:14" s="4" customFormat="1" ht="17.100000000000001" customHeight="1">
      <c r="A1227"/>
      <c r="B1227"/>
      <c r="C1227"/>
      <c r="D1227"/>
      <c r="E1227"/>
      <c r="F1227"/>
      <c r="G1227"/>
      <c r="H1227" s="13"/>
      <c r="I1227" s="13"/>
      <c r="J1227" s="13"/>
      <c r="K1227" s="13"/>
      <c r="L1227"/>
      <c r="M1227"/>
      <c r="N1227"/>
    </row>
    <row r="1228" spans="1:14" s="4" customFormat="1" ht="17.100000000000001" customHeight="1">
      <c r="A1228"/>
      <c r="B1228"/>
      <c r="C1228"/>
      <c r="D1228"/>
      <c r="E1228"/>
      <c r="F1228"/>
      <c r="G1228"/>
      <c r="H1228" s="13"/>
      <c r="I1228" s="13"/>
      <c r="J1228" s="13"/>
      <c r="K1228" s="13"/>
      <c r="L1228"/>
      <c r="M1228"/>
      <c r="N1228"/>
    </row>
    <row r="1229" spans="1:14" s="4" customFormat="1" ht="17.100000000000001" customHeight="1">
      <c r="A1229"/>
      <c r="B1229"/>
      <c r="C1229"/>
      <c r="D1229"/>
      <c r="E1229"/>
      <c r="F1229"/>
      <c r="G1229"/>
      <c r="H1229" s="13"/>
      <c r="I1229" s="13"/>
      <c r="J1229" s="13"/>
      <c r="K1229" s="13"/>
      <c r="L1229"/>
      <c r="M1229"/>
      <c r="N1229"/>
    </row>
    <row r="1230" spans="1:14" s="4" customFormat="1" ht="17.100000000000001" customHeight="1">
      <c r="A1230"/>
      <c r="B1230"/>
      <c r="C1230"/>
      <c r="D1230"/>
      <c r="E1230"/>
      <c r="F1230"/>
      <c r="G1230"/>
      <c r="H1230" s="13"/>
      <c r="I1230" s="13"/>
      <c r="J1230" s="13"/>
      <c r="K1230" s="13"/>
      <c r="L1230"/>
      <c r="M1230"/>
      <c r="N1230"/>
    </row>
    <row r="1231" spans="1:14" s="4" customFormat="1" ht="17.100000000000001" customHeight="1">
      <c r="A1231"/>
      <c r="B1231"/>
      <c r="C1231"/>
      <c r="D1231"/>
      <c r="E1231"/>
      <c r="F1231"/>
      <c r="G1231"/>
      <c r="H1231" s="13"/>
      <c r="I1231" s="13"/>
      <c r="J1231" s="13"/>
      <c r="K1231" s="13"/>
      <c r="L1231"/>
      <c r="M1231"/>
      <c r="N1231"/>
    </row>
    <row r="1232" spans="1:14" s="4" customFormat="1" ht="17.100000000000001" customHeight="1">
      <c r="A1232"/>
      <c r="B1232"/>
      <c r="C1232"/>
      <c r="D1232"/>
      <c r="E1232"/>
      <c r="F1232"/>
      <c r="G1232"/>
      <c r="H1232" s="13"/>
      <c r="I1232" s="13"/>
      <c r="J1232" s="13"/>
      <c r="K1232" s="13"/>
      <c r="L1232"/>
      <c r="M1232"/>
      <c r="N1232"/>
    </row>
    <row r="1233" spans="1:14" s="4" customFormat="1" ht="17.100000000000001" customHeight="1">
      <c r="A1233"/>
      <c r="B1233"/>
      <c r="C1233"/>
      <c r="D1233"/>
      <c r="E1233"/>
      <c r="F1233"/>
      <c r="G1233"/>
      <c r="H1233" s="13"/>
      <c r="I1233" s="13"/>
      <c r="J1233" s="13"/>
      <c r="K1233" s="13"/>
      <c r="L1233"/>
      <c r="M1233"/>
      <c r="N1233"/>
    </row>
    <row r="1234" spans="1:14" s="4" customFormat="1" ht="17.100000000000001" customHeight="1">
      <c r="A1234"/>
      <c r="B1234"/>
      <c r="C1234"/>
      <c r="D1234"/>
      <c r="E1234"/>
      <c r="F1234"/>
      <c r="G1234"/>
      <c r="H1234" s="13"/>
      <c r="I1234" s="13"/>
      <c r="J1234" s="13"/>
      <c r="K1234" s="13"/>
      <c r="L1234"/>
      <c r="M1234"/>
      <c r="N1234"/>
    </row>
    <row r="1235" spans="1:14" s="4" customFormat="1" ht="17.100000000000001" customHeight="1">
      <c r="A1235"/>
      <c r="B1235"/>
      <c r="C1235"/>
      <c r="D1235"/>
      <c r="E1235"/>
      <c r="F1235"/>
      <c r="G1235"/>
      <c r="H1235" s="13"/>
      <c r="I1235" s="13"/>
      <c r="J1235" s="13"/>
      <c r="K1235" s="13"/>
      <c r="L1235"/>
      <c r="M1235"/>
      <c r="N1235"/>
    </row>
    <row r="1236" spans="1:14" s="4" customFormat="1" ht="17.100000000000001" customHeight="1">
      <c r="A1236"/>
      <c r="B1236"/>
      <c r="C1236"/>
      <c r="D1236"/>
      <c r="E1236"/>
      <c r="F1236"/>
      <c r="G1236"/>
      <c r="H1236" s="13"/>
      <c r="I1236" s="13"/>
      <c r="J1236" s="13"/>
      <c r="K1236" s="13"/>
      <c r="L1236"/>
      <c r="M1236"/>
      <c r="N1236"/>
    </row>
    <row r="1237" spans="1:14" s="4" customFormat="1" ht="17.100000000000001" customHeight="1">
      <c r="A1237"/>
      <c r="B1237"/>
      <c r="C1237"/>
      <c r="D1237"/>
      <c r="E1237"/>
      <c r="F1237"/>
      <c r="G1237"/>
      <c r="H1237" s="13"/>
      <c r="I1237" s="13"/>
      <c r="J1237" s="13"/>
      <c r="K1237" s="13"/>
      <c r="L1237"/>
      <c r="M1237"/>
      <c r="N1237"/>
    </row>
    <row r="1238" spans="1:14" s="4" customFormat="1" ht="17.100000000000001" customHeight="1">
      <c r="A1238"/>
      <c r="B1238"/>
      <c r="C1238"/>
      <c r="D1238"/>
      <c r="E1238"/>
      <c r="F1238"/>
      <c r="G1238"/>
      <c r="H1238" s="13"/>
      <c r="I1238" s="13"/>
      <c r="J1238" s="13"/>
      <c r="K1238" s="13"/>
      <c r="L1238"/>
      <c r="M1238"/>
      <c r="N1238"/>
    </row>
    <row r="1239" spans="1:14" s="4" customFormat="1" ht="17.100000000000001" customHeight="1">
      <c r="A1239"/>
      <c r="B1239"/>
      <c r="C1239"/>
      <c r="D1239"/>
      <c r="E1239"/>
      <c r="F1239"/>
      <c r="G1239"/>
      <c r="H1239" s="13"/>
      <c r="I1239" s="13"/>
      <c r="J1239" s="13"/>
      <c r="K1239" s="13"/>
      <c r="L1239"/>
      <c r="M1239"/>
      <c r="N1239"/>
    </row>
    <row r="1240" spans="1:14" s="4" customFormat="1" ht="17.100000000000001" customHeight="1">
      <c r="A1240"/>
      <c r="B1240"/>
      <c r="C1240"/>
      <c r="D1240"/>
      <c r="E1240"/>
      <c r="F1240"/>
      <c r="G1240"/>
      <c r="H1240" s="13"/>
      <c r="I1240" s="13"/>
      <c r="J1240" s="13"/>
      <c r="K1240" s="13"/>
      <c r="L1240"/>
      <c r="M1240"/>
      <c r="N1240"/>
    </row>
    <row r="1241" spans="1:14" s="4" customFormat="1" ht="17.100000000000001" customHeight="1">
      <c r="A1241"/>
      <c r="B1241"/>
      <c r="C1241"/>
      <c r="D1241"/>
      <c r="E1241"/>
      <c r="F1241"/>
      <c r="G1241"/>
      <c r="H1241" s="13"/>
      <c r="I1241" s="13"/>
      <c r="J1241" s="13"/>
      <c r="K1241" s="13"/>
      <c r="L1241"/>
      <c r="M1241"/>
      <c r="N1241"/>
    </row>
    <row r="1242" spans="1:14" s="4" customFormat="1" ht="17.100000000000001" customHeight="1">
      <c r="A1242"/>
      <c r="B1242"/>
      <c r="C1242"/>
      <c r="D1242"/>
      <c r="E1242"/>
      <c r="F1242"/>
      <c r="G1242"/>
      <c r="H1242" s="13"/>
      <c r="I1242" s="13"/>
      <c r="J1242" s="13"/>
      <c r="K1242" s="13"/>
      <c r="L1242"/>
      <c r="M1242"/>
      <c r="N1242"/>
    </row>
    <row r="1243" spans="1:14" s="4" customFormat="1" ht="17.100000000000001" customHeight="1">
      <c r="A1243"/>
      <c r="B1243"/>
      <c r="C1243"/>
      <c r="D1243"/>
      <c r="E1243"/>
      <c r="F1243"/>
      <c r="G1243"/>
      <c r="H1243" s="13"/>
      <c r="I1243" s="13"/>
      <c r="J1243" s="13"/>
      <c r="K1243" s="13"/>
      <c r="L1243"/>
      <c r="M1243"/>
      <c r="N1243"/>
    </row>
    <row r="1244" spans="1:14" s="4" customFormat="1" ht="17.100000000000001" customHeight="1">
      <c r="A1244"/>
      <c r="B1244"/>
      <c r="C1244"/>
      <c r="D1244"/>
      <c r="E1244"/>
      <c r="F1244"/>
      <c r="G1244"/>
      <c r="H1244" s="13"/>
      <c r="I1244" s="13"/>
      <c r="J1244" s="13"/>
      <c r="K1244" s="13"/>
      <c r="L1244"/>
      <c r="M1244"/>
      <c r="N1244"/>
    </row>
    <row r="1245" spans="1:14" s="4" customFormat="1" ht="17.100000000000001" customHeight="1">
      <c r="A1245"/>
      <c r="B1245"/>
      <c r="C1245"/>
      <c r="D1245"/>
      <c r="E1245"/>
      <c r="F1245"/>
      <c r="G1245"/>
      <c r="H1245" s="13"/>
      <c r="I1245" s="13"/>
      <c r="J1245" s="13"/>
      <c r="K1245" s="13"/>
      <c r="L1245"/>
      <c r="M1245"/>
      <c r="N1245"/>
    </row>
    <row r="1246" spans="1:14" s="4" customFormat="1" ht="17.100000000000001" customHeight="1">
      <c r="A1246"/>
      <c r="B1246"/>
      <c r="C1246"/>
      <c r="D1246"/>
      <c r="E1246"/>
      <c r="F1246"/>
      <c r="G1246"/>
      <c r="H1246" s="13"/>
      <c r="I1246" s="13"/>
      <c r="J1246" s="13"/>
      <c r="K1246" s="13"/>
      <c r="L1246"/>
      <c r="M1246"/>
      <c r="N1246"/>
    </row>
    <row r="1247" spans="1:14" s="4" customFormat="1" ht="17.100000000000001" customHeight="1">
      <c r="A1247"/>
      <c r="B1247"/>
      <c r="C1247"/>
      <c r="D1247"/>
      <c r="E1247"/>
      <c r="F1247"/>
      <c r="G1247"/>
      <c r="H1247" s="13"/>
      <c r="I1247" s="13"/>
      <c r="J1247" s="13"/>
      <c r="K1247" s="13"/>
      <c r="L1247"/>
      <c r="M1247"/>
      <c r="N1247"/>
    </row>
    <row r="1248" spans="1:14" s="4" customFormat="1" ht="17.100000000000001" customHeight="1">
      <c r="A1248"/>
      <c r="B1248"/>
      <c r="C1248"/>
      <c r="D1248"/>
      <c r="E1248"/>
      <c r="F1248"/>
      <c r="G1248"/>
      <c r="H1248" s="13"/>
      <c r="I1248" s="13"/>
      <c r="J1248" s="13"/>
      <c r="K1248" s="13"/>
      <c r="L1248"/>
      <c r="M1248"/>
      <c r="N1248"/>
    </row>
    <row r="1249" spans="1:14" s="4" customFormat="1" ht="17.100000000000001" customHeight="1">
      <c r="A1249"/>
      <c r="B1249"/>
      <c r="C1249"/>
      <c r="D1249"/>
      <c r="E1249"/>
      <c r="F1249"/>
      <c r="G1249"/>
      <c r="H1249" s="13"/>
      <c r="I1249" s="13"/>
      <c r="J1249" s="13"/>
      <c r="K1249" s="13"/>
      <c r="L1249"/>
      <c r="M1249"/>
      <c r="N1249"/>
    </row>
    <row r="1250" spans="1:14" s="4" customFormat="1" ht="17.100000000000001" customHeight="1">
      <c r="A1250"/>
      <c r="B1250"/>
      <c r="C1250"/>
      <c r="D1250"/>
      <c r="E1250"/>
      <c r="F1250"/>
      <c r="G1250"/>
      <c r="H1250" s="13"/>
      <c r="I1250" s="13"/>
      <c r="J1250" s="13"/>
      <c r="K1250" s="13"/>
      <c r="L1250"/>
      <c r="M1250"/>
      <c r="N1250"/>
    </row>
    <row r="1251" spans="1:14" s="4" customFormat="1" ht="17.100000000000001" customHeight="1">
      <c r="A1251"/>
      <c r="B1251"/>
      <c r="C1251"/>
      <c r="D1251"/>
      <c r="E1251"/>
      <c r="F1251"/>
      <c r="G1251"/>
      <c r="H1251" s="13"/>
      <c r="I1251" s="13"/>
      <c r="J1251" s="13"/>
      <c r="K1251" s="13"/>
      <c r="L1251"/>
      <c r="M1251"/>
      <c r="N1251"/>
    </row>
    <row r="1252" spans="1:14" s="4" customFormat="1" ht="17.100000000000001" customHeight="1">
      <c r="A1252"/>
      <c r="B1252"/>
      <c r="C1252"/>
      <c r="D1252"/>
      <c r="E1252"/>
      <c r="F1252"/>
      <c r="G1252"/>
      <c r="H1252" s="13"/>
      <c r="I1252" s="13"/>
      <c r="J1252" s="13"/>
      <c r="K1252" s="13"/>
      <c r="L1252"/>
      <c r="M1252"/>
      <c r="N1252"/>
    </row>
    <row r="1253" spans="1:14" s="4" customFormat="1" ht="17.100000000000001" customHeight="1">
      <c r="A1253"/>
      <c r="B1253"/>
      <c r="C1253"/>
      <c r="D1253"/>
      <c r="E1253"/>
      <c r="F1253"/>
      <c r="G1253"/>
      <c r="H1253" s="13"/>
      <c r="I1253" s="13"/>
      <c r="J1253" s="13"/>
      <c r="K1253" s="13"/>
      <c r="L1253"/>
      <c r="M1253"/>
      <c r="N1253"/>
    </row>
    <row r="1254" spans="1:14" s="4" customFormat="1" ht="17.100000000000001" customHeight="1">
      <c r="A1254"/>
      <c r="B1254"/>
      <c r="C1254"/>
      <c r="D1254"/>
      <c r="E1254"/>
      <c r="F1254"/>
      <c r="G1254"/>
      <c r="H1254" s="13"/>
      <c r="I1254" s="13"/>
      <c r="J1254" s="13"/>
      <c r="K1254" s="13"/>
      <c r="L1254"/>
      <c r="M1254"/>
      <c r="N1254"/>
    </row>
    <row r="1255" spans="1:14" s="4" customFormat="1" ht="17.100000000000001" customHeight="1">
      <c r="A1255"/>
      <c r="B1255"/>
      <c r="C1255"/>
      <c r="D1255"/>
      <c r="E1255"/>
      <c r="F1255"/>
      <c r="G1255"/>
      <c r="H1255" s="13"/>
      <c r="I1255" s="13"/>
      <c r="J1255" s="13"/>
      <c r="K1255" s="13"/>
      <c r="L1255"/>
      <c r="M1255"/>
      <c r="N1255"/>
    </row>
    <row r="1256" spans="1:14" s="4" customFormat="1" ht="17.100000000000001" customHeight="1">
      <c r="A1256"/>
      <c r="B1256"/>
      <c r="C1256"/>
      <c r="D1256"/>
      <c r="E1256"/>
      <c r="F1256"/>
      <c r="G1256"/>
      <c r="H1256" s="13"/>
      <c r="I1256" s="13"/>
      <c r="J1256" s="13"/>
      <c r="K1256" s="13"/>
      <c r="L1256"/>
      <c r="M1256"/>
      <c r="N1256"/>
    </row>
    <row r="1257" spans="1:14" s="4" customFormat="1" ht="17.100000000000001" customHeight="1">
      <c r="A1257"/>
      <c r="B1257"/>
      <c r="C1257"/>
      <c r="D1257"/>
      <c r="E1257"/>
      <c r="F1257"/>
      <c r="G1257"/>
      <c r="H1257" s="13"/>
      <c r="I1257" s="13"/>
      <c r="J1257" s="13"/>
      <c r="K1257" s="13"/>
      <c r="L1257"/>
      <c r="M1257"/>
      <c r="N1257"/>
    </row>
    <row r="1258" spans="1:14" s="4" customFormat="1" ht="17.100000000000001" customHeight="1">
      <c r="A1258"/>
      <c r="B1258"/>
      <c r="C1258"/>
      <c r="D1258"/>
      <c r="E1258"/>
      <c r="F1258"/>
      <c r="G1258"/>
      <c r="H1258" s="13"/>
      <c r="I1258" s="13"/>
      <c r="J1258" s="13"/>
      <c r="K1258" s="13"/>
      <c r="L1258"/>
      <c r="M1258"/>
      <c r="N1258"/>
    </row>
    <row r="1259" spans="1:14" s="4" customFormat="1" ht="17.100000000000001" customHeight="1">
      <c r="A1259"/>
      <c r="B1259"/>
      <c r="C1259"/>
      <c r="D1259"/>
      <c r="E1259"/>
      <c r="F1259"/>
      <c r="G1259"/>
      <c r="H1259" s="13"/>
      <c r="I1259" s="13"/>
      <c r="J1259" s="13"/>
      <c r="K1259" s="13"/>
      <c r="L1259"/>
      <c r="M1259"/>
      <c r="N1259"/>
    </row>
    <row r="1260" spans="1:14" s="4" customFormat="1" ht="17.100000000000001" customHeight="1">
      <c r="A1260"/>
      <c r="B1260"/>
      <c r="C1260"/>
      <c r="D1260"/>
      <c r="E1260"/>
      <c r="F1260"/>
      <c r="G1260"/>
      <c r="H1260" s="13"/>
      <c r="I1260" s="13"/>
      <c r="J1260" s="13"/>
      <c r="K1260" s="13"/>
      <c r="L1260"/>
      <c r="M1260"/>
      <c r="N1260"/>
    </row>
    <row r="1261" spans="1:14" s="4" customFormat="1" ht="17.100000000000001" customHeight="1">
      <c r="A1261"/>
      <c r="B1261"/>
      <c r="C1261"/>
      <c r="D1261"/>
      <c r="E1261"/>
      <c r="F1261"/>
      <c r="G1261"/>
      <c r="H1261" s="13"/>
      <c r="I1261" s="13"/>
      <c r="J1261" s="13"/>
      <c r="K1261" s="13"/>
      <c r="L1261"/>
      <c r="M1261"/>
      <c r="N1261"/>
    </row>
    <row r="1262" spans="1:14" s="4" customFormat="1" ht="17.100000000000001" customHeight="1">
      <c r="A1262"/>
      <c r="B1262"/>
      <c r="C1262"/>
      <c r="D1262"/>
      <c r="E1262"/>
      <c r="F1262"/>
      <c r="G1262"/>
      <c r="H1262" s="13"/>
      <c r="I1262" s="13"/>
      <c r="J1262" s="13"/>
      <c r="K1262" s="13"/>
      <c r="L1262"/>
      <c r="M1262"/>
      <c r="N1262"/>
    </row>
    <row r="1263" spans="1:14" s="4" customFormat="1" ht="17.100000000000001" customHeight="1">
      <c r="A1263"/>
      <c r="B1263"/>
      <c r="C1263"/>
      <c r="D1263"/>
      <c r="E1263"/>
      <c r="F1263"/>
      <c r="G1263"/>
      <c r="H1263" s="13"/>
      <c r="I1263" s="13"/>
      <c r="J1263" s="13"/>
      <c r="K1263" s="13"/>
      <c r="L1263"/>
      <c r="M1263"/>
      <c r="N1263"/>
    </row>
    <row r="1264" spans="1:14" s="4" customFormat="1" ht="17.100000000000001" customHeight="1">
      <c r="A1264"/>
      <c r="B1264"/>
      <c r="C1264"/>
      <c r="D1264"/>
      <c r="E1264"/>
      <c r="F1264"/>
      <c r="G1264"/>
      <c r="H1264" s="13"/>
      <c r="I1264" s="13"/>
      <c r="J1264" s="13"/>
      <c r="K1264" s="13"/>
      <c r="L1264"/>
      <c r="M1264"/>
      <c r="N1264"/>
    </row>
    <row r="1265" spans="1:14" s="4" customFormat="1" ht="17.100000000000001" customHeight="1">
      <c r="A1265"/>
      <c r="B1265"/>
      <c r="C1265"/>
      <c r="D1265"/>
      <c r="E1265"/>
      <c r="F1265"/>
      <c r="G1265"/>
      <c r="H1265" s="13"/>
      <c r="I1265" s="13"/>
      <c r="J1265" s="13"/>
      <c r="K1265" s="13"/>
      <c r="L1265"/>
      <c r="M1265"/>
      <c r="N1265"/>
    </row>
    <row r="1266" spans="1:14" s="4" customFormat="1" ht="17.100000000000001" customHeight="1">
      <c r="A1266"/>
      <c r="B1266"/>
      <c r="C1266"/>
      <c r="D1266"/>
      <c r="E1266"/>
      <c r="F1266"/>
      <c r="G1266"/>
      <c r="H1266" s="13"/>
      <c r="I1266" s="13"/>
      <c r="J1266" s="13"/>
      <c r="K1266" s="13"/>
      <c r="L1266"/>
      <c r="M1266"/>
      <c r="N1266"/>
    </row>
    <row r="1267" spans="1:14" s="4" customFormat="1" ht="17.100000000000001" customHeight="1">
      <c r="A1267"/>
      <c r="B1267"/>
      <c r="C1267"/>
      <c r="D1267"/>
      <c r="E1267"/>
      <c r="F1267"/>
      <c r="G1267"/>
      <c r="H1267" s="13"/>
      <c r="I1267" s="13"/>
      <c r="J1267" s="13"/>
      <c r="K1267" s="13"/>
      <c r="L1267"/>
      <c r="M1267"/>
      <c r="N1267"/>
    </row>
    <row r="1268" spans="1:14" s="4" customFormat="1" ht="17.100000000000001" customHeight="1">
      <c r="A1268"/>
      <c r="B1268"/>
      <c r="C1268"/>
      <c r="D1268"/>
      <c r="E1268"/>
      <c r="F1268"/>
      <c r="G1268"/>
      <c r="H1268" s="13"/>
      <c r="I1268" s="13"/>
      <c r="J1268" s="13"/>
      <c r="K1268" s="13"/>
      <c r="L1268"/>
      <c r="M1268"/>
      <c r="N1268"/>
    </row>
    <row r="1269" spans="1:14" s="4" customFormat="1" ht="17.100000000000001" customHeight="1">
      <c r="A1269"/>
      <c r="B1269"/>
      <c r="C1269"/>
      <c r="D1269"/>
      <c r="E1269"/>
      <c r="F1269"/>
      <c r="G1269"/>
      <c r="H1269" s="13"/>
      <c r="I1269" s="13"/>
      <c r="J1269" s="13"/>
      <c r="K1269" s="13"/>
      <c r="L1269"/>
      <c r="M1269"/>
      <c r="N1269"/>
    </row>
    <row r="1270" spans="1:14" s="4" customFormat="1" ht="17.100000000000001" customHeight="1">
      <c r="A1270"/>
      <c r="B1270"/>
      <c r="C1270"/>
      <c r="D1270"/>
      <c r="E1270"/>
      <c r="F1270"/>
      <c r="G1270"/>
      <c r="H1270" s="13"/>
      <c r="I1270" s="13"/>
      <c r="J1270" s="13"/>
      <c r="K1270" s="13"/>
      <c r="L1270"/>
      <c r="M1270"/>
      <c r="N1270"/>
    </row>
    <row r="1271" spans="1:14" s="4" customFormat="1" ht="17.100000000000001" customHeight="1">
      <c r="A1271"/>
      <c r="B1271"/>
      <c r="C1271"/>
      <c r="D1271"/>
      <c r="E1271"/>
      <c r="F1271"/>
      <c r="G1271"/>
      <c r="H1271" s="13"/>
      <c r="I1271" s="13"/>
      <c r="J1271" s="13"/>
      <c r="K1271" s="13"/>
      <c r="L1271"/>
      <c r="M1271"/>
      <c r="N1271"/>
    </row>
    <row r="1272" spans="1:14" s="4" customFormat="1" ht="17.100000000000001" customHeight="1">
      <c r="A1272"/>
      <c r="B1272"/>
      <c r="C1272"/>
      <c r="D1272"/>
      <c r="E1272"/>
      <c r="F1272"/>
      <c r="G1272"/>
      <c r="H1272" s="13"/>
      <c r="I1272" s="13"/>
      <c r="J1272" s="13"/>
      <c r="K1272" s="13"/>
      <c r="L1272"/>
      <c r="M1272"/>
      <c r="N1272"/>
    </row>
    <row r="1273" spans="1:14" s="4" customFormat="1" ht="17.100000000000001" customHeight="1">
      <c r="A1273"/>
      <c r="B1273"/>
      <c r="C1273"/>
      <c r="D1273"/>
      <c r="E1273"/>
      <c r="F1273"/>
      <c r="G1273"/>
      <c r="H1273" s="13"/>
      <c r="I1273" s="13"/>
      <c r="J1273" s="13"/>
      <c r="K1273" s="13"/>
      <c r="L1273"/>
      <c r="M1273"/>
      <c r="N1273"/>
    </row>
    <row r="1274" spans="1:14" s="4" customFormat="1" ht="17.100000000000001" customHeight="1">
      <c r="A1274"/>
      <c r="B1274"/>
      <c r="C1274"/>
      <c r="D1274"/>
      <c r="E1274"/>
      <c r="F1274"/>
      <c r="G1274"/>
      <c r="H1274" s="13"/>
      <c r="I1274" s="13"/>
      <c r="J1274" s="13"/>
      <c r="K1274" s="13"/>
      <c r="L1274"/>
      <c r="M1274"/>
      <c r="N1274"/>
    </row>
    <row r="1275" spans="1:14" s="4" customFormat="1" ht="17.100000000000001" customHeight="1">
      <c r="A1275"/>
      <c r="B1275"/>
      <c r="C1275"/>
      <c r="D1275"/>
      <c r="E1275"/>
      <c r="F1275"/>
      <c r="G1275"/>
      <c r="H1275" s="13"/>
      <c r="I1275" s="13"/>
      <c r="J1275" s="13"/>
      <c r="K1275" s="13"/>
      <c r="L1275"/>
      <c r="M1275"/>
      <c r="N1275"/>
    </row>
    <row r="1276" spans="1:14" s="4" customFormat="1" ht="17.100000000000001" customHeight="1">
      <c r="A1276"/>
      <c r="B1276"/>
      <c r="C1276"/>
      <c r="D1276"/>
      <c r="E1276"/>
      <c r="F1276"/>
      <c r="G1276"/>
      <c r="H1276" s="13"/>
      <c r="I1276" s="13"/>
      <c r="J1276" s="13"/>
      <c r="K1276" s="13"/>
      <c r="L1276"/>
      <c r="M1276"/>
      <c r="N1276"/>
    </row>
    <row r="1277" spans="1:14" s="4" customFormat="1" ht="17.100000000000001" customHeight="1">
      <c r="A1277"/>
      <c r="B1277"/>
      <c r="C1277"/>
      <c r="D1277"/>
      <c r="E1277"/>
      <c r="F1277"/>
      <c r="G1277"/>
      <c r="H1277" s="13"/>
      <c r="I1277" s="13"/>
      <c r="J1277" s="13"/>
      <c r="K1277" s="13"/>
      <c r="L1277"/>
      <c r="M1277"/>
      <c r="N1277"/>
    </row>
    <row r="1278" spans="1:14" s="4" customFormat="1" ht="17.100000000000001" customHeight="1">
      <c r="A1278"/>
      <c r="B1278"/>
      <c r="C1278"/>
      <c r="D1278"/>
      <c r="E1278"/>
      <c r="F1278"/>
      <c r="G1278"/>
      <c r="H1278" s="13"/>
      <c r="I1278" s="13"/>
      <c r="J1278" s="13"/>
      <c r="K1278" s="13"/>
      <c r="L1278"/>
      <c r="M1278"/>
      <c r="N1278"/>
    </row>
    <row r="1279" spans="1:14" s="4" customFormat="1" ht="17.100000000000001" customHeight="1">
      <c r="A1279"/>
      <c r="B1279"/>
      <c r="C1279"/>
      <c r="D1279"/>
      <c r="E1279"/>
      <c r="F1279"/>
      <c r="G1279"/>
      <c r="H1279" s="13"/>
      <c r="I1279" s="13"/>
      <c r="J1279" s="13"/>
      <c r="K1279" s="13"/>
      <c r="L1279"/>
      <c r="M1279"/>
      <c r="N1279"/>
    </row>
    <row r="1280" spans="1:14" s="4" customFormat="1" ht="17.100000000000001" customHeight="1">
      <c r="A1280"/>
      <c r="B1280"/>
      <c r="C1280"/>
      <c r="D1280"/>
      <c r="E1280"/>
      <c r="F1280"/>
      <c r="G1280"/>
      <c r="H1280" s="13"/>
      <c r="I1280" s="13"/>
      <c r="J1280" s="13"/>
      <c r="K1280" s="13"/>
      <c r="L1280"/>
      <c r="M1280"/>
      <c r="N1280"/>
    </row>
    <row r="1281" spans="1:14" s="4" customFormat="1" ht="17.100000000000001" customHeight="1">
      <c r="A1281"/>
      <c r="B1281"/>
      <c r="C1281"/>
      <c r="D1281"/>
      <c r="E1281"/>
      <c r="F1281"/>
      <c r="G1281"/>
      <c r="H1281" s="13"/>
      <c r="I1281" s="13"/>
      <c r="J1281" s="13"/>
      <c r="K1281" s="13"/>
      <c r="L1281"/>
      <c r="M1281"/>
      <c r="N1281"/>
    </row>
    <row r="1282" spans="1:14" s="4" customFormat="1" ht="17.100000000000001" customHeight="1">
      <c r="A1282"/>
      <c r="B1282"/>
      <c r="C1282"/>
      <c r="D1282"/>
      <c r="E1282"/>
      <c r="F1282"/>
      <c r="G1282"/>
      <c r="H1282" s="13"/>
      <c r="I1282" s="13"/>
      <c r="J1282" s="13"/>
      <c r="K1282" s="13"/>
      <c r="L1282"/>
      <c r="M1282"/>
      <c r="N1282"/>
    </row>
    <row r="1283" spans="1:14" s="4" customFormat="1" ht="17.100000000000001" customHeight="1">
      <c r="A1283"/>
      <c r="B1283"/>
      <c r="C1283"/>
      <c r="D1283"/>
      <c r="E1283"/>
      <c r="F1283"/>
      <c r="G1283"/>
      <c r="H1283" s="13"/>
      <c r="I1283" s="13"/>
      <c r="J1283" s="13"/>
      <c r="K1283" s="13"/>
      <c r="L1283"/>
      <c r="M1283"/>
      <c r="N1283"/>
    </row>
    <row r="1284" spans="1:14" s="4" customFormat="1" ht="17.100000000000001" customHeight="1">
      <c r="A1284"/>
      <c r="B1284"/>
      <c r="C1284"/>
      <c r="D1284"/>
      <c r="E1284"/>
      <c r="F1284"/>
      <c r="G1284"/>
      <c r="H1284" s="13"/>
      <c r="I1284" s="13"/>
      <c r="J1284" s="13"/>
      <c r="K1284" s="13"/>
      <c r="L1284"/>
      <c r="M1284"/>
      <c r="N1284"/>
    </row>
    <row r="1285" spans="1:14" s="4" customFormat="1" ht="17.100000000000001" customHeight="1">
      <c r="A1285"/>
      <c r="B1285"/>
      <c r="C1285"/>
      <c r="D1285"/>
      <c r="E1285"/>
      <c r="F1285"/>
      <c r="G1285"/>
      <c r="H1285" s="13"/>
      <c r="I1285" s="13"/>
      <c r="J1285" s="13"/>
      <c r="K1285" s="13"/>
      <c r="L1285"/>
      <c r="M1285"/>
      <c r="N1285"/>
    </row>
    <row r="1286" spans="1:14" s="4" customFormat="1" ht="17.100000000000001" customHeight="1">
      <c r="A1286"/>
      <c r="B1286"/>
      <c r="C1286"/>
      <c r="D1286"/>
      <c r="E1286"/>
      <c r="F1286"/>
      <c r="G1286"/>
      <c r="H1286" s="13"/>
      <c r="I1286" s="13"/>
      <c r="J1286" s="13"/>
      <c r="K1286" s="13"/>
      <c r="L1286"/>
      <c r="M1286"/>
      <c r="N1286"/>
    </row>
    <row r="1287" spans="1:14" s="4" customFormat="1" ht="17.100000000000001" customHeight="1">
      <c r="A1287"/>
      <c r="B1287"/>
      <c r="C1287"/>
      <c r="D1287"/>
      <c r="E1287"/>
      <c r="F1287"/>
      <c r="G1287"/>
      <c r="H1287" s="13"/>
      <c r="I1287" s="13"/>
      <c r="J1287" s="13"/>
      <c r="K1287" s="13"/>
      <c r="L1287"/>
      <c r="M1287"/>
      <c r="N1287"/>
    </row>
    <row r="1288" spans="1:14" s="4" customFormat="1" ht="17.100000000000001" customHeight="1">
      <c r="A1288"/>
      <c r="B1288"/>
      <c r="C1288"/>
      <c r="D1288"/>
      <c r="E1288"/>
      <c r="F1288"/>
      <c r="G1288"/>
      <c r="H1288" s="13"/>
      <c r="I1288" s="13"/>
      <c r="J1288" s="13"/>
      <c r="K1288" s="13"/>
      <c r="L1288"/>
      <c r="M1288"/>
      <c r="N1288"/>
    </row>
    <row r="1289" spans="1:14" s="4" customFormat="1" ht="17.100000000000001" customHeight="1">
      <c r="A1289"/>
      <c r="B1289"/>
      <c r="C1289"/>
      <c r="D1289"/>
      <c r="E1289"/>
      <c r="F1289"/>
      <c r="G1289"/>
      <c r="H1289" s="13"/>
      <c r="I1289" s="13"/>
      <c r="J1289" s="13"/>
      <c r="K1289" s="13"/>
      <c r="L1289"/>
      <c r="M1289"/>
      <c r="N1289"/>
    </row>
    <row r="1290" spans="1:14" s="4" customFormat="1" ht="17.100000000000001" customHeight="1">
      <c r="A1290"/>
      <c r="B1290"/>
      <c r="C1290"/>
      <c r="D1290"/>
      <c r="E1290"/>
      <c r="F1290"/>
      <c r="G1290"/>
      <c r="H1290" s="13"/>
      <c r="I1290" s="13"/>
      <c r="J1290" s="13"/>
      <c r="K1290" s="13"/>
      <c r="L1290"/>
      <c r="M1290"/>
      <c r="N1290"/>
    </row>
    <row r="1291" spans="1:14" s="4" customFormat="1" ht="17.100000000000001" customHeight="1">
      <c r="A1291"/>
      <c r="B1291"/>
      <c r="C1291"/>
      <c r="D1291"/>
      <c r="E1291"/>
      <c r="F1291"/>
      <c r="G1291"/>
      <c r="H1291" s="13"/>
      <c r="I1291" s="13"/>
      <c r="J1291" s="13"/>
      <c r="K1291" s="13"/>
      <c r="L1291"/>
      <c r="M1291"/>
      <c r="N1291"/>
    </row>
    <row r="1292" spans="1:14" s="4" customFormat="1" ht="17.100000000000001" customHeight="1">
      <c r="A1292"/>
      <c r="B1292"/>
      <c r="C1292"/>
      <c r="D1292"/>
      <c r="E1292"/>
      <c r="F1292"/>
      <c r="G1292"/>
      <c r="H1292" s="13"/>
      <c r="I1292" s="13"/>
      <c r="J1292" s="13"/>
      <c r="K1292" s="13"/>
      <c r="L1292"/>
      <c r="M1292"/>
      <c r="N1292"/>
    </row>
    <row r="1293" spans="1:14" s="4" customFormat="1" ht="17.100000000000001" customHeight="1">
      <c r="A1293"/>
      <c r="B1293"/>
      <c r="C1293"/>
      <c r="D1293"/>
      <c r="E1293"/>
      <c r="F1293"/>
      <c r="G1293"/>
      <c r="H1293" s="13"/>
      <c r="I1293" s="13"/>
      <c r="J1293" s="13"/>
      <c r="K1293" s="13"/>
      <c r="L1293"/>
      <c r="M1293"/>
      <c r="N1293"/>
    </row>
    <row r="1294" spans="1:14" s="4" customFormat="1" ht="17.100000000000001" customHeight="1">
      <c r="A1294"/>
      <c r="B1294"/>
      <c r="C1294"/>
      <c r="D1294"/>
      <c r="E1294"/>
      <c r="F1294"/>
      <c r="G1294"/>
      <c r="H1294" s="13"/>
      <c r="I1294" s="13"/>
      <c r="J1294" s="13"/>
      <c r="K1294" s="13"/>
      <c r="L1294"/>
      <c r="M1294"/>
      <c r="N1294"/>
    </row>
    <row r="1295" spans="1:14" s="4" customFormat="1" ht="17.100000000000001" customHeight="1">
      <c r="A1295"/>
      <c r="B1295"/>
      <c r="C1295"/>
      <c r="D1295"/>
      <c r="E1295"/>
      <c r="F1295"/>
      <c r="G1295"/>
      <c r="H1295" s="13"/>
      <c r="I1295" s="13"/>
      <c r="J1295" s="13"/>
      <c r="K1295" s="13"/>
      <c r="L1295"/>
      <c r="M1295"/>
      <c r="N1295"/>
    </row>
    <row r="1296" spans="1:14" s="4" customFormat="1" ht="17.100000000000001" customHeight="1">
      <c r="A1296"/>
      <c r="B1296"/>
      <c r="C1296"/>
      <c r="D1296"/>
      <c r="E1296"/>
      <c r="F1296"/>
      <c r="G1296"/>
      <c r="H1296" s="13"/>
      <c r="I1296" s="13"/>
      <c r="J1296" s="13"/>
      <c r="K1296" s="13"/>
      <c r="L1296"/>
      <c r="M1296"/>
      <c r="N1296"/>
    </row>
    <row r="1297" spans="1:14" s="4" customFormat="1" ht="17.100000000000001" customHeight="1">
      <c r="A1297"/>
      <c r="B1297"/>
      <c r="C1297"/>
      <c r="D1297"/>
      <c r="E1297"/>
      <c r="F1297"/>
      <c r="G1297"/>
      <c r="H1297" s="13"/>
      <c r="I1297" s="13"/>
      <c r="J1297" s="13"/>
      <c r="K1297" s="13"/>
      <c r="L1297"/>
      <c r="M1297"/>
      <c r="N1297"/>
    </row>
    <row r="1298" spans="1:14" s="4" customFormat="1" ht="17.100000000000001" customHeight="1">
      <c r="A1298"/>
      <c r="B1298"/>
      <c r="C1298"/>
      <c r="D1298"/>
      <c r="E1298"/>
      <c r="F1298"/>
      <c r="G1298"/>
      <c r="H1298" s="13"/>
      <c r="I1298" s="13"/>
      <c r="J1298" s="13"/>
      <c r="K1298" s="13"/>
      <c r="L1298"/>
      <c r="M1298"/>
      <c r="N1298"/>
    </row>
    <row r="1299" spans="1:14" s="4" customFormat="1" ht="17.100000000000001" customHeight="1">
      <c r="A1299"/>
      <c r="B1299"/>
      <c r="C1299"/>
      <c r="D1299"/>
      <c r="E1299"/>
      <c r="F1299"/>
      <c r="G1299"/>
      <c r="H1299" s="13"/>
      <c r="I1299" s="13"/>
      <c r="J1299" s="13"/>
      <c r="K1299" s="13"/>
      <c r="L1299"/>
      <c r="M1299"/>
      <c r="N1299"/>
    </row>
    <row r="1300" spans="1:14" s="4" customFormat="1" ht="17.100000000000001" customHeight="1">
      <c r="A1300"/>
      <c r="B1300"/>
      <c r="C1300"/>
      <c r="D1300"/>
      <c r="E1300"/>
      <c r="F1300"/>
      <c r="G1300"/>
      <c r="H1300" s="13"/>
      <c r="I1300" s="13"/>
      <c r="J1300" s="13"/>
      <c r="K1300" s="13"/>
      <c r="L1300"/>
      <c r="M1300"/>
      <c r="N1300"/>
    </row>
    <row r="1301" spans="1:14" s="4" customFormat="1" ht="17.100000000000001" customHeight="1">
      <c r="A1301"/>
      <c r="B1301"/>
      <c r="C1301"/>
      <c r="D1301"/>
      <c r="E1301"/>
      <c r="F1301"/>
      <c r="G1301"/>
      <c r="H1301" s="13"/>
      <c r="I1301" s="13"/>
      <c r="J1301" s="13"/>
      <c r="K1301" s="13"/>
      <c r="L1301"/>
      <c r="M1301"/>
      <c r="N1301"/>
    </row>
    <row r="1302" spans="1:14" s="4" customFormat="1" ht="17.100000000000001" customHeight="1">
      <c r="A1302"/>
      <c r="B1302"/>
      <c r="C1302"/>
      <c r="D1302"/>
      <c r="E1302"/>
      <c r="F1302"/>
      <c r="G1302"/>
      <c r="H1302" s="13"/>
      <c r="I1302" s="13"/>
      <c r="J1302" s="13"/>
      <c r="K1302" s="13"/>
      <c r="L1302"/>
      <c r="M1302"/>
      <c r="N1302"/>
    </row>
    <row r="1303" spans="1:14" s="4" customFormat="1" ht="17.100000000000001" customHeight="1">
      <c r="A1303"/>
      <c r="B1303"/>
      <c r="C1303"/>
      <c r="D1303"/>
      <c r="E1303"/>
      <c r="F1303"/>
      <c r="G1303"/>
      <c r="H1303" s="13"/>
      <c r="I1303" s="13"/>
      <c r="J1303" s="13"/>
      <c r="K1303" s="13"/>
      <c r="L1303"/>
      <c r="M1303"/>
      <c r="N1303"/>
    </row>
    <row r="1304" spans="1:14" s="4" customFormat="1" ht="17.100000000000001" customHeight="1">
      <c r="A1304"/>
      <c r="B1304"/>
      <c r="C1304"/>
      <c r="D1304"/>
      <c r="E1304"/>
      <c r="F1304"/>
      <c r="G1304"/>
      <c r="H1304" s="13"/>
      <c r="I1304" s="13"/>
      <c r="J1304" s="13"/>
      <c r="K1304" s="13"/>
      <c r="L1304"/>
      <c r="M1304"/>
      <c r="N1304"/>
    </row>
    <row r="1305" spans="1:14" s="4" customFormat="1" ht="17.100000000000001" customHeight="1">
      <c r="A1305"/>
      <c r="B1305"/>
      <c r="C1305"/>
      <c r="D1305"/>
      <c r="E1305"/>
      <c r="F1305"/>
      <c r="G1305"/>
      <c r="H1305" s="13"/>
      <c r="I1305" s="13"/>
      <c r="J1305" s="13"/>
      <c r="K1305" s="13"/>
      <c r="L1305"/>
      <c r="M1305"/>
      <c r="N1305"/>
    </row>
    <row r="1306" spans="1:14" s="4" customFormat="1" ht="17.100000000000001" customHeight="1">
      <c r="A1306"/>
      <c r="B1306"/>
      <c r="C1306"/>
      <c r="D1306"/>
      <c r="E1306"/>
      <c r="F1306"/>
      <c r="G1306"/>
      <c r="H1306" s="13"/>
      <c r="I1306" s="13"/>
      <c r="J1306" s="13"/>
      <c r="K1306" s="13"/>
      <c r="L1306"/>
      <c r="M1306"/>
      <c r="N1306"/>
    </row>
    <row r="1307" spans="1:14" s="4" customFormat="1" ht="17.100000000000001" customHeight="1">
      <c r="A1307"/>
      <c r="B1307"/>
      <c r="C1307"/>
      <c r="D1307"/>
      <c r="E1307"/>
      <c r="F1307"/>
      <c r="G1307"/>
      <c r="H1307" s="13"/>
      <c r="I1307" s="13"/>
      <c r="J1307" s="13"/>
      <c r="K1307" s="13"/>
      <c r="L1307"/>
      <c r="M1307"/>
      <c r="N1307"/>
    </row>
    <row r="1308" spans="1:14" s="4" customFormat="1" ht="17.100000000000001" customHeight="1">
      <c r="A1308"/>
      <c r="B1308"/>
      <c r="C1308"/>
      <c r="D1308"/>
      <c r="E1308"/>
      <c r="F1308"/>
      <c r="G1308"/>
      <c r="H1308" s="13"/>
      <c r="I1308" s="13"/>
      <c r="J1308" s="13"/>
      <c r="K1308" s="13"/>
      <c r="L1308"/>
      <c r="M1308"/>
      <c r="N1308"/>
    </row>
    <row r="1309" spans="1:14" s="4" customFormat="1" ht="17.100000000000001" customHeight="1">
      <c r="A1309"/>
      <c r="B1309"/>
      <c r="C1309"/>
      <c r="D1309"/>
      <c r="E1309"/>
      <c r="F1309"/>
      <c r="G1309"/>
      <c r="H1309" s="13"/>
      <c r="I1309" s="13"/>
      <c r="J1309" s="13"/>
      <c r="K1309" s="13"/>
      <c r="L1309"/>
      <c r="M1309"/>
      <c r="N1309"/>
    </row>
    <row r="1310" spans="1:14" s="4" customFormat="1" ht="17.100000000000001" customHeight="1">
      <c r="A1310"/>
      <c r="B1310"/>
      <c r="C1310"/>
      <c r="D1310"/>
      <c r="E1310"/>
      <c r="F1310"/>
      <c r="G1310"/>
      <c r="H1310" s="13"/>
      <c r="I1310" s="13"/>
      <c r="J1310" s="13"/>
      <c r="K1310" s="13"/>
      <c r="L1310"/>
      <c r="M1310"/>
      <c r="N1310"/>
    </row>
    <row r="1311" spans="1:14" s="4" customFormat="1" ht="17.100000000000001" customHeight="1">
      <c r="A1311"/>
      <c r="B1311"/>
      <c r="C1311"/>
      <c r="D1311"/>
      <c r="E1311"/>
      <c r="F1311"/>
      <c r="G1311"/>
      <c r="H1311" s="13"/>
      <c r="I1311" s="13"/>
      <c r="J1311" s="13"/>
      <c r="K1311" s="13"/>
      <c r="L1311"/>
      <c r="M1311"/>
      <c r="N1311"/>
    </row>
    <row r="1312" spans="1:14" s="4" customFormat="1" ht="17.100000000000001" customHeight="1">
      <c r="A1312"/>
      <c r="B1312"/>
      <c r="C1312"/>
      <c r="D1312"/>
      <c r="E1312"/>
      <c r="F1312"/>
      <c r="G1312"/>
      <c r="H1312" s="13"/>
      <c r="I1312" s="13"/>
      <c r="J1312" s="13"/>
      <c r="K1312" s="13"/>
      <c r="L1312"/>
      <c r="M1312"/>
      <c r="N1312"/>
    </row>
    <row r="1313" spans="1:14" s="4" customFormat="1" ht="17.100000000000001" customHeight="1">
      <c r="A1313"/>
      <c r="B1313"/>
      <c r="C1313"/>
      <c r="D1313"/>
      <c r="E1313"/>
      <c r="F1313"/>
      <c r="G1313"/>
      <c r="H1313" s="13"/>
      <c r="I1313" s="13"/>
      <c r="J1313" s="13"/>
      <c r="K1313" s="13"/>
      <c r="L1313"/>
      <c r="M1313"/>
      <c r="N1313"/>
    </row>
    <row r="1314" spans="1:14" s="4" customFormat="1" ht="17.100000000000001" customHeight="1">
      <c r="A1314"/>
      <c r="B1314"/>
      <c r="C1314"/>
      <c r="D1314"/>
      <c r="E1314"/>
      <c r="F1314"/>
      <c r="G1314"/>
      <c r="H1314" s="13"/>
      <c r="I1314" s="13"/>
      <c r="J1314" s="13"/>
      <c r="K1314" s="13"/>
      <c r="L1314"/>
      <c r="M1314"/>
      <c r="N1314"/>
    </row>
    <row r="1315" spans="1:14" s="4" customFormat="1" ht="17.100000000000001" customHeight="1">
      <c r="A1315"/>
      <c r="B1315"/>
      <c r="C1315"/>
      <c r="D1315"/>
      <c r="E1315"/>
      <c r="F1315"/>
      <c r="G1315"/>
      <c r="H1315" s="13"/>
      <c r="I1315" s="13"/>
      <c r="J1315" s="13"/>
      <c r="K1315" s="13"/>
      <c r="L1315"/>
      <c r="M1315"/>
      <c r="N1315"/>
    </row>
    <row r="1316" spans="1:14" s="4" customFormat="1" ht="17.100000000000001" customHeight="1">
      <c r="A1316"/>
      <c r="B1316"/>
      <c r="C1316"/>
      <c r="D1316"/>
      <c r="E1316"/>
      <c r="F1316"/>
      <c r="G1316"/>
      <c r="H1316" s="13"/>
      <c r="I1316" s="13"/>
      <c r="J1316" s="13"/>
      <c r="K1316" s="13"/>
      <c r="L1316"/>
      <c r="M1316"/>
      <c r="N1316"/>
    </row>
    <row r="1317" spans="1:14" s="4" customFormat="1" ht="17.100000000000001" customHeight="1">
      <c r="A1317"/>
      <c r="B1317"/>
      <c r="C1317"/>
      <c r="D1317"/>
      <c r="E1317"/>
      <c r="F1317"/>
      <c r="G1317"/>
      <c r="H1317" s="13"/>
      <c r="I1317" s="13"/>
      <c r="J1317" s="13"/>
      <c r="K1317" s="13"/>
      <c r="L1317"/>
      <c r="M1317"/>
      <c r="N1317"/>
    </row>
    <row r="1318" spans="1:14" s="4" customFormat="1" ht="17.100000000000001" customHeight="1">
      <c r="A1318"/>
      <c r="B1318"/>
      <c r="C1318"/>
      <c r="D1318"/>
      <c r="E1318"/>
      <c r="F1318"/>
      <c r="G1318"/>
      <c r="H1318" s="13"/>
      <c r="I1318" s="13"/>
      <c r="J1318" s="13"/>
      <c r="K1318" s="13"/>
      <c r="L1318"/>
      <c r="M1318"/>
      <c r="N1318"/>
    </row>
    <row r="1319" spans="1:14" s="4" customFormat="1" ht="17.100000000000001" customHeight="1">
      <c r="A1319"/>
      <c r="B1319"/>
      <c r="C1319"/>
      <c r="D1319"/>
      <c r="E1319"/>
      <c r="F1319"/>
      <c r="G1319"/>
      <c r="H1319" s="13"/>
      <c r="I1319" s="13"/>
      <c r="J1319" s="13"/>
      <c r="K1319" s="13"/>
      <c r="L1319"/>
      <c r="M1319"/>
      <c r="N1319"/>
    </row>
    <row r="1320" spans="1:14" s="4" customFormat="1" ht="17.100000000000001" customHeight="1">
      <c r="A1320"/>
      <c r="B1320"/>
      <c r="C1320"/>
      <c r="D1320"/>
      <c r="E1320"/>
      <c r="F1320"/>
      <c r="G1320"/>
      <c r="H1320" s="13"/>
      <c r="I1320" s="13"/>
      <c r="J1320" s="13"/>
      <c r="K1320" s="13"/>
      <c r="L1320"/>
      <c r="M1320"/>
      <c r="N1320"/>
    </row>
    <row r="1321" spans="1:14" s="4" customFormat="1" ht="17.100000000000001" customHeight="1">
      <c r="A1321"/>
      <c r="B1321"/>
      <c r="C1321"/>
      <c r="D1321"/>
      <c r="E1321"/>
      <c r="F1321"/>
      <c r="G1321"/>
      <c r="H1321" s="13"/>
      <c r="I1321" s="13"/>
      <c r="J1321" s="13"/>
      <c r="K1321" s="13"/>
      <c r="L1321"/>
      <c r="M1321"/>
      <c r="N1321"/>
    </row>
    <row r="1322" spans="1:14" s="4" customFormat="1" ht="17.100000000000001" customHeight="1">
      <c r="A1322"/>
      <c r="B1322"/>
      <c r="C1322"/>
      <c r="D1322"/>
      <c r="E1322"/>
      <c r="F1322"/>
      <c r="G1322"/>
      <c r="H1322" s="13"/>
      <c r="I1322" s="13"/>
      <c r="J1322" s="13"/>
      <c r="K1322" s="13"/>
      <c r="L1322"/>
      <c r="M1322"/>
      <c r="N1322"/>
    </row>
    <row r="1323" spans="1:14" s="4" customFormat="1" ht="17.100000000000001" customHeight="1">
      <c r="A1323"/>
      <c r="B1323"/>
      <c r="C1323"/>
      <c r="D1323"/>
      <c r="E1323"/>
      <c r="F1323"/>
      <c r="G1323"/>
      <c r="H1323" s="13"/>
      <c r="I1323" s="13"/>
      <c r="J1323" s="13"/>
      <c r="K1323" s="13"/>
      <c r="L1323"/>
      <c r="M1323"/>
      <c r="N1323"/>
    </row>
    <row r="1324" spans="1:14" s="4" customFormat="1" ht="17.100000000000001" customHeight="1">
      <c r="A1324"/>
      <c r="B1324"/>
      <c r="C1324"/>
      <c r="D1324"/>
      <c r="E1324"/>
      <c r="F1324"/>
      <c r="G1324"/>
      <c r="H1324" s="13"/>
      <c r="I1324" s="13"/>
      <c r="J1324" s="13"/>
      <c r="K1324" s="13"/>
      <c r="L1324"/>
      <c r="M1324"/>
      <c r="N1324"/>
    </row>
    <row r="1325" spans="1:14" s="4" customFormat="1" ht="17.100000000000001" customHeight="1">
      <c r="A1325"/>
      <c r="B1325"/>
      <c r="C1325"/>
      <c r="D1325"/>
      <c r="E1325"/>
      <c r="F1325"/>
      <c r="G1325"/>
      <c r="H1325" s="13"/>
      <c r="I1325" s="13"/>
      <c r="J1325" s="13"/>
      <c r="K1325" s="13"/>
      <c r="L1325"/>
      <c r="M1325"/>
      <c r="N1325"/>
    </row>
    <row r="1326" spans="1:14" s="4" customFormat="1" ht="17.100000000000001" customHeight="1">
      <c r="A1326"/>
      <c r="B1326"/>
      <c r="C1326"/>
      <c r="D1326"/>
      <c r="E1326"/>
      <c r="F1326"/>
      <c r="G1326"/>
      <c r="H1326" s="13"/>
      <c r="I1326" s="13"/>
      <c r="J1326" s="13"/>
      <c r="K1326" s="13"/>
      <c r="L1326"/>
      <c r="M1326"/>
      <c r="N1326"/>
    </row>
    <row r="1327" spans="1:14" s="4" customFormat="1" ht="17.100000000000001" customHeight="1">
      <c r="A1327"/>
      <c r="B1327"/>
      <c r="C1327"/>
      <c r="D1327"/>
      <c r="E1327"/>
      <c r="F1327"/>
      <c r="G1327"/>
      <c r="H1327" s="13"/>
      <c r="I1327" s="13"/>
      <c r="J1327" s="13"/>
      <c r="K1327" s="13"/>
      <c r="L1327"/>
      <c r="M1327"/>
      <c r="N1327"/>
    </row>
    <row r="1328" spans="1:14" s="4" customFormat="1" ht="17.100000000000001" customHeight="1">
      <c r="A1328"/>
      <c r="B1328"/>
      <c r="C1328"/>
      <c r="D1328"/>
      <c r="E1328"/>
      <c r="F1328"/>
      <c r="G1328"/>
      <c r="H1328" s="13"/>
      <c r="I1328" s="13"/>
      <c r="J1328" s="13"/>
      <c r="K1328" s="13"/>
      <c r="L1328"/>
      <c r="M1328"/>
      <c r="N1328"/>
    </row>
    <row r="1329" spans="1:14" s="4" customFormat="1" ht="17.100000000000001" customHeight="1">
      <c r="A1329"/>
      <c r="B1329"/>
      <c r="C1329"/>
      <c r="D1329"/>
      <c r="E1329"/>
      <c r="F1329"/>
      <c r="G1329"/>
      <c r="H1329" s="13"/>
      <c r="I1329" s="13"/>
      <c r="J1329" s="13"/>
      <c r="K1329" s="13"/>
      <c r="L1329"/>
      <c r="M1329"/>
      <c r="N1329"/>
    </row>
    <row r="1330" spans="1:14" s="4" customFormat="1" ht="17.100000000000001" customHeight="1">
      <c r="A1330"/>
      <c r="B1330"/>
      <c r="C1330"/>
      <c r="D1330"/>
      <c r="E1330"/>
      <c r="F1330"/>
      <c r="G1330"/>
      <c r="H1330" s="13"/>
      <c r="I1330" s="13"/>
      <c r="J1330" s="13"/>
      <c r="K1330" s="13"/>
      <c r="L1330"/>
      <c r="M1330"/>
      <c r="N1330"/>
    </row>
    <row r="1331" spans="1:14" s="4" customFormat="1" ht="17.100000000000001" customHeight="1">
      <c r="A1331"/>
      <c r="B1331"/>
      <c r="C1331"/>
      <c r="D1331"/>
      <c r="E1331"/>
      <c r="F1331"/>
      <c r="G1331"/>
      <c r="H1331" s="13"/>
      <c r="I1331" s="13"/>
      <c r="J1331" s="13"/>
      <c r="K1331" s="13"/>
      <c r="L1331"/>
      <c r="M1331"/>
      <c r="N1331"/>
    </row>
    <row r="1332" spans="1:14" s="4" customFormat="1" ht="17.100000000000001" customHeight="1">
      <c r="A1332"/>
      <c r="B1332"/>
      <c r="C1332"/>
      <c r="D1332"/>
      <c r="E1332"/>
      <c r="F1332"/>
      <c r="G1332"/>
      <c r="H1332" s="13"/>
      <c r="I1332" s="13"/>
      <c r="J1332" s="13"/>
      <c r="K1332" s="13"/>
      <c r="L1332"/>
      <c r="M1332"/>
      <c r="N1332"/>
    </row>
    <row r="1333" spans="1:14" s="4" customFormat="1" ht="17.100000000000001" customHeight="1">
      <c r="A1333"/>
      <c r="B1333"/>
      <c r="C1333"/>
      <c r="D1333"/>
      <c r="E1333"/>
      <c r="F1333"/>
      <c r="G1333"/>
      <c r="H1333" s="13"/>
      <c r="I1333" s="13"/>
      <c r="J1333" s="13"/>
      <c r="K1333" s="13"/>
      <c r="L1333"/>
      <c r="M1333"/>
      <c r="N1333"/>
    </row>
    <row r="1334" spans="1:14" s="4" customFormat="1" ht="17.100000000000001" customHeight="1">
      <c r="A1334"/>
      <c r="B1334"/>
      <c r="C1334"/>
      <c r="D1334"/>
      <c r="E1334"/>
      <c r="F1334"/>
      <c r="G1334"/>
      <c r="H1334" s="13"/>
      <c r="I1334" s="13"/>
      <c r="J1334" s="13"/>
      <c r="K1334" s="13"/>
      <c r="L1334"/>
      <c r="M1334"/>
      <c r="N1334"/>
    </row>
    <row r="1335" spans="1:14" s="4" customFormat="1" ht="17.100000000000001" customHeight="1">
      <c r="A1335"/>
      <c r="B1335"/>
      <c r="C1335"/>
      <c r="D1335"/>
      <c r="E1335"/>
      <c r="F1335"/>
      <c r="G1335"/>
      <c r="H1335" s="13"/>
      <c r="I1335" s="13"/>
      <c r="J1335" s="13"/>
      <c r="K1335" s="13"/>
      <c r="L1335"/>
      <c r="M1335"/>
      <c r="N1335"/>
    </row>
    <row r="1336" spans="1:14" s="4" customFormat="1" ht="17.100000000000001" customHeight="1">
      <c r="A1336"/>
      <c r="B1336"/>
      <c r="C1336"/>
      <c r="D1336"/>
      <c r="E1336"/>
      <c r="F1336"/>
      <c r="G1336"/>
      <c r="H1336" s="13"/>
      <c r="I1336" s="13"/>
      <c r="J1336" s="13"/>
      <c r="K1336" s="13"/>
      <c r="L1336"/>
      <c r="M1336"/>
      <c r="N1336"/>
    </row>
    <row r="1337" spans="1:14" s="4" customFormat="1" ht="17.100000000000001" customHeight="1">
      <c r="A1337"/>
      <c r="B1337"/>
      <c r="C1337"/>
      <c r="D1337"/>
      <c r="E1337"/>
      <c r="F1337"/>
      <c r="G1337"/>
      <c r="H1337" s="13"/>
      <c r="I1337" s="13"/>
      <c r="J1337" s="13"/>
      <c r="K1337" s="13"/>
      <c r="L1337"/>
      <c r="M1337"/>
      <c r="N1337"/>
    </row>
    <row r="1338" spans="1:14" s="4" customFormat="1" ht="17.100000000000001" customHeight="1">
      <c r="A1338"/>
      <c r="B1338"/>
      <c r="C1338"/>
      <c r="D1338"/>
      <c r="E1338"/>
      <c r="F1338"/>
      <c r="G1338"/>
      <c r="H1338" s="13"/>
      <c r="I1338" s="13"/>
      <c r="J1338" s="13"/>
      <c r="K1338" s="13"/>
      <c r="L1338"/>
      <c r="M1338"/>
      <c r="N1338"/>
    </row>
    <row r="1339" spans="1:14" s="4" customFormat="1" ht="17.100000000000001" customHeight="1">
      <c r="A1339"/>
      <c r="B1339"/>
      <c r="C1339"/>
      <c r="D1339"/>
      <c r="E1339"/>
      <c r="F1339"/>
      <c r="G1339"/>
      <c r="H1339" s="13"/>
      <c r="I1339" s="13"/>
      <c r="J1339" s="13"/>
      <c r="K1339" s="13"/>
      <c r="L1339"/>
      <c r="M1339"/>
      <c r="N1339"/>
    </row>
    <row r="1340" spans="1:14" s="4" customFormat="1" ht="17.100000000000001" customHeight="1">
      <c r="A1340"/>
      <c r="B1340"/>
      <c r="C1340"/>
      <c r="D1340"/>
      <c r="E1340"/>
      <c r="F1340"/>
      <c r="G1340"/>
      <c r="H1340" s="13"/>
      <c r="I1340" s="13"/>
      <c r="J1340" s="13"/>
      <c r="K1340" s="13"/>
      <c r="L1340"/>
      <c r="M1340"/>
      <c r="N1340"/>
    </row>
    <row r="1341" spans="1:14" s="4" customFormat="1" ht="17.100000000000001" customHeight="1">
      <c r="A1341"/>
      <c r="B1341"/>
      <c r="C1341"/>
      <c r="D1341"/>
      <c r="E1341"/>
      <c r="F1341"/>
      <c r="G1341"/>
      <c r="H1341" s="13"/>
      <c r="I1341" s="13"/>
      <c r="J1341" s="13"/>
      <c r="K1341" s="13"/>
      <c r="L1341"/>
      <c r="M1341"/>
      <c r="N1341"/>
    </row>
    <row r="1342" spans="1:14" s="4" customFormat="1" ht="17.100000000000001" customHeight="1">
      <c r="A1342"/>
      <c r="B1342"/>
      <c r="C1342"/>
      <c r="D1342"/>
      <c r="E1342"/>
      <c r="F1342"/>
      <c r="G1342"/>
      <c r="H1342" s="13"/>
      <c r="I1342" s="13"/>
      <c r="J1342" s="13"/>
      <c r="K1342" s="13"/>
      <c r="L1342"/>
      <c r="M1342"/>
      <c r="N1342"/>
    </row>
    <row r="1343" spans="1:14" s="4" customFormat="1" ht="17.100000000000001" customHeight="1">
      <c r="A1343"/>
      <c r="B1343"/>
      <c r="C1343"/>
      <c r="D1343"/>
      <c r="E1343"/>
      <c r="F1343"/>
      <c r="G1343"/>
      <c r="H1343" s="13"/>
      <c r="I1343" s="13"/>
      <c r="J1343" s="13"/>
      <c r="K1343" s="13"/>
      <c r="L1343"/>
      <c r="M1343"/>
      <c r="N1343"/>
    </row>
    <row r="1344" spans="1:14" s="4" customFormat="1" ht="17.100000000000001" customHeight="1">
      <c r="A1344"/>
      <c r="B1344"/>
      <c r="C1344"/>
      <c r="D1344"/>
      <c r="E1344"/>
      <c r="F1344"/>
      <c r="G1344"/>
      <c r="H1344" s="13"/>
      <c r="I1344" s="13"/>
      <c r="J1344" s="13"/>
      <c r="K1344" s="13"/>
      <c r="L1344"/>
      <c r="M1344"/>
      <c r="N1344"/>
    </row>
    <row r="1345" spans="1:14" s="4" customFormat="1" ht="17.100000000000001" customHeight="1">
      <c r="A1345"/>
      <c r="B1345"/>
      <c r="C1345"/>
      <c r="D1345"/>
      <c r="E1345"/>
      <c r="F1345"/>
      <c r="G1345"/>
      <c r="H1345" s="13"/>
      <c r="I1345" s="13"/>
      <c r="J1345" s="13"/>
      <c r="K1345" s="13"/>
      <c r="L1345"/>
      <c r="M1345"/>
      <c r="N1345"/>
    </row>
    <row r="1346" spans="1:14" s="4" customFormat="1" ht="17.100000000000001" customHeight="1">
      <c r="A1346"/>
      <c r="B1346"/>
      <c r="C1346"/>
      <c r="D1346"/>
      <c r="E1346"/>
      <c r="F1346"/>
      <c r="G1346"/>
      <c r="H1346" s="13"/>
      <c r="I1346" s="13"/>
      <c r="J1346" s="13"/>
      <c r="K1346" s="13"/>
      <c r="L1346"/>
      <c r="M1346"/>
      <c r="N1346"/>
    </row>
    <row r="1347" spans="1:14" s="4" customFormat="1" ht="17.100000000000001" customHeight="1">
      <c r="A1347"/>
      <c r="B1347"/>
      <c r="C1347"/>
      <c r="D1347"/>
      <c r="E1347"/>
      <c r="F1347"/>
      <c r="G1347"/>
      <c r="H1347" s="13"/>
      <c r="I1347" s="13"/>
      <c r="J1347" s="13"/>
      <c r="K1347" s="13"/>
      <c r="L1347"/>
      <c r="M1347"/>
      <c r="N1347"/>
    </row>
    <row r="1348" spans="1:14" s="4" customFormat="1" ht="17.100000000000001" customHeight="1">
      <c r="A1348"/>
      <c r="B1348"/>
      <c r="C1348"/>
      <c r="D1348"/>
      <c r="E1348"/>
      <c r="F1348"/>
      <c r="G1348"/>
      <c r="H1348" s="13"/>
      <c r="I1348" s="13"/>
      <c r="J1348" s="13"/>
      <c r="K1348" s="13"/>
      <c r="L1348"/>
      <c r="M1348"/>
      <c r="N1348"/>
    </row>
    <row r="1349" spans="1:14" s="4" customFormat="1" ht="17.100000000000001" customHeight="1">
      <c r="A1349"/>
      <c r="B1349"/>
      <c r="C1349"/>
      <c r="D1349"/>
      <c r="E1349"/>
      <c r="F1349"/>
      <c r="G1349"/>
      <c r="H1349" s="13"/>
      <c r="I1349" s="13"/>
      <c r="J1349" s="13"/>
      <c r="K1349" s="13"/>
      <c r="L1349"/>
      <c r="M1349"/>
      <c r="N1349"/>
    </row>
    <row r="1350" spans="1:14" s="4" customFormat="1" ht="17.100000000000001" customHeight="1">
      <c r="A1350"/>
      <c r="B1350"/>
      <c r="C1350"/>
      <c r="D1350"/>
      <c r="E1350"/>
      <c r="F1350"/>
      <c r="G1350"/>
      <c r="H1350" s="13"/>
      <c r="I1350" s="13"/>
      <c r="J1350" s="13"/>
      <c r="K1350" s="13"/>
      <c r="L1350"/>
      <c r="M1350"/>
      <c r="N1350"/>
    </row>
    <row r="1351" spans="1:14" s="4" customFormat="1" ht="17.100000000000001" customHeight="1">
      <c r="A1351"/>
      <c r="B1351"/>
      <c r="C1351"/>
      <c r="D1351"/>
      <c r="E1351"/>
      <c r="F1351"/>
      <c r="G1351"/>
      <c r="H1351" s="13"/>
      <c r="I1351" s="13"/>
      <c r="J1351" s="13"/>
      <c r="K1351" s="13"/>
      <c r="L1351"/>
      <c r="M1351"/>
      <c r="N1351"/>
    </row>
    <row r="1352" spans="1:14" s="4" customFormat="1" ht="17.100000000000001" customHeight="1">
      <c r="A1352"/>
      <c r="B1352"/>
      <c r="C1352"/>
      <c r="D1352"/>
      <c r="E1352"/>
      <c r="F1352"/>
      <c r="G1352"/>
      <c r="H1352" s="13"/>
      <c r="I1352" s="13"/>
      <c r="J1352" s="13"/>
      <c r="K1352" s="13"/>
      <c r="L1352"/>
      <c r="M1352"/>
      <c r="N1352"/>
    </row>
    <row r="1353" spans="1:14" s="4" customFormat="1" ht="17.100000000000001" customHeight="1">
      <c r="A1353"/>
      <c r="B1353"/>
      <c r="C1353"/>
      <c r="D1353"/>
      <c r="E1353"/>
      <c r="F1353"/>
      <c r="G1353"/>
      <c r="H1353" s="13"/>
      <c r="I1353" s="13"/>
      <c r="J1353" s="13"/>
      <c r="K1353" s="13"/>
      <c r="L1353"/>
      <c r="M1353"/>
      <c r="N1353"/>
    </row>
    <row r="1354" spans="1:14" s="4" customFormat="1" ht="17.100000000000001" customHeight="1">
      <c r="A1354"/>
      <c r="B1354"/>
      <c r="C1354"/>
      <c r="D1354"/>
      <c r="E1354"/>
      <c r="F1354"/>
      <c r="G1354"/>
      <c r="H1354" s="13"/>
      <c r="I1354" s="13"/>
      <c r="J1354" s="13"/>
      <c r="K1354" s="13"/>
      <c r="L1354"/>
      <c r="M1354"/>
      <c r="N1354"/>
    </row>
    <row r="1355" spans="1:14" s="4" customFormat="1" ht="17.100000000000001" customHeight="1">
      <c r="A1355"/>
      <c r="B1355"/>
      <c r="C1355"/>
      <c r="D1355"/>
      <c r="E1355"/>
      <c r="F1355"/>
      <c r="G1355"/>
      <c r="H1355" s="13"/>
      <c r="I1355" s="13"/>
      <c r="J1355" s="13"/>
      <c r="K1355" s="13"/>
      <c r="L1355"/>
      <c r="M1355"/>
      <c r="N1355"/>
    </row>
    <row r="1356" spans="1:14" s="4" customFormat="1" ht="17.100000000000001" customHeight="1">
      <c r="A1356"/>
      <c r="B1356"/>
      <c r="C1356"/>
      <c r="D1356"/>
      <c r="E1356"/>
      <c r="F1356"/>
      <c r="G1356"/>
      <c r="H1356" s="13"/>
      <c r="I1356" s="13"/>
      <c r="J1356" s="13"/>
      <c r="K1356" s="13"/>
      <c r="L1356"/>
      <c r="M1356"/>
      <c r="N1356"/>
    </row>
    <row r="1357" spans="1:14" s="4" customFormat="1" ht="17.100000000000001" customHeight="1">
      <c r="A1357"/>
      <c r="B1357"/>
      <c r="C1357"/>
      <c r="D1357"/>
      <c r="E1357"/>
      <c r="F1357"/>
      <c r="G1357"/>
      <c r="H1357" s="13"/>
      <c r="I1357" s="13"/>
      <c r="J1357" s="13"/>
      <c r="K1357" s="13"/>
      <c r="L1357"/>
      <c r="M1357"/>
      <c r="N1357"/>
    </row>
    <row r="1358" spans="1:14" s="4" customFormat="1" ht="17.100000000000001" customHeight="1">
      <c r="A1358"/>
      <c r="B1358"/>
      <c r="C1358"/>
      <c r="D1358"/>
      <c r="E1358"/>
      <c r="F1358"/>
      <c r="G1358"/>
      <c r="H1358" s="13"/>
      <c r="I1358" s="13"/>
      <c r="J1358" s="13"/>
      <c r="K1358" s="13"/>
      <c r="L1358"/>
      <c r="M1358"/>
      <c r="N1358"/>
    </row>
    <row r="1359" spans="1:14" s="4" customFormat="1" ht="17.100000000000001" customHeight="1">
      <c r="A1359"/>
      <c r="B1359"/>
      <c r="C1359"/>
      <c r="D1359"/>
      <c r="E1359"/>
      <c r="F1359"/>
      <c r="G1359"/>
      <c r="H1359" s="13"/>
      <c r="I1359" s="13"/>
      <c r="J1359" s="13"/>
      <c r="K1359" s="13"/>
      <c r="L1359"/>
      <c r="M1359"/>
      <c r="N1359"/>
    </row>
    <row r="1360" spans="1:14" s="4" customFormat="1" ht="17.100000000000001" customHeight="1">
      <c r="A1360"/>
      <c r="B1360"/>
      <c r="C1360"/>
      <c r="D1360"/>
      <c r="E1360"/>
      <c r="F1360"/>
      <c r="G1360"/>
      <c r="H1360" s="13"/>
      <c r="I1360" s="13"/>
      <c r="J1360" s="13"/>
      <c r="K1360" s="13"/>
      <c r="L1360"/>
      <c r="M1360"/>
      <c r="N1360"/>
    </row>
    <row r="1361" spans="1:14" s="4" customFormat="1" ht="17.100000000000001" customHeight="1">
      <c r="A1361"/>
      <c r="B1361"/>
      <c r="C1361"/>
      <c r="D1361"/>
      <c r="E1361"/>
      <c r="F1361"/>
      <c r="G1361"/>
      <c r="H1361" s="13"/>
      <c r="I1361" s="13"/>
      <c r="J1361" s="13"/>
      <c r="K1361" s="13"/>
      <c r="L1361"/>
      <c r="M1361"/>
      <c r="N1361"/>
    </row>
    <row r="1362" spans="1:14" s="4" customFormat="1" ht="17.100000000000001" customHeight="1">
      <c r="A1362"/>
      <c r="B1362"/>
      <c r="C1362"/>
      <c r="D1362"/>
      <c r="E1362"/>
      <c r="F1362"/>
      <c r="G1362"/>
      <c r="H1362" s="13"/>
      <c r="I1362" s="13"/>
      <c r="J1362" s="13"/>
      <c r="K1362" s="13"/>
      <c r="L1362"/>
      <c r="M1362"/>
      <c r="N1362"/>
    </row>
    <row r="1363" spans="1:14" s="4" customFormat="1" ht="17.100000000000001" customHeight="1">
      <c r="A1363"/>
      <c r="B1363"/>
      <c r="C1363"/>
      <c r="D1363"/>
      <c r="E1363"/>
      <c r="F1363"/>
      <c r="G1363"/>
      <c r="H1363" s="13"/>
      <c r="I1363" s="13"/>
      <c r="J1363" s="13"/>
      <c r="K1363" s="13"/>
      <c r="L1363"/>
      <c r="M1363"/>
      <c r="N1363"/>
    </row>
    <row r="1364" spans="1:14" s="4" customFormat="1" ht="17.100000000000001" customHeight="1">
      <c r="A1364"/>
      <c r="B1364"/>
      <c r="C1364"/>
      <c r="D1364"/>
      <c r="E1364"/>
      <c r="F1364"/>
      <c r="G1364"/>
      <c r="H1364" s="13"/>
      <c r="I1364" s="13"/>
      <c r="J1364" s="13"/>
      <c r="K1364" s="13"/>
      <c r="L1364"/>
      <c r="M1364"/>
      <c r="N1364"/>
    </row>
    <row r="1365" spans="1:14" s="4" customFormat="1" ht="17.100000000000001" customHeight="1">
      <c r="A1365"/>
      <c r="B1365"/>
      <c r="C1365"/>
      <c r="D1365"/>
      <c r="E1365"/>
      <c r="F1365"/>
      <c r="G1365"/>
      <c r="H1365" s="13"/>
      <c r="I1365" s="13"/>
      <c r="J1365" s="13"/>
      <c r="K1365" s="13"/>
      <c r="L1365"/>
      <c r="M1365"/>
      <c r="N1365"/>
    </row>
    <row r="1366" spans="1:14" s="4" customFormat="1" ht="17.100000000000001" customHeight="1">
      <c r="A1366"/>
      <c r="B1366"/>
      <c r="C1366"/>
      <c r="D1366"/>
      <c r="E1366"/>
      <c r="F1366"/>
      <c r="G1366"/>
      <c r="H1366" s="13"/>
      <c r="I1366" s="13"/>
      <c r="J1366" s="13"/>
      <c r="K1366" s="13"/>
      <c r="L1366"/>
      <c r="M1366"/>
      <c r="N1366"/>
    </row>
    <row r="1367" spans="1:14" s="4" customFormat="1" ht="17.100000000000001" customHeight="1">
      <c r="A1367"/>
      <c r="B1367"/>
      <c r="C1367"/>
      <c r="D1367"/>
      <c r="E1367"/>
      <c r="F1367"/>
      <c r="G1367"/>
      <c r="H1367" s="13"/>
      <c r="I1367" s="13"/>
      <c r="J1367" s="13"/>
      <c r="K1367" s="13"/>
      <c r="L1367"/>
      <c r="M1367"/>
      <c r="N1367"/>
    </row>
    <row r="1368" spans="1:14" s="4" customFormat="1" ht="17.100000000000001" customHeight="1">
      <c r="A1368"/>
      <c r="B1368"/>
      <c r="C1368"/>
      <c r="D1368"/>
      <c r="E1368"/>
      <c r="F1368"/>
      <c r="G1368"/>
      <c r="H1368" s="13"/>
      <c r="I1368" s="13"/>
      <c r="J1368" s="13"/>
      <c r="K1368" s="13"/>
      <c r="L1368"/>
      <c r="M1368"/>
      <c r="N1368"/>
    </row>
    <row r="1369" spans="1:14" s="4" customFormat="1" ht="17.100000000000001" customHeight="1">
      <c r="A1369"/>
      <c r="B1369"/>
      <c r="C1369"/>
      <c r="D1369"/>
      <c r="E1369"/>
      <c r="F1369"/>
      <c r="G1369"/>
      <c r="H1369" s="13"/>
      <c r="I1369" s="13"/>
      <c r="J1369" s="13"/>
      <c r="K1369" s="13"/>
      <c r="L1369"/>
      <c r="M1369"/>
      <c r="N1369"/>
    </row>
    <row r="1370" spans="1:14" s="4" customFormat="1" ht="17.100000000000001" customHeight="1">
      <c r="A1370"/>
      <c r="B1370"/>
      <c r="C1370"/>
      <c r="D1370"/>
      <c r="E1370"/>
      <c r="F1370"/>
      <c r="G1370"/>
      <c r="H1370" s="13"/>
      <c r="I1370" s="13"/>
      <c r="J1370" s="13"/>
      <c r="K1370" s="13"/>
      <c r="L1370"/>
      <c r="M1370"/>
      <c r="N1370"/>
    </row>
    <row r="1371" spans="1:14" s="4" customFormat="1" ht="17.100000000000001" customHeight="1">
      <c r="A1371"/>
      <c r="B1371"/>
      <c r="C1371"/>
      <c r="D1371"/>
      <c r="E1371"/>
      <c r="F1371"/>
      <c r="G1371"/>
      <c r="H1371" s="13"/>
      <c r="I1371" s="13"/>
      <c r="J1371" s="13"/>
      <c r="K1371" s="13"/>
      <c r="L1371"/>
      <c r="M1371"/>
      <c r="N1371"/>
    </row>
    <row r="1372" spans="1:14" s="4" customFormat="1" ht="17.100000000000001" customHeight="1">
      <c r="A1372"/>
      <c r="B1372"/>
      <c r="C1372"/>
      <c r="D1372"/>
      <c r="E1372"/>
      <c r="F1372"/>
      <c r="G1372"/>
      <c r="H1372" s="13"/>
      <c r="I1372" s="13"/>
      <c r="J1372" s="13"/>
      <c r="K1372" s="13"/>
      <c r="L1372"/>
      <c r="M1372"/>
      <c r="N1372"/>
    </row>
    <row r="1373" spans="1:14" s="4" customFormat="1" ht="17.100000000000001" customHeight="1">
      <c r="A1373"/>
      <c r="B1373"/>
      <c r="C1373"/>
      <c r="D1373"/>
      <c r="E1373"/>
      <c r="F1373"/>
      <c r="G1373"/>
      <c r="H1373" s="13"/>
      <c r="I1373" s="13"/>
      <c r="J1373" s="13"/>
      <c r="K1373" s="13"/>
      <c r="L1373"/>
      <c r="M1373"/>
      <c r="N1373"/>
    </row>
    <row r="1374" spans="1:14" s="4" customFormat="1" ht="17.100000000000001" customHeight="1">
      <c r="A1374"/>
      <c r="B1374"/>
      <c r="C1374"/>
      <c r="D1374"/>
      <c r="E1374"/>
      <c r="F1374"/>
      <c r="G1374"/>
      <c r="H1374" s="13"/>
      <c r="I1374" s="13"/>
      <c r="J1374" s="13"/>
      <c r="K1374" s="13"/>
      <c r="L1374"/>
      <c r="M1374"/>
      <c r="N1374"/>
    </row>
    <row r="1375" spans="1:14" s="4" customFormat="1" ht="17.100000000000001" customHeight="1">
      <c r="A1375"/>
      <c r="B1375"/>
      <c r="C1375"/>
      <c r="D1375"/>
      <c r="E1375"/>
      <c r="F1375"/>
      <c r="G1375"/>
      <c r="H1375" s="13"/>
      <c r="I1375" s="13"/>
      <c r="J1375" s="13"/>
      <c r="K1375" s="13"/>
      <c r="L1375"/>
      <c r="M1375"/>
      <c r="N1375"/>
    </row>
    <row r="1376" spans="1:14" s="4" customFormat="1" ht="17.100000000000001" customHeight="1">
      <c r="A1376"/>
      <c r="B1376"/>
      <c r="C1376"/>
      <c r="D1376"/>
      <c r="E1376"/>
      <c r="F1376"/>
      <c r="G1376"/>
      <c r="H1376" s="13"/>
      <c r="I1376" s="13"/>
      <c r="J1376" s="13"/>
      <c r="K1376" s="13"/>
      <c r="L1376"/>
      <c r="M1376"/>
      <c r="N1376"/>
    </row>
    <row r="1377" spans="1:14" s="4" customFormat="1" ht="17.100000000000001" customHeight="1">
      <c r="A1377"/>
      <c r="B1377"/>
      <c r="C1377"/>
      <c r="D1377"/>
      <c r="E1377"/>
      <c r="F1377"/>
      <c r="G1377"/>
      <c r="H1377" s="13"/>
      <c r="I1377" s="13"/>
      <c r="J1377" s="13"/>
      <c r="K1377" s="13"/>
      <c r="L1377"/>
      <c r="M1377"/>
      <c r="N1377"/>
    </row>
    <row r="1378" spans="1:14" s="4" customFormat="1" ht="17.100000000000001" customHeight="1">
      <c r="A1378"/>
      <c r="B1378"/>
      <c r="C1378"/>
      <c r="D1378"/>
      <c r="E1378"/>
      <c r="F1378"/>
      <c r="G1378"/>
      <c r="H1378" s="13"/>
      <c r="I1378" s="13"/>
      <c r="J1378" s="13"/>
      <c r="K1378" s="13"/>
      <c r="L1378"/>
      <c r="M1378"/>
      <c r="N1378"/>
    </row>
    <row r="1379" spans="1:14" s="4" customFormat="1" ht="17.100000000000001" customHeight="1">
      <c r="A1379"/>
      <c r="B1379"/>
      <c r="C1379"/>
      <c r="D1379"/>
      <c r="E1379"/>
      <c r="F1379"/>
      <c r="G1379"/>
      <c r="H1379" s="13"/>
      <c r="I1379" s="13"/>
      <c r="J1379" s="13"/>
      <c r="K1379" s="13"/>
      <c r="L1379"/>
      <c r="M1379"/>
      <c r="N1379"/>
    </row>
    <row r="1380" spans="1:14" s="4" customFormat="1" ht="17.100000000000001" customHeight="1">
      <c r="A1380"/>
      <c r="B1380"/>
      <c r="C1380"/>
      <c r="D1380"/>
      <c r="E1380"/>
      <c r="F1380"/>
      <c r="G1380"/>
      <c r="H1380" s="13"/>
      <c r="I1380" s="13"/>
      <c r="J1380" s="13"/>
      <c r="K1380" s="13"/>
      <c r="L1380"/>
      <c r="M1380"/>
      <c r="N1380"/>
    </row>
    <row r="1381" spans="1:14" s="4" customFormat="1" ht="17.100000000000001" customHeight="1">
      <c r="A1381"/>
      <c r="B1381"/>
      <c r="C1381"/>
      <c r="D1381"/>
      <c r="E1381"/>
      <c r="F1381"/>
      <c r="G1381"/>
      <c r="H1381" s="13"/>
      <c r="I1381" s="13"/>
      <c r="J1381" s="13"/>
      <c r="K1381" s="13"/>
      <c r="L1381"/>
      <c r="M1381"/>
      <c r="N1381"/>
    </row>
    <row r="1382" spans="1:14" s="4" customFormat="1" ht="17.100000000000001" customHeight="1">
      <c r="A1382"/>
      <c r="B1382"/>
      <c r="C1382"/>
      <c r="D1382"/>
      <c r="E1382"/>
      <c r="F1382"/>
      <c r="G1382"/>
      <c r="H1382" s="13"/>
      <c r="I1382" s="13"/>
      <c r="J1382" s="13"/>
      <c r="K1382" s="13"/>
      <c r="L1382"/>
      <c r="M1382"/>
      <c r="N1382"/>
    </row>
    <row r="1383" spans="1:14" s="4" customFormat="1" ht="17.100000000000001" customHeight="1">
      <c r="A1383"/>
      <c r="B1383"/>
      <c r="C1383"/>
      <c r="D1383"/>
      <c r="E1383"/>
      <c r="F1383"/>
      <c r="G1383"/>
      <c r="H1383" s="13"/>
      <c r="I1383" s="13"/>
      <c r="J1383" s="13"/>
      <c r="K1383" s="13"/>
      <c r="L1383"/>
      <c r="M1383"/>
      <c r="N1383"/>
    </row>
    <row r="1384" spans="1:14" s="4" customFormat="1" ht="17.100000000000001" customHeight="1">
      <c r="A1384"/>
      <c r="B1384"/>
      <c r="C1384"/>
      <c r="D1384"/>
      <c r="E1384"/>
      <c r="F1384"/>
      <c r="G1384"/>
      <c r="H1384" s="13"/>
      <c r="I1384" s="13"/>
      <c r="J1384" s="13"/>
      <c r="K1384" s="13"/>
      <c r="L1384"/>
      <c r="M1384"/>
      <c r="N1384"/>
    </row>
    <row r="1385" spans="1:14" s="4" customFormat="1" ht="17.100000000000001" customHeight="1">
      <c r="A1385"/>
      <c r="B1385"/>
      <c r="C1385"/>
      <c r="D1385"/>
      <c r="E1385"/>
      <c r="F1385"/>
      <c r="G1385"/>
      <c r="H1385" s="13"/>
      <c r="I1385" s="13"/>
      <c r="J1385" s="13"/>
      <c r="K1385" s="13"/>
      <c r="L1385"/>
      <c r="M1385"/>
      <c r="N1385"/>
    </row>
    <row r="1386" spans="1:14" s="4" customFormat="1" ht="17.100000000000001" customHeight="1">
      <c r="A1386"/>
      <c r="B1386"/>
      <c r="C1386"/>
      <c r="D1386"/>
      <c r="E1386"/>
      <c r="F1386"/>
      <c r="G1386"/>
      <c r="H1386" s="13"/>
      <c r="I1386" s="13"/>
      <c r="J1386" s="13"/>
      <c r="K1386" s="13"/>
      <c r="L1386"/>
      <c r="M1386"/>
      <c r="N1386"/>
    </row>
    <row r="1387" spans="1:14" s="4" customFormat="1" ht="17.100000000000001" customHeight="1">
      <c r="A1387"/>
      <c r="B1387"/>
      <c r="C1387"/>
      <c r="D1387"/>
      <c r="E1387"/>
      <c r="F1387"/>
      <c r="G1387"/>
      <c r="H1387" s="13"/>
      <c r="I1387" s="13"/>
      <c r="J1387" s="13"/>
      <c r="K1387" s="13"/>
      <c r="L1387"/>
      <c r="M1387"/>
      <c r="N1387"/>
    </row>
    <row r="1388" spans="1:14" s="4" customFormat="1" ht="17.100000000000001" customHeight="1">
      <c r="A1388"/>
      <c r="B1388"/>
      <c r="C1388"/>
      <c r="D1388"/>
      <c r="E1388"/>
      <c r="F1388"/>
      <c r="G1388"/>
      <c r="H1388" s="13"/>
      <c r="I1388" s="13"/>
      <c r="J1388" s="13"/>
      <c r="K1388" s="13"/>
      <c r="L1388"/>
      <c r="M1388"/>
      <c r="N1388"/>
    </row>
    <row r="1389" spans="1:14" s="4" customFormat="1" ht="17.100000000000001" customHeight="1">
      <c r="A1389"/>
      <c r="B1389"/>
      <c r="C1389"/>
      <c r="D1389"/>
      <c r="E1389"/>
      <c r="F1389"/>
      <c r="G1389"/>
      <c r="H1389" s="13"/>
      <c r="I1389" s="13"/>
      <c r="J1389" s="13"/>
      <c r="K1389" s="13"/>
      <c r="L1389"/>
      <c r="M1389"/>
      <c r="N1389"/>
    </row>
    <row r="1390" spans="1:14" s="4" customFormat="1" ht="17.100000000000001" customHeight="1">
      <c r="A1390"/>
      <c r="B1390"/>
      <c r="C1390"/>
      <c r="D1390"/>
      <c r="E1390"/>
      <c r="F1390"/>
      <c r="G1390"/>
      <c r="H1390" s="13"/>
      <c r="I1390" s="13"/>
      <c r="J1390" s="13"/>
      <c r="K1390" s="13"/>
      <c r="L1390"/>
      <c r="M1390"/>
      <c r="N1390"/>
    </row>
    <row r="1391" spans="1:14" s="4" customFormat="1" ht="17.100000000000001" customHeight="1">
      <c r="A1391"/>
      <c r="B1391"/>
      <c r="C1391"/>
      <c r="D1391"/>
      <c r="E1391"/>
      <c r="F1391"/>
      <c r="G1391"/>
      <c r="H1391" s="13"/>
      <c r="I1391" s="13"/>
      <c r="J1391" s="13"/>
      <c r="K1391" s="13"/>
      <c r="L1391"/>
      <c r="M1391"/>
      <c r="N1391"/>
    </row>
    <row r="1392" spans="1:14" s="4" customFormat="1" ht="17.100000000000001" customHeight="1">
      <c r="A1392"/>
      <c r="B1392"/>
      <c r="C1392"/>
      <c r="D1392"/>
      <c r="E1392"/>
      <c r="F1392"/>
      <c r="G1392"/>
      <c r="H1392" s="13"/>
      <c r="I1392" s="13"/>
      <c r="J1392" s="13"/>
      <c r="K1392" s="13"/>
      <c r="L1392"/>
      <c r="M1392"/>
      <c r="N1392"/>
    </row>
    <row r="1393" spans="1:14" s="4" customFormat="1" ht="17.100000000000001" customHeight="1">
      <c r="A1393"/>
      <c r="B1393"/>
      <c r="C1393"/>
      <c r="D1393"/>
      <c r="E1393"/>
      <c r="F1393"/>
      <c r="G1393"/>
      <c r="H1393" s="13"/>
      <c r="I1393" s="13"/>
      <c r="J1393" s="13"/>
      <c r="K1393" s="13"/>
      <c r="L1393"/>
      <c r="M1393"/>
      <c r="N1393"/>
    </row>
    <row r="1394" spans="1:14" s="4" customFormat="1" ht="17.100000000000001" customHeight="1">
      <c r="A1394"/>
      <c r="B1394"/>
      <c r="C1394"/>
      <c r="D1394"/>
      <c r="E1394"/>
      <c r="F1394"/>
      <c r="G1394"/>
      <c r="H1394" s="13"/>
      <c r="I1394" s="13"/>
      <c r="J1394" s="13"/>
      <c r="K1394" s="13"/>
      <c r="L1394"/>
      <c r="M1394"/>
      <c r="N1394"/>
    </row>
    <row r="1395" spans="1:14" s="4" customFormat="1" ht="17.100000000000001" customHeight="1">
      <c r="A1395"/>
      <c r="B1395"/>
      <c r="C1395"/>
      <c r="D1395"/>
      <c r="E1395"/>
      <c r="F1395"/>
      <c r="G1395"/>
      <c r="H1395" s="13"/>
      <c r="I1395" s="13"/>
      <c r="J1395" s="13"/>
      <c r="K1395" s="13"/>
      <c r="L1395"/>
      <c r="M1395"/>
      <c r="N1395"/>
    </row>
    <row r="1396" spans="1:14" s="4" customFormat="1" ht="17.100000000000001" customHeight="1">
      <c r="A1396"/>
      <c r="B1396"/>
      <c r="C1396"/>
      <c r="D1396"/>
      <c r="E1396"/>
      <c r="F1396"/>
      <c r="G1396"/>
      <c r="H1396" s="13"/>
      <c r="I1396" s="13"/>
      <c r="J1396" s="13"/>
      <c r="K1396" s="13"/>
      <c r="L1396"/>
      <c r="M1396"/>
      <c r="N1396"/>
    </row>
    <row r="1397" spans="1:14" s="4" customFormat="1" ht="17.100000000000001" customHeight="1">
      <c r="A1397"/>
      <c r="B1397"/>
      <c r="C1397"/>
      <c r="D1397"/>
      <c r="E1397"/>
      <c r="F1397"/>
      <c r="G1397"/>
      <c r="H1397" s="13"/>
      <c r="I1397" s="13"/>
      <c r="J1397" s="13"/>
      <c r="K1397" s="13"/>
      <c r="L1397"/>
      <c r="M1397"/>
      <c r="N1397"/>
    </row>
    <row r="1398" spans="1:14" s="4" customFormat="1" ht="17.100000000000001" customHeight="1">
      <c r="A1398"/>
      <c r="B1398"/>
      <c r="C1398"/>
      <c r="D1398"/>
      <c r="E1398"/>
      <c r="F1398"/>
      <c r="G1398"/>
      <c r="H1398" s="13"/>
      <c r="I1398" s="13"/>
      <c r="J1398" s="13"/>
      <c r="K1398" s="13"/>
      <c r="L1398"/>
      <c r="M1398"/>
      <c r="N1398"/>
    </row>
    <row r="1399" spans="1:14" s="4" customFormat="1" ht="17.100000000000001" customHeight="1">
      <c r="A1399"/>
      <c r="B1399"/>
      <c r="C1399"/>
      <c r="D1399"/>
      <c r="E1399"/>
      <c r="F1399"/>
      <c r="G1399"/>
      <c r="H1399" s="13"/>
      <c r="I1399" s="13"/>
      <c r="J1399" s="13"/>
      <c r="K1399" s="13"/>
      <c r="L1399"/>
      <c r="M1399"/>
      <c r="N1399"/>
    </row>
    <row r="1400" spans="1:14" s="4" customFormat="1" ht="17.100000000000001" customHeight="1">
      <c r="A1400"/>
      <c r="B1400"/>
      <c r="C1400"/>
      <c r="D1400"/>
      <c r="E1400"/>
      <c r="F1400"/>
      <c r="G1400"/>
      <c r="H1400" s="13"/>
      <c r="I1400" s="13"/>
      <c r="J1400" s="13"/>
      <c r="K1400" s="13"/>
      <c r="L1400"/>
      <c r="M1400"/>
      <c r="N1400"/>
    </row>
    <row r="1401" spans="1:14" s="4" customFormat="1" ht="17.100000000000001" customHeight="1">
      <c r="A1401"/>
      <c r="B1401"/>
      <c r="C1401"/>
      <c r="D1401"/>
      <c r="E1401"/>
      <c r="F1401"/>
      <c r="G1401"/>
      <c r="H1401" s="13"/>
      <c r="I1401" s="13"/>
      <c r="J1401" s="13"/>
      <c r="K1401" s="13"/>
      <c r="L1401"/>
      <c r="M1401"/>
      <c r="N1401"/>
    </row>
    <row r="1402" spans="1:14" s="4" customFormat="1" ht="17.100000000000001" customHeight="1">
      <c r="A1402"/>
      <c r="B1402"/>
      <c r="C1402"/>
      <c r="D1402"/>
      <c r="E1402"/>
      <c r="F1402"/>
      <c r="G1402"/>
      <c r="H1402" s="13"/>
      <c r="I1402" s="13"/>
      <c r="J1402" s="13"/>
      <c r="K1402" s="13"/>
      <c r="L1402"/>
      <c r="M1402"/>
      <c r="N1402"/>
    </row>
    <row r="1403" spans="1:14" s="4" customFormat="1" ht="17.100000000000001" customHeight="1">
      <c r="A1403"/>
      <c r="B1403"/>
      <c r="C1403"/>
      <c r="D1403"/>
      <c r="E1403"/>
      <c r="F1403"/>
      <c r="G1403"/>
      <c r="H1403" s="13"/>
      <c r="I1403" s="13"/>
      <c r="J1403" s="13"/>
      <c r="K1403" s="13"/>
      <c r="L1403"/>
      <c r="M1403"/>
      <c r="N1403"/>
    </row>
    <row r="1404" spans="1:14" s="4" customFormat="1" ht="17.100000000000001" customHeight="1">
      <c r="A1404"/>
      <c r="B1404"/>
      <c r="C1404"/>
      <c r="D1404"/>
      <c r="E1404"/>
      <c r="F1404"/>
      <c r="G1404"/>
      <c r="H1404" s="13"/>
      <c r="I1404" s="13"/>
      <c r="J1404" s="13"/>
      <c r="K1404" s="13"/>
      <c r="L1404"/>
      <c r="M1404"/>
      <c r="N1404"/>
    </row>
    <row r="1405" spans="1:14" s="4" customFormat="1" ht="17.100000000000001" customHeight="1">
      <c r="A1405"/>
      <c r="B1405"/>
      <c r="C1405"/>
      <c r="D1405"/>
      <c r="E1405"/>
      <c r="F1405"/>
      <c r="G1405"/>
      <c r="H1405" s="13"/>
      <c r="I1405" s="13"/>
      <c r="J1405" s="13"/>
      <c r="K1405" s="13"/>
      <c r="L1405"/>
      <c r="M1405"/>
      <c r="N1405"/>
    </row>
    <row r="1406" spans="1:14" s="4" customFormat="1" ht="17.100000000000001" customHeight="1">
      <c r="A1406"/>
      <c r="B1406"/>
      <c r="C1406"/>
      <c r="D1406"/>
      <c r="E1406"/>
      <c r="F1406"/>
      <c r="G1406"/>
      <c r="H1406" s="13"/>
      <c r="I1406" s="13"/>
      <c r="J1406" s="13"/>
      <c r="K1406" s="13"/>
      <c r="L1406"/>
      <c r="M1406"/>
      <c r="N1406"/>
    </row>
    <row r="1407" spans="1:14" s="4" customFormat="1" ht="17.100000000000001" customHeight="1">
      <c r="A1407"/>
      <c r="B1407"/>
      <c r="C1407"/>
      <c r="D1407"/>
      <c r="E1407"/>
      <c r="F1407"/>
      <c r="G1407"/>
      <c r="H1407" s="13"/>
      <c r="I1407" s="13"/>
      <c r="J1407" s="13"/>
      <c r="K1407" s="13"/>
      <c r="L1407"/>
      <c r="M1407"/>
      <c r="N1407"/>
    </row>
    <row r="1408" spans="1:14" s="4" customFormat="1" ht="17.100000000000001" customHeight="1">
      <c r="A1408"/>
      <c r="B1408"/>
      <c r="C1408"/>
      <c r="D1408"/>
      <c r="E1408"/>
      <c r="F1408"/>
      <c r="G1408"/>
      <c r="H1408" s="13"/>
      <c r="I1408" s="13"/>
      <c r="J1408" s="13"/>
      <c r="K1408" s="13"/>
      <c r="L1408"/>
      <c r="M1408"/>
      <c r="N1408"/>
    </row>
    <row r="1409" spans="1:14" s="4" customFormat="1" ht="17.100000000000001" customHeight="1">
      <c r="A1409"/>
      <c r="B1409"/>
      <c r="C1409"/>
      <c r="D1409"/>
      <c r="E1409"/>
      <c r="F1409"/>
      <c r="G1409"/>
      <c r="H1409" s="13"/>
      <c r="I1409" s="13"/>
      <c r="J1409" s="13"/>
      <c r="K1409" s="13"/>
      <c r="L1409"/>
      <c r="M1409"/>
      <c r="N1409"/>
    </row>
    <row r="1410" spans="1:14" s="4" customFormat="1" ht="17.100000000000001" customHeight="1">
      <c r="A1410"/>
      <c r="B1410"/>
      <c r="C1410"/>
      <c r="D1410"/>
      <c r="E1410"/>
      <c r="F1410"/>
      <c r="G1410"/>
      <c r="H1410" s="13"/>
      <c r="I1410" s="13"/>
      <c r="J1410" s="13"/>
      <c r="K1410" s="13"/>
      <c r="L1410"/>
      <c r="M1410"/>
      <c r="N1410"/>
    </row>
    <row r="1411" spans="1:14" s="4" customFormat="1" ht="17.100000000000001" customHeight="1">
      <c r="A1411"/>
      <c r="B1411"/>
      <c r="C1411"/>
      <c r="D1411"/>
      <c r="E1411"/>
      <c r="F1411"/>
      <c r="G1411"/>
      <c r="H1411" s="13"/>
      <c r="I1411" s="13"/>
      <c r="J1411" s="13"/>
      <c r="K1411" s="13"/>
      <c r="L1411"/>
      <c r="M1411"/>
      <c r="N1411"/>
    </row>
    <row r="1412" spans="1:14" s="4" customFormat="1" ht="17.100000000000001" customHeight="1">
      <c r="A1412"/>
      <c r="B1412"/>
      <c r="C1412"/>
      <c r="D1412"/>
      <c r="E1412"/>
      <c r="F1412"/>
      <c r="G1412"/>
      <c r="H1412" s="13"/>
      <c r="I1412" s="13"/>
      <c r="J1412" s="13"/>
      <c r="K1412" s="13"/>
      <c r="L1412"/>
      <c r="M1412"/>
      <c r="N1412"/>
    </row>
    <row r="1413" spans="1:14" s="4" customFormat="1" ht="17.100000000000001" customHeight="1">
      <c r="A1413"/>
      <c r="B1413"/>
      <c r="C1413"/>
      <c r="D1413"/>
      <c r="E1413"/>
      <c r="F1413"/>
      <c r="G1413"/>
      <c r="H1413" s="13"/>
      <c r="I1413" s="13"/>
      <c r="J1413" s="13"/>
      <c r="K1413" s="13"/>
      <c r="L1413"/>
      <c r="M1413"/>
      <c r="N1413"/>
    </row>
    <row r="1414" spans="1:14" s="4" customFormat="1" ht="17.100000000000001" customHeight="1">
      <c r="A1414"/>
      <c r="B1414"/>
      <c r="C1414"/>
      <c r="D1414"/>
      <c r="E1414"/>
      <c r="F1414"/>
      <c r="G1414"/>
      <c r="H1414" s="13"/>
      <c r="I1414" s="13"/>
      <c r="J1414" s="13"/>
      <c r="K1414" s="13"/>
      <c r="L1414"/>
      <c r="M1414"/>
      <c r="N1414"/>
    </row>
    <row r="1415" spans="1:14" s="4" customFormat="1" ht="17.100000000000001" customHeight="1">
      <c r="A1415"/>
      <c r="B1415"/>
      <c r="C1415"/>
      <c r="D1415"/>
      <c r="E1415"/>
      <c r="F1415"/>
      <c r="G1415"/>
      <c r="H1415" s="13"/>
      <c r="I1415" s="13"/>
      <c r="J1415" s="13"/>
      <c r="K1415" s="13"/>
      <c r="L1415"/>
      <c r="M1415"/>
      <c r="N1415"/>
    </row>
    <row r="1416" spans="1:14" s="4" customFormat="1" ht="17.100000000000001" customHeight="1">
      <c r="A1416"/>
      <c r="B1416"/>
      <c r="C1416"/>
      <c r="D1416"/>
      <c r="E1416"/>
      <c r="F1416"/>
      <c r="G1416"/>
      <c r="H1416" s="13"/>
      <c r="I1416" s="13"/>
      <c r="J1416" s="13"/>
      <c r="K1416" s="13"/>
      <c r="L1416"/>
      <c r="M1416"/>
      <c r="N1416"/>
    </row>
    <row r="1417" spans="1:14" s="4" customFormat="1" ht="17.100000000000001" customHeight="1">
      <c r="A1417"/>
      <c r="B1417"/>
      <c r="C1417"/>
      <c r="D1417"/>
      <c r="E1417"/>
      <c r="F1417"/>
      <c r="G1417"/>
      <c r="H1417" s="13"/>
      <c r="I1417" s="13"/>
      <c r="J1417" s="13"/>
      <c r="K1417" s="13"/>
      <c r="L1417"/>
      <c r="M1417"/>
      <c r="N1417"/>
    </row>
    <row r="1418" spans="1:14" s="4" customFormat="1" ht="17.100000000000001" customHeight="1">
      <c r="A1418"/>
      <c r="B1418"/>
      <c r="C1418"/>
      <c r="D1418"/>
      <c r="E1418"/>
      <c r="F1418"/>
      <c r="G1418"/>
      <c r="H1418" s="13"/>
      <c r="I1418" s="13"/>
      <c r="J1418" s="13"/>
      <c r="K1418" s="13"/>
      <c r="L1418"/>
      <c r="M1418"/>
      <c r="N1418"/>
    </row>
    <row r="1419" spans="1:14" s="4" customFormat="1" ht="17.100000000000001" customHeight="1">
      <c r="A1419"/>
      <c r="B1419"/>
      <c r="C1419"/>
      <c r="D1419"/>
      <c r="E1419"/>
      <c r="F1419"/>
      <c r="G1419"/>
      <c r="H1419" s="13"/>
      <c r="I1419" s="13"/>
      <c r="J1419" s="13"/>
      <c r="K1419" s="13"/>
      <c r="L1419"/>
      <c r="M1419"/>
      <c r="N1419"/>
    </row>
    <row r="1420" spans="1:14" s="4" customFormat="1" ht="17.100000000000001" customHeight="1">
      <c r="A1420"/>
      <c r="B1420"/>
      <c r="C1420"/>
      <c r="D1420"/>
      <c r="E1420"/>
      <c r="F1420"/>
      <c r="G1420"/>
      <c r="H1420" s="13"/>
      <c r="I1420" s="13"/>
      <c r="J1420" s="13"/>
      <c r="K1420" s="13"/>
      <c r="L1420"/>
      <c r="M1420"/>
      <c r="N1420"/>
    </row>
    <row r="1421" spans="1:14" s="4" customFormat="1" ht="17.100000000000001" customHeight="1">
      <c r="A1421"/>
      <c r="B1421"/>
      <c r="C1421"/>
      <c r="D1421"/>
      <c r="E1421"/>
      <c r="F1421"/>
      <c r="G1421"/>
      <c r="H1421" s="13"/>
      <c r="I1421" s="13"/>
      <c r="J1421" s="13"/>
      <c r="K1421" s="13"/>
      <c r="L1421"/>
      <c r="M1421"/>
      <c r="N1421"/>
    </row>
    <row r="1422" spans="1:14" s="4" customFormat="1" ht="17.100000000000001" customHeight="1">
      <c r="A1422"/>
      <c r="B1422"/>
      <c r="C1422"/>
      <c r="D1422"/>
      <c r="E1422"/>
      <c r="F1422"/>
      <c r="G1422"/>
      <c r="H1422" s="13"/>
      <c r="I1422" s="13"/>
      <c r="J1422" s="13"/>
      <c r="K1422" s="13"/>
      <c r="L1422"/>
      <c r="M1422"/>
      <c r="N1422"/>
    </row>
    <row r="1423" spans="1:14" s="4" customFormat="1" ht="17.100000000000001" customHeight="1">
      <c r="A1423"/>
      <c r="B1423"/>
      <c r="C1423"/>
      <c r="D1423"/>
      <c r="E1423"/>
      <c r="F1423"/>
      <c r="G1423"/>
      <c r="H1423" s="13"/>
      <c r="I1423" s="13"/>
      <c r="J1423" s="13"/>
      <c r="K1423" s="13"/>
      <c r="L1423"/>
      <c r="M1423"/>
      <c r="N1423"/>
    </row>
    <row r="1424" spans="1:14" s="4" customFormat="1" ht="17.100000000000001" customHeight="1">
      <c r="A1424"/>
      <c r="B1424"/>
      <c r="C1424"/>
      <c r="D1424"/>
      <c r="E1424"/>
      <c r="F1424"/>
      <c r="G1424"/>
      <c r="H1424" s="13"/>
      <c r="I1424" s="13"/>
      <c r="J1424" s="13"/>
      <c r="K1424" s="13"/>
      <c r="L1424"/>
      <c r="M1424"/>
      <c r="N1424"/>
    </row>
    <row r="1425" spans="1:14" s="4" customFormat="1" ht="17.100000000000001" customHeight="1">
      <c r="A1425"/>
      <c r="B1425"/>
      <c r="C1425"/>
      <c r="D1425"/>
      <c r="E1425"/>
      <c r="F1425"/>
      <c r="G1425"/>
      <c r="H1425" s="13"/>
      <c r="I1425" s="13"/>
      <c r="J1425" s="13"/>
      <c r="K1425" s="13"/>
      <c r="L1425"/>
      <c r="M1425"/>
      <c r="N1425"/>
    </row>
    <row r="1426" spans="1:14" s="4" customFormat="1" ht="17.100000000000001" customHeight="1">
      <c r="A1426"/>
      <c r="B1426"/>
      <c r="C1426"/>
      <c r="D1426"/>
      <c r="E1426"/>
      <c r="F1426"/>
      <c r="G1426"/>
      <c r="H1426" s="13"/>
      <c r="I1426" s="13"/>
      <c r="J1426" s="13"/>
      <c r="K1426" s="13"/>
      <c r="L1426"/>
      <c r="M1426"/>
      <c r="N1426"/>
    </row>
    <row r="1427" spans="1:14" s="4" customFormat="1" ht="17.100000000000001" customHeight="1">
      <c r="A1427"/>
      <c r="B1427"/>
      <c r="C1427"/>
      <c r="D1427"/>
      <c r="E1427"/>
      <c r="F1427"/>
      <c r="G1427"/>
      <c r="H1427" s="13"/>
      <c r="I1427" s="13"/>
      <c r="J1427" s="13"/>
      <c r="K1427" s="13"/>
      <c r="L1427"/>
      <c r="M1427"/>
      <c r="N1427"/>
    </row>
    <row r="1428" spans="1:14" s="4" customFormat="1" ht="17.100000000000001" customHeight="1">
      <c r="A1428"/>
      <c r="B1428"/>
      <c r="C1428"/>
      <c r="D1428"/>
      <c r="E1428"/>
      <c r="F1428"/>
      <c r="G1428"/>
      <c r="H1428" s="13"/>
      <c r="I1428" s="13"/>
      <c r="J1428" s="13"/>
      <c r="K1428" s="13"/>
      <c r="L1428"/>
      <c r="M1428"/>
      <c r="N1428"/>
    </row>
    <row r="1429" spans="1:14" s="4" customFormat="1" ht="17.100000000000001" customHeight="1">
      <c r="A1429"/>
      <c r="B1429"/>
      <c r="C1429"/>
      <c r="D1429"/>
      <c r="E1429"/>
      <c r="F1429"/>
      <c r="G1429"/>
      <c r="H1429" s="13"/>
      <c r="I1429" s="13"/>
      <c r="J1429" s="13"/>
      <c r="K1429" s="13"/>
      <c r="L1429"/>
      <c r="M1429"/>
      <c r="N1429"/>
    </row>
    <row r="1430" spans="1:14" s="4" customFormat="1" ht="17.100000000000001" customHeight="1">
      <c r="A1430"/>
      <c r="B1430"/>
      <c r="C1430"/>
      <c r="D1430"/>
      <c r="E1430"/>
      <c r="F1430"/>
      <c r="G1430"/>
      <c r="H1430" s="13"/>
      <c r="I1430" s="13"/>
      <c r="J1430" s="13"/>
      <c r="K1430" s="13"/>
      <c r="L1430"/>
      <c r="M1430"/>
      <c r="N1430"/>
    </row>
    <row r="1431" spans="1:14" s="4" customFormat="1" ht="17.100000000000001" customHeight="1">
      <c r="A1431"/>
      <c r="B1431"/>
      <c r="C1431"/>
      <c r="D1431"/>
      <c r="E1431"/>
      <c r="F1431"/>
      <c r="G1431"/>
      <c r="H1431" s="13"/>
      <c r="I1431" s="13"/>
      <c r="J1431" s="13"/>
      <c r="K1431" s="13"/>
      <c r="L1431"/>
      <c r="M1431"/>
      <c r="N1431"/>
    </row>
    <row r="1432" spans="1:14" s="4" customFormat="1" ht="17.100000000000001" customHeight="1">
      <c r="A1432"/>
      <c r="B1432"/>
      <c r="C1432"/>
      <c r="D1432"/>
      <c r="E1432"/>
      <c r="F1432"/>
      <c r="G1432"/>
      <c r="H1432" s="13"/>
      <c r="I1432" s="13"/>
      <c r="J1432" s="13"/>
      <c r="K1432" s="13"/>
      <c r="L1432"/>
      <c r="M1432"/>
      <c r="N1432"/>
    </row>
    <row r="1433" spans="1:14" s="4" customFormat="1" ht="17.100000000000001" customHeight="1">
      <c r="A1433"/>
      <c r="B1433"/>
      <c r="C1433"/>
      <c r="D1433"/>
      <c r="E1433"/>
      <c r="F1433"/>
      <c r="G1433"/>
      <c r="H1433" s="13"/>
      <c r="I1433" s="13"/>
      <c r="J1433" s="13"/>
      <c r="K1433" s="13"/>
      <c r="L1433"/>
      <c r="M1433"/>
      <c r="N1433"/>
    </row>
    <row r="1434" spans="1:14" s="4" customFormat="1" ht="17.100000000000001" customHeight="1">
      <c r="A1434"/>
      <c r="B1434"/>
      <c r="C1434"/>
      <c r="D1434"/>
      <c r="E1434"/>
      <c r="F1434"/>
      <c r="G1434"/>
      <c r="H1434" s="13"/>
      <c r="I1434" s="13"/>
      <c r="J1434" s="13"/>
      <c r="K1434" s="13"/>
      <c r="L1434"/>
      <c r="M1434"/>
      <c r="N1434"/>
    </row>
    <row r="1435" spans="1:14" s="4" customFormat="1" ht="17.100000000000001" customHeight="1">
      <c r="A1435"/>
      <c r="B1435"/>
      <c r="C1435"/>
      <c r="D1435"/>
      <c r="E1435"/>
      <c r="F1435"/>
      <c r="G1435"/>
      <c r="H1435" s="13"/>
      <c r="I1435" s="13"/>
      <c r="J1435" s="13"/>
      <c r="K1435" s="13"/>
      <c r="L1435"/>
      <c r="M1435"/>
      <c r="N1435"/>
    </row>
    <row r="1436" spans="1:14" s="4" customFormat="1" ht="17.100000000000001" customHeight="1">
      <c r="A1436"/>
      <c r="B1436"/>
      <c r="C1436"/>
      <c r="D1436"/>
      <c r="E1436"/>
      <c r="F1436"/>
      <c r="G1436"/>
      <c r="H1436" s="13"/>
      <c r="I1436" s="13"/>
      <c r="J1436" s="13"/>
      <c r="K1436" s="13"/>
      <c r="L1436"/>
      <c r="M1436"/>
      <c r="N1436"/>
    </row>
    <row r="1437" spans="1:14" s="4" customFormat="1" ht="17.100000000000001" customHeight="1">
      <c r="A1437"/>
      <c r="B1437"/>
      <c r="C1437"/>
      <c r="D1437"/>
      <c r="E1437"/>
      <c r="F1437"/>
      <c r="G1437"/>
      <c r="H1437" s="13"/>
      <c r="I1437" s="13"/>
      <c r="J1437" s="13"/>
      <c r="K1437" s="13"/>
      <c r="L1437"/>
      <c r="M1437"/>
      <c r="N1437"/>
    </row>
    <row r="1438" spans="1:14" s="4" customFormat="1" ht="17.100000000000001" customHeight="1">
      <c r="A1438"/>
      <c r="B1438"/>
      <c r="C1438"/>
      <c r="D1438"/>
      <c r="E1438"/>
      <c r="F1438"/>
      <c r="G1438"/>
      <c r="H1438" s="13"/>
      <c r="I1438" s="13"/>
      <c r="J1438" s="13"/>
      <c r="K1438" s="13"/>
      <c r="L1438"/>
      <c r="M1438"/>
      <c r="N1438"/>
    </row>
    <row r="1439" spans="1:14" s="4" customFormat="1" ht="17.100000000000001" customHeight="1">
      <c r="A1439"/>
      <c r="B1439"/>
      <c r="C1439"/>
      <c r="D1439"/>
      <c r="E1439"/>
      <c r="F1439"/>
      <c r="G1439"/>
      <c r="H1439" s="13"/>
      <c r="I1439" s="13"/>
      <c r="J1439" s="13"/>
      <c r="K1439" s="13"/>
      <c r="L1439"/>
      <c r="M1439"/>
      <c r="N1439"/>
    </row>
    <row r="1440" spans="1:14" s="4" customFormat="1" ht="17.100000000000001" customHeight="1">
      <c r="A1440"/>
      <c r="B1440"/>
      <c r="C1440"/>
      <c r="D1440"/>
      <c r="E1440"/>
      <c r="F1440"/>
      <c r="G1440"/>
      <c r="H1440" s="13"/>
      <c r="I1440" s="13"/>
      <c r="J1440" s="13"/>
      <c r="K1440" s="13"/>
      <c r="L1440"/>
      <c r="M1440"/>
      <c r="N1440"/>
    </row>
    <row r="1441" spans="1:14" s="4" customFormat="1" ht="17.100000000000001" customHeight="1">
      <c r="A1441"/>
      <c r="B1441"/>
      <c r="C1441"/>
      <c r="D1441"/>
      <c r="E1441"/>
      <c r="F1441"/>
      <c r="G1441"/>
      <c r="H1441" s="13"/>
      <c r="I1441" s="13"/>
      <c r="J1441" s="13"/>
      <c r="K1441" s="13"/>
      <c r="L1441"/>
      <c r="M1441"/>
      <c r="N1441"/>
    </row>
    <row r="1442" spans="1:14" s="4" customFormat="1" ht="17.100000000000001" customHeight="1">
      <c r="A1442"/>
      <c r="B1442"/>
      <c r="C1442"/>
      <c r="D1442"/>
      <c r="E1442"/>
      <c r="F1442"/>
      <c r="G1442"/>
      <c r="H1442" s="13"/>
      <c r="I1442" s="13"/>
      <c r="J1442" s="13"/>
      <c r="K1442" s="13"/>
      <c r="L1442"/>
      <c r="M1442"/>
      <c r="N1442"/>
    </row>
    <row r="1443" spans="1:14" s="4" customFormat="1" ht="17.100000000000001" customHeight="1">
      <c r="A1443"/>
      <c r="B1443"/>
      <c r="C1443"/>
      <c r="D1443"/>
      <c r="E1443"/>
      <c r="F1443"/>
      <c r="G1443"/>
      <c r="H1443" s="13"/>
      <c r="I1443" s="13"/>
      <c r="J1443" s="13"/>
      <c r="K1443" s="13"/>
      <c r="L1443"/>
      <c r="M1443"/>
      <c r="N1443"/>
    </row>
    <row r="1444" spans="1:14" s="4" customFormat="1" ht="17.100000000000001" customHeight="1">
      <c r="A1444"/>
      <c r="B1444"/>
      <c r="C1444"/>
      <c r="D1444"/>
      <c r="E1444"/>
      <c r="F1444"/>
      <c r="G1444"/>
      <c r="H1444" s="13"/>
      <c r="I1444" s="13"/>
      <c r="J1444" s="13"/>
      <c r="K1444" s="13"/>
      <c r="L1444"/>
      <c r="M1444"/>
      <c r="N1444"/>
    </row>
    <row r="1445" spans="1:14" s="4" customFormat="1" ht="17.100000000000001" customHeight="1">
      <c r="A1445"/>
      <c r="B1445"/>
      <c r="C1445"/>
      <c r="D1445"/>
      <c r="E1445"/>
      <c r="F1445"/>
      <c r="G1445"/>
      <c r="H1445" s="13"/>
      <c r="I1445" s="13"/>
      <c r="J1445" s="13"/>
      <c r="K1445" s="13"/>
      <c r="L1445"/>
      <c r="M1445"/>
      <c r="N1445"/>
    </row>
    <row r="1446" spans="1:14" s="4" customFormat="1" ht="17.100000000000001" customHeight="1">
      <c r="A1446"/>
      <c r="B1446"/>
      <c r="C1446"/>
      <c r="D1446"/>
      <c r="E1446"/>
      <c r="F1446"/>
      <c r="G1446"/>
      <c r="H1446" s="13"/>
      <c r="I1446" s="13"/>
      <c r="J1446" s="13"/>
      <c r="K1446" s="13"/>
      <c r="L1446"/>
      <c r="M1446"/>
      <c r="N1446"/>
    </row>
    <row r="1447" spans="1:14" s="4" customFormat="1" ht="17.100000000000001" customHeight="1">
      <c r="A1447"/>
      <c r="B1447"/>
      <c r="C1447"/>
      <c r="D1447"/>
      <c r="E1447"/>
      <c r="F1447"/>
      <c r="G1447"/>
      <c r="H1447" s="13"/>
      <c r="I1447" s="13"/>
      <c r="J1447" s="13"/>
      <c r="K1447" s="13"/>
      <c r="L1447"/>
      <c r="M1447"/>
      <c r="N1447"/>
    </row>
    <row r="1448" spans="1:14" s="4" customFormat="1" ht="17.100000000000001" customHeight="1">
      <c r="A1448"/>
      <c r="B1448"/>
      <c r="C1448"/>
      <c r="D1448"/>
      <c r="E1448"/>
      <c r="F1448"/>
      <c r="G1448"/>
      <c r="H1448" s="13"/>
      <c r="I1448" s="13"/>
      <c r="J1448" s="13"/>
      <c r="K1448" s="13"/>
      <c r="L1448"/>
      <c r="M1448"/>
      <c r="N1448"/>
    </row>
    <row r="1449" spans="1:14" s="4" customFormat="1" ht="17.100000000000001" customHeight="1">
      <c r="A1449"/>
      <c r="B1449"/>
      <c r="C1449"/>
      <c r="D1449"/>
      <c r="E1449"/>
      <c r="F1449"/>
      <c r="G1449"/>
      <c r="H1449" s="13"/>
      <c r="I1449" s="13"/>
      <c r="J1449" s="13"/>
      <c r="K1449" s="13"/>
      <c r="L1449"/>
      <c r="M1449"/>
      <c r="N1449"/>
    </row>
    <row r="1450" spans="1:14" s="4" customFormat="1" ht="17.100000000000001" customHeight="1">
      <c r="A1450"/>
      <c r="B1450"/>
      <c r="C1450"/>
      <c r="D1450"/>
      <c r="E1450"/>
      <c r="F1450"/>
      <c r="G1450"/>
      <c r="H1450" s="13"/>
      <c r="I1450" s="13"/>
      <c r="J1450" s="13"/>
      <c r="K1450" s="13"/>
      <c r="L1450"/>
      <c r="M1450"/>
      <c r="N1450"/>
    </row>
    <row r="1451" spans="1:14" s="4" customFormat="1" ht="17.100000000000001" customHeight="1">
      <c r="A1451"/>
      <c r="B1451"/>
      <c r="C1451"/>
      <c r="D1451"/>
      <c r="E1451"/>
      <c r="F1451"/>
      <c r="G1451"/>
      <c r="H1451" s="13"/>
      <c r="I1451" s="13"/>
      <c r="J1451" s="13"/>
      <c r="K1451" s="13"/>
      <c r="L1451"/>
      <c r="M1451"/>
      <c r="N1451"/>
    </row>
    <row r="1452" spans="1:14" s="4" customFormat="1" ht="17.100000000000001" customHeight="1">
      <c r="A1452"/>
      <c r="B1452"/>
      <c r="C1452"/>
      <c r="D1452"/>
      <c r="E1452"/>
      <c r="F1452"/>
      <c r="G1452"/>
      <c r="H1452" s="13"/>
      <c r="I1452" s="13"/>
      <c r="J1452" s="13"/>
      <c r="K1452" s="13"/>
      <c r="L1452"/>
      <c r="M1452"/>
      <c r="N1452"/>
    </row>
    <row r="1453" spans="1:14" s="4" customFormat="1" ht="17.100000000000001" customHeight="1">
      <c r="A1453"/>
      <c r="B1453"/>
      <c r="C1453"/>
      <c r="D1453"/>
      <c r="E1453"/>
      <c r="F1453"/>
      <c r="G1453"/>
      <c r="H1453" s="13"/>
      <c r="I1453" s="13"/>
      <c r="J1453" s="13"/>
      <c r="K1453" s="13"/>
      <c r="L1453"/>
      <c r="M1453"/>
      <c r="N1453"/>
    </row>
    <row r="1454" spans="1:14" s="4" customFormat="1" ht="17.100000000000001" customHeight="1">
      <c r="A1454"/>
      <c r="B1454"/>
      <c r="C1454"/>
      <c r="D1454"/>
      <c r="E1454"/>
      <c r="F1454"/>
      <c r="G1454"/>
      <c r="H1454" s="13"/>
      <c r="I1454" s="13"/>
      <c r="J1454" s="13"/>
      <c r="K1454" s="13"/>
      <c r="L1454"/>
      <c r="M1454"/>
      <c r="N1454"/>
    </row>
    <row r="1455" spans="1:14" s="4" customFormat="1" ht="17.100000000000001" customHeight="1">
      <c r="A1455"/>
      <c r="B1455"/>
      <c r="C1455"/>
      <c r="D1455"/>
      <c r="E1455"/>
      <c r="F1455"/>
      <c r="G1455"/>
      <c r="H1455" s="13"/>
      <c r="I1455" s="13"/>
      <c r="J1455" s="13"/>
      <c r="K1455" s="13"/>
      <c r="L1455"/>
      <c r="M1455"/>
      <c r="N1455"/>
    </row>
    <row r="1456" spans="1:14" s="4" customFormat="1" ht="17.100000000000001" customHeight="1">
      <c r="A1456"/>
      <c r="B1456"/>
      <c r="C1456"/>
      <c r="D1456"/>
      <c r="E1456"/>
      <c r="F1456"/>
      <c r="G1456"/>
      <c r="H1456" s="13"/>
      <c r="I1456" s="13"/>
      <c r="J1456" s="13"/>
      <c r="K1456" s="13"/>
      <c r="L1456"/>
      <c r="M1456"/>
      <c r="N1456"/>
    </row>
    <row r="1457" spans="1:14" s="4" customFormat="1" ht="17.100000000000001" customHeight="1">
      <c r="A1457"/>
      <c r="B1457"/>
      <c r="C1457"/>
      <c r="D1457"/>
      <c r="E1457"/>
      <c r="F1457"/>
      <c r="G1457"/>
      <c r="H1457" s="13"/>
      <c r="I1457" s="13"/>
      <c r="J1457" s="13"/>
      <c r="K1457" s="13"/>
      <c r="L1457"/>
      <c r="M1457"/>
      <c r="N1457"/>
    </row>
    <row r="1458" spans="1:14" s="4" customFormat="1" ht="17.100000000000001" customHeight="1">
      <c r="A1458"/>
      <c r="B1458"/>
      <c r="C1458"/>
      <c r="D1458"/>
      <c r="E1458"/>
      <c r="F1458"/>
      <c r="G1458"/>
      <c r="H1458" s="13"/>
      <c r="I1458" s="13"/>
      <c r="J1458" s="13"/>
      <c r="K1458" s="13"/>
      <c r="L1458"/>
      <c r="M1458"/>
      <c r="N1458"/>
    </row>
    <row r="1459" spans="1:14" s="4" customFormat="1" ht="17.100000000000001" customHeight="1">
      <c r="A1459"/>
      <c r="B1459"/>
      <c r="C1459"/>
      <c r="D1459"/>
      <c r="E1459"/>
      <c r="F1459"/>
      <c r="G1459"/>
      <c r="H1459" s="13"/>
      <c r="I1459" s="13"/>
      <c r="J1459" s="13"/>
      <c r="K1459" s="13"/>
      <c r="L1459"/>
      <c r="M1459"/>
      <c r="N1459"/>
    </row>
    <row r="1460" spans="1:14" s="4" customFormat="1" ht="17.100000000000001" customHeight="1">
      <c r="A1460"/>
      <c r="B1460"/>
      <c r="C1460"/>
      <c r="D1460"/>
      <c r="E1460"/>
      <c r="F1460"/>
      <c r="G1460"/>
      <c r="H1460" s="13"/>
      <c r="I1460" s="13"/>
      <c r="J1460" s="13"/>
      <c r="K1460" s="13"/>
      <c r="L1460"/>
      <c r="M1460"/>
      <c r="N1460"/>
    </row>
    <row r="1461" spans="1:14" s="4" customFormat="1" ht="17.100000000000001" customHeight="1">
      <c r="A1461"/>
      <c r="B1461"/>
      <c r="C1461"/>
      <c r="D1461"/>
      <c r="E1461"/>
      <c r="F1461"/>
      <c r="G1461"/>
      <c r="H1461" s="13"/>
      <c r="I1461" s="13"/>
      <c r="J1461" s="13"/>
      <c r="K1461" s="13"/>
      <c r="L1461"/>
      <c r="M1461"/>
      <c r="N1461"/>
    </row>
    <row r="1462" spans="1:14" s="4" customFormat="1" ht="17.100000000000001" customHeight="1">
      <c r="A1462"/>
      <c r="B1462"/>
      <c r="C1462"/>
      <c r="D1462"/>
      <c r="E1462"/>
      <c r="F1462"/>
      <c r="G1462"/>
      <c r="H1462" s="13"/>
      <c r="I1462" s="13"/>
      <c r="J1462" s="13"/>
      <c r="K1462" s="13"/>
      <c r="L1462"/>
      <c r="M1462"/>
      <c r="N1462"/>
    </row>
    <row r="1463" spans="1:14" s="4" customFormat="1" ht="17.100000000000001" customHeight="1">
      <c r="A1463"/>
      <c r="B1463"/>
      <c r="C1463"/>
      <c r="D1463"/>
      <c r="E1463"/>
      <c r="F1463"/>
      <c r="G1463"/>
      <c r="H1463" s="13"/>
      <c r="I1463" s="13"/>
      <c r="J1463" s="13"/>
      <c r="K1463" s="13"/>
      <c r="L1463"/>
      <c r="M1463"/>
      <c r="N1463"/>
    </row>
    <row r="1464" spans="1:14" s="4" customFormat="1" ht="17.100000000000001" customHeight="1">
      <c r="A1464"/>
      <c r="B1464"/>
      <c r="C1464"/>
      <c r="D1464"/>
      <c r="E1464"/>
      <c r="F1464"/>
      <c r="G1464"/>
      <c r="H1464" s="13"/>
      <c r="I1464" s="13"/>
      <c r="J1464" s="13"/>
      <c r="K1464" s="13"/>
      <c r="L1464"/>
      <c r="M1464"/>
      <c r="N1464"/>
    </row>
    <row r="1465" spans="1:14" s="4" customFormat="1" ht="17.100000000000001" customHeight="1">
      <c r="A1465"/>
      <c r="B1465"/>
      <c r="C1465"/>
      <c r="D1465"/>
      <c r="E1465"/>
      <c r="F1465"/>
      <c r="G1465"/>
      <c r="H1465" s="13"/>
      <c r="I1465" s="13"/>
      <c r="J1465" s="13"/>
      <c r="K1465" s="13"/>
      <c r="L1465"/>
      <c r="M1465"/>
      <c r="N1465"/>
    </row>
    <row r="1466" spans="1:14" s="4" customFormat="1" ht="17.100000000000001" customHeight="1">
      <c r="A1466"/>
      <c r="B1466"/>
      <c r="C1466"/>
      <c r="D1466"/>
      <c r="E1466"/>
      <c r="F1466"/>
      <c r="G1466"/>
      <c r="H1466" s="13"/>
      <c r="I1466" s="13"/>
      <c r="J1466" s="13"/>
      <c r="K1466" s="13"/>
      <c r="L1466"/>
      <c r="M1466"/>
      <c r="N1466"/>
    </row>
    <row r="1467" spans="1:14" s="4" customFormat="1" ht="17.100000000000001" customHeight="1">
      <c r="A1467"/>
      <c r="B1467"/>
      <c r="C1467"/>
      <c r="D1467"/>
      <c r="E1467"/>
      <c r="F1467"/>
      <c r="G1467"/>
      <c r="H1467" s="13"/>
      <c r="I1467" s="13"/>
      <c r="J1467" s="13"/>
      <c r="K1467" s="13"/>
      <c r="L1467"/>
      <c r="M1467"/>
      <c r="N1467"/>
    </row>
    <row r="1468" spans="1:14" s="4" customFormat="1" ht="17.100000000000001" customHeight="1">
      <c r="A1468"/>
      <c r="B1468"/>
      <c r="C1468"/>
      <c r="D1468"/>
      <c r="E1468"/>
      <c r="F1468"/>
      <c r="G1468"/>
      <c r="H1468" s="13"/>
      <c r="I1468" s="13"/>
      <c r="J1468" s="13"/>
      <c r="K1468" s="13"/>
      <c r="L1468"/>
      <c r="M1468"/>
      <c r="N1468"/>
    </row>
    <row r="1469" spans="1:14" s="4" customFormat="1" ht="17.100000000000001" customHeight="1">
      <c r="A1469"/>
      <c r="B1469"/>
      <c r="C1469"/>
      <c r="D1469"/>
      <c r="E1469"/>
      <c r="F1469"/>
      <c r="G1469"/>
      <c r="H1469" s="13"/>
      <c r="I1469" s="13"/>
      <c r="J1469" s="13"/>
      <c r="K1469" s="13"/>
      <c r="L1469"/>
      <c r="M1469"/>
      <c r="N1469"/>
    </row>
    <row r="1470" spans="1:14" s="4" customFormat="1" ht="17.100000000000001" customHeight="1">
      <c r="A1470"/>
      <c r="B1470"/>
      <c r="C1470"/>
      <c r="D1470"/>
      <c r="E1470"/>
      <c r="F1470"/>
      <c r="G1470"/>
      <c r="H1470" s="13"/>
      <c r="I1470" s="13"/>
      <c r="J1470" s="13"/>
      <c r="K1470" s="13"/>
      <c r="L1470"/>
      <c r="M1470"/>
      <c r="N1470"/>
    </row>
    <row r="1471" spans="1:14" s="4" customFormat="1" ht="17.100000000000001" customHeight="1">
      <c r="A1471"/>
      <c r="B1471"/>
      <c r="C1471"/>
      <c r="D1471"/>
      <c r="E1471"/>
      <c r="F1471"/>
      <c r="G1471"/>
      <c r="H1471" s="13"/>
      <c r="I1471" s="13"/>
      <c r="J1471" s="13"/>
      <c r="K1471" s="13"/>
      <c r="L1471"/>
      <c r="M1471"/>
      <c r="N1471"/>
    </row>
    <row r="1472" spans="1:14" s="4" customFormat="1" ht="17.100000000000001" customHeight="1">
      <c r="A1472"/>
      <c r="B1472"/>
      <c r="C1472"/>
      <c r="D1472"/>
      <c r="E1472"/>
      <c r="F1472"/>
      <c r="G1472"/>
      <c r="H1472" s="13"/>
      <c r="I1472" s="13"/>
      <c r="J1472" s="13"/>
      <c r="K1472" s="13"/>
      <c r="L1472"/>
      <c r="M1472"/>
      <c r="N1472"/>
    </row>
    <row r="1473" spans="1:14" s="4" customFormat="1" ht="17.100000000000001" customHeight="1">
      <c r="A1473"/>
      <c r="B1473"/>
      <c r="C1473"/>
      <c r="D1473"/>
      <c r="E1473"/>
      <c r="F1473"/>
      <c r="G1473"/>
      <c r="H1473" s="13"/>
      <c r="I1473" s="13"/>
      <c r="J1473" s="13"/>
      <c r="K1473" s="13"/>
      <c r="L1473"/>
      <c r="M1473"/>
      <c r="N1473"/>
    </row>
    <row r="1474" spans="1:14" s="4" customFormat="1" ht="17.100000000000001" customHeight="1">
      <c r="A1474"/>
      <c r="B1474"/>
      <c r="C1474"/>
      <c r="D1474"/>
      <c r="E1474"/>
      <c r="F1474"/>
      <c r="G1474"/>
      <c r="H1474" s="13"/>
      <c r="I1474" s="13"/>
      <c r="J1474" s="13"/>
      <c r="K1474" s="13"/>
      <c r="L1474"/>
      <c r="M1474"/>
      <c r="N1474"/>
    </row>
    <row r="1475" spans="1:14" s="4" customFormat="1" ht="17.100000000000001" customHeight="1">
      <c r="A1475"/>
      <c r="B1475"/>
      <c r="C1475"/>
      <c r="D1475"/>
      <c r="E1475"/>
      <c r="F1475"/>
      <c r="G1475"/>
      <c r="H1475" s="13"/>
      <c r="I1475" s="13"/>
      <c r="J1475" s="13"/>
      <c r="K1475" s="13"/>
      <c r="L1475"/>
      <c r="M1475"/>
      <c r="N1475"/>
    </row>
    <row r="1476" spans="1:14" s="4" customFormat="1" ht="17.100000000000001" customHeight="1">
      <c r="A1476"/>
      <c r="B1476"/>
      <c r="C1476"/>
      <c r="D1476"/>
      <c r="E1476"/>
      <c r="F1476"/>
      <c r="G1476"/>
      <c r="H1476" s="13"/>
      <c r="I1476" s="13"/>
      <c r="J1476" s="13"/>
      <c r="K1476" s="13"/>
      <c r="L1476"/>
      <c r="M1476"/>
      <c r="N1476"/>
    </row>
    <row r="1477" spans="1:14" s="4" customFormat="1" ht="17.100000000000001" customHeight="1">
      <c r="A1477"/>
      <c r="B1477"/>
      <c r="C1477"/>
      <c r="D1477"/>
      <c r="E1477"/>
      <c r="F1477"/>
      <c r="G1477"/>
      <c r="H1477" s="13"/>
      <c r="I1477" s="13"/>
      <c r="J1477" s="13"/>
      <c r="K1477" s="13"/>
      <c r="L1477"/>
      <c r="M1477"/>
      <c r="N1477"/>
    </row>
    <row r="1478" spans="1:14" s="4" customFormat="1" ht="17.100000000000001" customHeight="1">
      <c r="A1478"/>
      <c r="B1478"/>
      <c r="C1478"/>
      <c r="D1478"/>
      <c r="E1478"/>
      <c r="F1478"/>
      <c r="G1478"/>
      <c r="H1478" s="13"/>
      <c r="I1478" s="13"/>
      <c r="J1478" s="13"/>
      <c r="K1478" s="13"/>
      <c r="L1478"/>
      <c r="M1478"/>
      <c r="N1478"/>
    </row>
    <row r="1479" spans="1:14" s="4" customFormat="1" ht="17.100000000000001" customHeight="1">
      <c r="A1479"/>
      <c r="B1479"/>
      <c r="C1479"/>
      <c r="D1479"/>
      <c r="E1479"/>
      <c r="F1479"/>
      <c r="G1479"/>
      <c r="H1479" s="13"/>
      <c r="I1479" s="13"/>
      <c r="J1479" s="13"/>
      <c r="K1479" s="13"/>
      <c r="L1479"/>
      <c r="M1479"/>
      <c r="N1479"/>
    </row>
    <row r="1480" spans="1:14" s="4" customFormat="1" ht="17.100000000000001" customHeight="1">
      <c r="A1480"/>
      <c r="B1480"/>
      <c r="C1480"/>
      <c r="D1480"/>
      <c r="E1480"/>
      <c r="F1480"/>
      <c r="G1480"/>
      <c r="H1480" s="13"/>
      <c r="I1480" s="13"/>
      <c r="J1480" s="13"/>
      <c r="K1480" s="13"/>
      <c r="L1480"/>
      <c r="M1480"/>
      <c r="N1480"/>
    </row>
    <row r="1481" spans="1:14" s="4" customFormat="1" ht="17.100000000000001" customHeight="1">
      <c r="A1481"/>
      <c r="B1481"/>
      <c r="C1481"/>
      <c r="D1481"/>
      <c r="E1481"/>
      <c r="F1481"/>
      <c r="G1481"/>
      <c r="H1481" s="13"/>
      <c r="I1481" s="13"/>
      <c r="J1481" s="13"/>
      <c r="K1481" s="13"/>
      <c r="L1481"/>
      <c r="M1481"/>
      <c r="N1481"/>
    </row>
    <row r="1482" spans="1:14" s="4" customFormat="1" ht="17.100000000000001" customHeight="1">
      <c r="A1482"/>
      <c r="B1482"/>
      <c r="C1482"/>
      <c r="D1482"/>
      <c r="E1482"/>
      <c r="F1482"/>
      <c r="G1482"/>
      <c r="H1482" s="13"/>
      <c r="I1482" s="13"/>
      <c r="J1482" s="13"/>
      <c r="K1482" s="13"/>
      <c r="L1482"/>
      <c r="M1482"/>
      <c r="N1482"/>
    </row>
    <row r="1483" spans="1:14" s="4" customFormat="1" ht="17.100000000000001" customHeight="1">
      <c r="A1483"/>
      <c r="B1483"/>
      <c r="C1483"/>
      <c r="D1483"/>
      <c r="E1483"/>
      <c r="F1483"/>
      <c r="G1483"/>
      <c r="H1483" s="13"/>
      <c r="I1483" s="13"/>
      <c r="J1483" s="13"/>
      <c r="K1483" s="13"/>
      <c r="L1483"/>
      <c r="M1483"/>
      <c r="N1483"/>
    </row>
    <row r="1484" spans="1:14" s="4" customFormat="1" ht="17.100000000000001" customHeight="1">
      <c r="A1484"/>
      <c r="B1484"/>
      <c r="C1484"/>
      <c r="D1484"/>
      <c r="E1484"/>
      <c r="F1484"/>
      <c r="G1484"/>
      <c r="H1484" s="13"/>
      <c r="I1484" s="13"/>
      <c r="J1484" s="13"/>
      <c r="K1484" s="13"/>
      <c r="L1484"/>
      <c r="M1484"/>
      <c r="N1484"/>
    </row>
    <row r="1485" spans="1:14" s="4" customFormat="1" ht="17.100000000000001" customHeight="1">
      <c r="A1485"/>
      <c r="B1485"/>
      <c r="C1485"/>
      <c r="D1485"/>
      <c r="E1485"/>
      <c r="F1485"/>
      <c r="G1485"/>
      <c r="H1485" s="13"/>
      <c r="I1485" s="13"/>
      <c r="J1485" s="13"/>
      <c r="K1485" s="13"/>
      <c r="L1485"/>
      <c r="M1485"/>
      <c r="N1485"/>
    </row>
    <row r="1486" spans="1:14" s="4" customFormat="1" ht="17.100000000000001" customHeight="1">
      <c r="A1486"/>
      <c r="B1486"/>
      <c r="C1486"/>
      <c r="D1486"/>
      <c r="E1486"/>
      <c r="F1486"/>
      <c r="G1486"/>
      <c r="H1486" s="13"/>
      <c r="I1486" s="13"/>
      <c r="J1486" s="13"/>
      <c r="K1486" s="13"/>
      <c r="L1486"/>
      <c r="M1486"/>
      <c r="N1486"/>
    </row>
    <row r="1487" spans="1:14" s="4" customFormat="1" ht="17.100000000000001" customHeight="1">
      <c r="A1487"/>
      <c r="B1487"/>
      <c r="C1487"/>
      <c r="D1487"/>
      <c r="E1487"/>
      <c r="F1487"/>
      <c r="G1487"/>
      <c r="H1487" s="13"/>
      <c r="I1487" s="13"/>
      <c r="J1487" s="13"/>
      <c r="K1487" s="13"/>
      <c r="L1487"/>
      <c r="M1487"/>
      <c r="N1487"/>
    </row>
    <row r="1488" spans="1:14" s="4" customFormat="1" ht="17.100000000000001" customHeight="1">
      <c r="A1488"/>
      <c r="B1488"/>
      <c r="C1488"/>
      <c r="D1488"/>
      <c r="E1488"/>
      <c r="F1488"/>
      <c r="G1488"/>
      <c r="H1488" s="13"/>
      <c r="I1488" s="13"/>
      <c r="J1488" s="13"/>
      <c r="K1488" s="13"/>
      <c r="L1488"/>
      <c r="M1488"/>
      <c r="N1488"/>
    </row>
    <row r="1489" spans="1:14" s="4" customFormat="1" ht="17.100000000000001" customHeight="1">
      <c r="A1489"/>
      <c r="B1489"/>
      <c r="C1489"/>
      <c r="D1489"/>
      <c r="E1489"/>
      <c r="F1489"/>
      <c r="G1489"/>
      <c r="H1489" s="13"/>
      <c r="I1489" s="13"/>
      <c r="J1489" s="13"/>
      <c r="K1489" s="13"/>
      <c r="L1489"/>
      <c r="M1489"/>
      <c r="N1489"/>
    </row>
    <row r="1490" spans="1:14" s="4" customFormat="1" ht="17.100000000000001" customHeight="1">
      <c r="A1490"/>
      <c r="B1490"/>
      <c r="C1490"/>
      <c r="D1490"/>
      <c r="E1490"/>
      <c r="F1490"/>
      <c r="G1490"/>
      <c r="H1490" s="13"/>
      <c r="I1490" s="13"/>
      <c r="J1490" s="13"/>
      <c r="K1490" s="13"/>
      <c r="L1490"/>
      <c r="M1490"/>
      <c r="N1490"/>
    </row>
    <row r="1491" spans="1:14" s="4" customFormat="1" ht="17.100000000000001" customHeight="1">
      <c r="A1491"/>
      <c r="B1491"/>
      <c r="C1491"/>
      <c r="D1491"/>
      <c r="E1491"/>
      <c r="F1491"/>
      <c r="G1491"/>
      <c r="H1491" s="13"/>
      <c r="I1491" s="13"/>
      <c r="J1491" s="13"/>
      <c r="K1491" s="13"/>
      <c r="L1491"/>
      <c r="M1491"/>
      <c r="N1491"/>
    </row>
    <row r="1492" spans="1:14" s="4" customFormat="1" ht="17.100000000000001" customHeight="1">
      <c r="A1492"/>
      <c r="B1492"/>
      <c r="C1492"/>
      <c r="D1492"/>
      <c r="E1492"/>
      <c r="F1492"/>
      <c r="G1492"/>
      <c r="H1492" s="13"/>
      <c r="I1492" s="13"/>
      <c r="J1492" s="13"/>
      <c r="K1492" s="13"/>
      <c r="L1492"/>
      <c r="M1492"/>
      <c r="N1492"/>
    </row>
    <row r="1493" spans="1:14" s="4" customFormat="1" ht="17.100000000000001" customHeight="1">
      <c r="A1493"/>
      <c r="B1493"/>
      <c r="C1493"/>
      <c r="D1493"/>
      <c r="E1493"/>
      <c r="F1493"/>
      <c r="G1493"/>
      <c r="H1493" s="13"/>
      <c r="I1493" s="13"/>
      <c r="J1493" s="13"/>
      <c r="K1493" s="13"/>
      <c r="L1493"/>
      <c r="M1493"/>
      <c r="N1493"/>
    </row>
    <row r="1494" spans="1:14" s="4" customFormat="1" ht="17.100000000000001" customHeight="1">
      <c r="A1494"/>
      <c r="B1494"/>
      <c r="C1494"/>
      <c r="D1494"/>
      <c r="E1494"/>
      <c r="F1494"/>
      <c r="G1494"/>
      <c r="H1494" s="13"/>
      <c r="I1494" s="13"/>
      <c r="J1494" s="13"/>
      <c r="K1494" s="13"/>
      <c r="L1494"/>
      <c r="M1494"/>
      <c r="N1494"/>
    </row>
    <row r="1495" spans="1:14" s="4" customFormat="1" ht="17.100000000000001" customHeight="1">
      <c r="A1495"/>
      <c r="B1495"/>
      <c r="C1495"/>
      <c r="D1495"/>
      <c r="E1495"/>
      <c r="F1495"/>
      <c r="G1495"/>
      <c r="H1495" s="13"/>
      <c r="I1495" s="13"/>
      <c r="J1495" s="13"/>
      <c r="K1495" s="13"/>
      <c r="L1495"/>
      <c r="M1495"/>
      <c r="N1495"/>
    </row>
    <row r="1496" spans="1:14" s="4" customFormat="1" ht="17.100000000000001" customHeight="1">
      <c r="A1496"/>
      <c r="B1496"/>
      <c r="C1496"/>
      <c r="D1496"/>
      <c r="E1496"/>
      <c r="F1496"/>
      <c r="G1496"/>
      <c r="H1496" s="13"/>
      <c r="I1496" s="13"/>
      <c r="J1496" s="13"/>
      <c r="K1496" s="13"/>
      <c r="L1496"/>
      <c r="M1496"/>
      <c r="N1496"/>
    </row>
    <row r="1497" spans="1:14" s="4" customFormat="1" ht="17.100000000000001" customHeight="1">
      <c r="A1497"/>
      <c r="B1497"/>
      <c r="C1497"/>
      <c r="D1497"/>
      <c r="E1497"/>
      <c r="F1497"/>
      <c r="G1497"/>
      <c r="H1497" s="13"/>
      <c r="I1497" s="13"/>
      <c r="J1497" s="13"/>
      <c r="K1497" s="13"/>
      <c r="L1497"/>
      <c r="M1497"/>
      <c r="N1497"/>
    </row>
    <row r="1498" spans="1:14" s="4" customFormat="1" ht="17.100000000000001" customHeight="1">
      <c r="A1498"/>
      <c r="B1498"/>
      <c r="C1498"/>
      <c r="D1498"/>
      <c r="E1498"/>
      <c r="F1498"/>
      <c r="G1498"/>
      <c r="H1498" s="13"/>
      <c r="I1498" s="13"/>
      <c r="J1498" s="13"/>
      <c r="K1498" s="13"/>
      <c r="L1498"/>
      <c r="M1498"/>
      <c r="N1498"/>
    </row>
    <row r="1499" spans="1:14" s="4" customFormat="1" ht="17.100000000000001" customHeight="1">
      <c r="A1499"/>
      <c r="B1499"/>
      <c r="C1499"/>
      <c r="D1499"/>
      <c r="E1499"/>
      <c r="F1499"/>
      <c r="G1499"/>
      <c r="H1499" s="13"/>
      <c r="I1499" s="13"/>
      <c r="J1499" s="13"/>
      <c r="K1499" s="13"/>
      <c r="L1499"/>
      <c r="M1499"/>
      <c r="N1499"/>
    </row>
    <row r="1500" spans="1:14" s="4" customFormat="1" ht="17.100000000000001" customHeight="1">
      <c r="A1500"/>
      <c r="B1500"/>
      <c r="C1500"/>
      <c r="D1500"/>
      <c r="E1500"/>
      <c r="F1500"/>
      <c r="G1500"/>
      <c r="H1500" s="13"/>
      <c r="I1500" s="13"/>
      <c r="J1500" s="13"/>
      <c r="K1500" s="13"/>
      <c r="L1500"/>
      <c r="M1500"/>
      <c r="N1500"/>
    </row>
    <row r="1501" spans="1:14" s="4" customFormat="1" ht="17.100000000000001" customHeight="1">
      <c r="A1501"/>
      <c r="B1501"/>
      <c r="C1501"/>
      <c r="D1501"/>
      <c r="E1501"/>
      <c r="F1501"/>
      <c r="G1501"/>
      <c r="H1501" s="13"/>
      <c r="I1501" s="13"/>
      <c r="J1501" s="13"/>
      <c r="K1501" s="13"/>
      <c r="L1501"/>
      <c r="M1501"/>
      <c r="N1501"/>
    </row>
    <row r="1502" spans="1:14" s="4" customFormat="1" ht="17.100000000000001" customHeight="1">
      <c r="A1502"/>
      <c r="B1502"/>
      <c r="C1502"/>
      <c r="D1502"/>
      <c r="E1502"/>
      <c r="F1502"/>
      <c r="G1502"/>
      <c r="H1502" s="13"/>
      <c r="I1502" s="13"/>
      <c r="J1502" s="13"/>
      <c r="K1502" s="13"/>
      <c r="L1502"/>
      <c r="M1502"/>
      <c r="N1502"/>
    </row>
    <row r="1503" spans="1:14" s="4" customFormat="1" ht="17.100000000000001" customHeight="1">
      <c r="A1503"/>
      <c r="B1503"/>
      <c r="C1503"/>
      <c r="D1503"/>
      <c r="E1503"/>
      <c r="F1503"/>
      <c r="G1503"/>
      <c r="H1503" s="13"/>
      <c r="I1503" s="13"/>
      <c r="J1503" s="13"/>
      <c r="K1503" s="13"/>
      <c r="L1503"/>
      <c r="M1503"/>
      <c r="N1503"/>
    </row>
    <row r="1504" spans="1:14" s="4" customFormat="1" ht="17.100000000000001" customHeight="1">
      <c r="A1504"/>
      <c r="B1504"/>
      <c r="C1504"/>
      <c r="D1504"/>
      <c r="E1504"/>
      <c r="F1504"/>
      <c r="G1504"/>
      <c r="H1504" s="13"/>
      <c r="I1504" s="13"/>
      <c r="J1504" s="13"/>
      <c r="K1504" s="13"/>
      <c r="L1504"/>
      <c r="M1504"/>
      <c r="N1504"/>
    </row>
    <row r="1505" spans="1:14" s="4" customFormat="1" ht="17.100000000000001" customHeight="1">
      <c r="A1505"/>
      <c r="B1505"/>
      <c r="C1505"/>
      <c r="D1505"/>
      <c r="E1505"/>
      <c r="F1505"/>
      <c r="G1505"/>
      <c r="H1505" s="13"/>
      <c r="I1505" s="13"/>
      <c r="J1505" s="13"/>
      <c r="K1505" s="13"/>
      <c r="L1505"/>
      <c r="M1505"/>
      <c r="N1505"/>
    </row>
    <row r="1506" spans="1:14" s="4" customFormat="1" ht="17.100000000000001" customHeight="1">
      <c r="A1506"/>
      <c r="B1506"/>
      <c r="C1506"/>
      <c r="D1506"/>
      <c r="E1506"/>
      <c r="F1506"/>
      <c r="G1506"/>
      <c r="H1506" s="13"/>
      <c r="I1506" s="13"/>
      <c r="J1506" s="13"/>
      <c r="K1506" s="13"/>
      <c r="L1506"/>
      <c r="M1506"/>
      <c r="N1506"/>
    </row>
    <row r="1507" spans="1:14" s="4" customFormat="1" ht="17.100000000000001" customHeight="1">
      <c r="A1507"/>
      <c r="B1507"/>
      <c r="C1507"/>
      <c r="D1507"/>
      <c r="E1507"/>
      <c r="F1507"/>
      <c r="G1507"/>
      <c r="H1507" s="13"/>
      <c r="I1507" s="13"/>
      <c r="J1507" s="13"/>
      <c r="K1507" s="13"/>
      <c r="L1507"/>
      <c r="M1507"/>
      <c r="N1507"/>
    </row>
    <row r="1508" spans="1:14" s="4" customFormat="1" ht="17.100000000000001" customHeight="1">
      <c r="A1508"/>
      <c r="B1508"/>
      <c r="C1508"/>
      <c r="D1508"/>
      <c r="E1508"/>
      <c r="F1508"/>
      <c r="G1508"/>
      <c r="H1508" s="13"/>
      <c r="I1508" s="13"/>
      <c r="J1508" s="13"/>
      <c r="K1508" s="13"/>
      <c r="L1508"/>
      <c r="M1508"/>
      <c r="N1508"/>
    </row>
    <row r="1509" spans="1:14" s="4" customFormat="1" ht="17.100000000000001" customHeight="1">
      <c r="A1509"/>
      <c r="B1509"/>
      <c r="C1509"/>
      <c r="D1509"/>
      <c r="E1509"/>
      <c r="F1509"/>
      <c r="G1509"/>
      <c r="H1509" s="13"/>
      <c r="I1509" s="13"/>
      <c r="J1509" s="13"/>
      <c r="K1509" s="13"/>
      <c r="L1509"/>
      <c r="M1509"/>
      <c r="N1509"/>
    </row>
    <row r="1510" spans="1:14" s="4" customFormat="1" ht="17.100000000000001" customHeight="1">
      <c r="A1510"/>
      <c r="B1510"/>
      <c r="C1510"/>
      <c r="D1510"/>
      <c r="E1510"/>
      <c r="F1510"/>
      <c r="G1510"/>
      <c r="H1510" s="13"/>
      <c r="I1510" s="13"/>
      <c r="J1510" s="13"/>
      <c r="K1510" s="13"/>
      <c r="L1510"/>
      <c r="M1510"/>
      <c r="N1510"/>
    </row>
    <row r="1511" spans="1:14" s="4" customFormat="1" ht="17.100000000000001" customHeight="1">
      <c r="A1511"/>
      <c r="B1511"/>
      <c r="C1511"/>
      <c r="D1511"/>
      <c r="E1511"/>
      <c r="F1511"/>
      <c r="G1511"/>
      <c r="H1511" s="13"/>
      <c r="I1511" s="13"/>
      <c r="J1511" s="13"/>
      <c r="K1511" s="13"/>
      <c r="L1511"/>
      <c r="M1511"/>
      <c r="N1511"/>
    </row>
    <row r="1512" spans="1:14" s="4" customFormat="1" ht="17.100000000000001" customHeight="1">
      <c r="A1512"/>
      <c r="B1512"/>
      <c r="C1512"/>
      <c r="D1512"/>
      <c r="E1512"/>
      <c r="F1512"/>
      <c r="G1512"/>
      <c r="H1512" s="13"/>
      <c r="I1512" s="13"/>
      <c r="J1512" s="13"/>
      <c r="K1512" s="13"/>
      <c r="L1512"/>
      <c r="M1512"/>
      <c r="N1512"/>
    </row>
    <row r="1513" spans="1:14" s="4" customFormat="1" ht="17.100000000000001" customHeight="1">
      <c r="A1513"/>
      <c r="B1513"/>
      <c r="C1513"/>
      <c r="D1513"/>
      <c r="E1513"/>
      <c r="F1513"/>
      <c r="G1513"/>
      <c r="H1513" s="13"/>
      <c r="I1513" s="13"/>
      <c r="J1513" s="13"/>
      <c r="K1513" s="13"/>
      <c r="L1513"/>
      <c r="M1513"/>
      <c r="N1513"/>
    </row>
    <row r="1514" spans="1:14" s="4" customFormat="1" ht="17.100000000000001" customHeight="1">
      <c r="A1514"/>
      <c r="B1514"/>
      <c r="C1514"/>
      <c r="D1514"/>
      <c r="E1514"/>
      <c r="F1514"/>
      <c r="G1514"/>
      <c r="H1514" s="13"/>
      <c r="I1514" s="13"/>
      <c r="J1514" s="13"/>
      <c r="K1514" s="13"/>
      <c r="L1514"/>
      <c r="M1514"/>
      <c r="N1514"/>
    </row>
    <row r="1515" spans="1:14" s="4" customFormat="1" ht="17.100000000000001" customHeight="1">
      <c r="A1515"/>
      <c r="B1515"/>
      <c r="C1515"/>
      <c r="D1515"/>
      <c r="E1515"/>
      <c r="F1515"/>
      <c r="G1515"/>
      <c r="H1515" s="13"/>
      <c r="I1515" s="13"/>
      <c r="J1515" s="13"/>
      <c r="K1515" s="13"/>
      <c r="L1515"/>
      <c r="M1515"/>
      <c r="N1515"/>
    </row>
    <row r="1516" spans="1:14" s="4" customFormat="1" ht="17.100000000000001" customHeight="1">
      <c r="A1516"/>
      <c r="B1516"/>
      <c r="C1516"/>
      <c r="D1516"/>
      <c r="E1516"/>
      <c r="F1516"/>
      <c r="G1516"/>
      <c r="H1516" s="13"/>
      <c r="I1516" s="13"/>
      <c r="J1516" s="13"/>
      <c r="K1516" s="13"/>
      <c r="L1516"/>
      <c r="M1516"/>
      <c r="N1516"/>
    </row>
    <row r="1517" spans="1:14" s="4" customFormat="1" ht="17.100000000000001" customHeight="1">
      <c r="A1517"/>
      <c r="B1517"/>
      <c r="C1517"/>
      <c r="D1517"/>
      <c r="E1517"/>
      <c r="F1517"/>
      <c r="G1517"/>
      <c r="H1517" s="13"/>
      <c r="I1517" s="13"/>
      <c r="J1517" s="13"/>
      <c r="K1517" s="13"/>
      <c r="L1517"/>
      <c r="M1517"/>
      <c r="N1517"/>
    </row>
    <row r="1518" spans="1:14" s="4" customFormat="1" ht="17.100000000000001" customHeight="1">
      <c r="A1518"/>
      <c r="B1518"/>
      <c r="C1518"/>
      <c r="D1518"/>
      <c r="E1518"/>
      <c r="F1518"/>
      <c r="G1518"/>
      <c r="H1518" s="13"/>
      <c r="I1518" s="13"/>
      <c r="J1518" s="13"/>
      <c r="K1518" s="13"/>
      <c r="L1518"/>
      <c r="M1518"/>
      <c r="N1518"/>
    </row>
    <row r="1519" spans="1:14" s="4" customFormat="1" ht="17.100000000000001" customHeight="1">
      <c r="A1519"/>
      <c r="B1519"/>
      <c r="C1519"/>
      <c r="D1519"/>
      <c r="E1519"/>
      <c r="F1519"/>
      <c r="G1519"/>
      <c r="H1519" s="13"/>
      <c r="I1519" s="13"/>
      <c r="J1519" s="13"/>
      <c r="K1519" s="13"/>
      <c r="L1519"/>
      <c r="M1519"/>
      <c r="N1519"/>
    </row>
    <row r="1520" spans="1:14" s="4" customFormat="1" ht="17.100000000000001" customHeight="1">
      <c r="A1520"/>
      <c r="B1520"/>
      <c r="C1520"/>
      <c r="D1520"/>
      <c r="E1520"/>
      <c r="F1520"/>
      <c r="G1520"/>
      <c r="H1520" s="13"/>
      <c r="I1520" s="13"/>
      <c r="J1520" s="13"/>
      <c r="K1520" s="13"/>
      <c r="L1520"/>
      <c r="M1520"/>
      <c r="N1520"/>
    </row>
    <row r="1521" spans="1:14" s="4" customFormat="1" ht="17.100000000000001" customHeight="1">
      <c r="A1521"/>
      <c r="B1521"/>
      <c r="C1521"/>
      <c r="D1521"/>
      <c r="E1521"/>
      <c r="F1521"/>
      <c r="G1521"/>
      <c r="H1521" s="13"/>
      <c r="I1521" s="13"/>
      <c r="J1521" s="13"/>
      <c r="K1521" s="13"/>
      <c r="L1521"/>
      <c r="M1521"/>
      <c r="N1521"/>
    </row>
    <row r="1522" spans="1:14" s="4" customFormat="1" ht="17.100000000000001" customHeight="1">
      <c r="A1522"/>
      <c r="B1522"/>
      <c r="C1522"/>
      <c r="D1522"/>
      <c r="E1522"/>
      <c r="F1522"/>
      <c r="G1522"/>
      <c r="H1522" s="13"/>
      <c r="I1522" s="13"/>
      <c r="J1522" s="13"/>
      <c r="K1522" s="13"/>
      <c r="L1522"/>
      <c r="M1522"/>
      <c r="N1522"/>
    </row>
    <row r="1523" spans="1:14" s="4" customFormat="1" ht="17.100000000000001" customHeight="1">
      <c r="A1523"/>
      <c r="B1523"/>
      <c r="C1523"/>
      <c r="D1523"/>
      <c r="E1523"/>
      <c r="F1523"/>
      <c r="G1523"/>
      <c r="H1523" s="13"/>
      <c r="I1523" s="13"/>
      <c r="J1523" s="13"/>
      <c r="K1523" s="13"/>
      <c r="L1523"/>
      <c r="M1523"/>
      <c r="N1523"/>
    </row>
    <row r="1524" spans="1:14" s="4" customFormat="1" ht="17.100000000000001" customHeight="1">
      <c r="A1524"/>
      <c r="B1524"/>
      <c r="C1524"/>
      <c r="D1524"/>
      <c r="E1524"/>
      <c r="F1524"/>
      <c r="G1524"/>
      <c r="H1524" s="13"/>
      <c r="I1524" s="13"/>
      <c r="J1524" s="13"/>
      <c r="K1524" s="13"/>
      <c r="L1524"/>
      <c r="M1524"/>
      <c r="N1524"/>
    </row>
    <row r="1525" spans="1:14" s="4" customFormat="1" ht="17.100000000000001" customHeight="1">
      <c r="A1525"/>
      <c r="B1525"/>
      <c r="C1525"/>
      <c r="D1525"/>
      <c r="E1525"/>
      <c r="F1525"/>
      <c r="G1525"/>
      <c r="H1525" s="13"/>
      <c r="I1525" s="13"/>
      <c r="J1525" s="13"/>
      <c r="K1525" s="13"/>
      <c r="L1525"/>
      <c r="M1525"/>
      <c r="N1525"/>
    </row>
    <row r="1526" spans="1:14" s="4" customFormat="1" ht="17.100000000000001" customHeight="1">
      <c r="A1526"/>
      <c r="B1526"/>
      <c r="C1526"/>
      <c r="D1526"/>
      <c r="E1526"/>
      <c r="F1526"/>
      <c r="G1526"/>
      <c r="H1526" s="13"/>
      <c r="I1526" s="13"/>
      <c r="J1526" s="13"/>
      <c r="K1526" s="13"/>
      <c r="L1526"/>
      <c r="M1526"/>
      <c r="N1526"/>
    </row>
    <row r="1527" spans="1:14" s="4" customFormat="1" ht="17.100000000000001" customHeight="1">
      <c r="A1527"/>
      <c r="B1527"/>
      <c r="C1527"/>
      <c r="D1527"/>
      <c r="E1527"/>
      <c r="F1527"/>
      <c r="G1527"/>
      <c r="H1527" s="13"/>
      <c r="I1527" s="13"/>
      <c r="J1527" s="13"/>
      <c r="K1527" s="13"/>
      <c r="L1527"/>
      <c r="M1527"/>
      <c r="N1527"/>
    </row>
    <row r="1528" spans="1:14" s="4" customFormat="1" ht="17.100000000000001" customHeight="1">
      <c r="A1528"/>
      <c r="B1528"/>
      <c r="C1528"/>
      <c r="D1528"/>
      <c r="E1528"/>
      <c r="F1528"/>
      <c r="G1528"/>
      <c r="H1528" s="13"/>
      <c r="I1528" s="13"/>
      <c r="J1528" s="13"/>
      <c r="K1528" s="13"/>
      <c r="L1528"/>
      <c r="M1528"/>
      <c r="N1528"/>
    </row>
    <row r="1529" spans="1:14" s="4" customFormat="1" ht="17.100000000000001" customHeight="1">
      <c r="A1529"/>
      <c r="B1529"/>
      <c r="C1529"/>
      <c r="D1529"/>
      <c r="E1529"/>
      <c r="F1529"/>
      <c r="G1529"/>
      <c r="H1529" s="13"/>
      <c r="I1529" s="13"/>
      <c r="J1529" s="13"/>
      <c r="K1529" s="13"/>
      <c r="L1529"/>
      <c r="M1529"/>
      <c r="N1529"/>
    </row>
    <row r="1530" spans="1:14" s="4" customFormat="1" ht="17.100000000000001" customHeight="1">
      <c r="A1530"/>
      <c r="B1530"/>
      <c r="C1530"/>
      <c r="D1530"/>
      <c r="E1530"/>
      <c r="F1530"/>
      <c r="G1530"/>
      <c r="H1530" s="13"/>
      <c r="I1530" s="13"/>
      <c r="J1530" s="13"/>
      <c r="K1530" s="13"/>
      <c r="L1530"/>
      <c r="M1530"/>
      <c r="N1530"/>
    </row>
    <row r="1531" spans="1:14" s="4" customFormat="1" ht="17.100000000000001" customHeight="1">
      <c r="A1531"/>
      <c r="B1531"/>
      <c r="C1531"/>
      <c r="D1531"/>
      <c r="E1531"/>
      <c r="F1531"/>
      <c r="G1531"/>
      <c r="H1531" s="13"/>
      <c r="I1531" s="13"/>
      <c r="J1531" s="13"/>
      <c r="K1531" s="13"/>
      <c r="L1531"/>
      <c r="M1531"/>
      <c r="N1531"/>
    </row>
    <row r="1532" spans="1:14" s="4" customFormat="1" ht="17.100000000000001" customHeight="1">
      <c r="A1532"/>
      <c r="B1532"/>
      <c r="C1532"/>
      <c r="D1532"/>
      <c r="E1532"/>
      <c r="F1532"/>
      <c r="G1532"/>
      <c r="H1532" s="13"/>
      <c r="I1532" s="13"/>
      <c r="J1532" s="13"/>
      <c r="K1532" s="13"/>
      <c r="L1532"/>
      <c r="M1532"/>
      <c r="N1532"/>
    </row>
    <row r="1533" spans="1:14" s="4" customFormat="1" ht="17.100000000000001" customHeight="1">
      <c r="A1533"/>
      <c r="B1533"/>
      <c r="C1533"/>
      <c r="D1533"/>
      <c r="E1533"/>
      <c r="F1533"/>
      <c r="G1533"/>
      <c r="H1533" s="13"/>
      <c r="I1533" s="13"/>
      <c r="J1533" s="13"/>
      <c r="K1533" s="13"/>
      <c r="L1533"/>
      <c r="M1533"/>
      <c r="N1533"/>
    </row>
    <row r="1534" spans="1:14" s="4" customFormat="1" ht="17.100000000000001" customHeight="1">
      <c r="A1534"/>
      <c r="B1534"/>
      <c r="C1534"/>
      <c r="D1534"/>
      <c r="E1534"/>
      <c r="F1534"/>
      <c r="G1534"/>
      <c r="H1534" s="13"/>
      <c r="I1534" s="13"/>
      <c r="J1534" s="13"/>
      <c r="K1534" s="13"/>
      <c r="L1534"/>
      <c r="M1534"/>
      <c r="N1534"/>
    </row>
    <row r="1535" spans="1:14" s="4" customFormat="1" ht="17.100000000000001" customHeight="1">
      <c r="A1535"/>
      <c r="B1535"/>
      <c r="C1535"/>
      <c r="D1535"/>
      <c r="E1535"/>
      <c r="F1535"/>
      <c r="G1535"/>
      <c r="H1535" s="13"/>
      <c r="I1535" s="13"/>
      <c r="J1535" s="13"/>
      <c r="K1535" s="13"/>
      <c r="L1535"/>
      <c r="M1535"/>
      <c r="N1535"/>
    </row>
    <row r="1536" spans="1:14" s="4" customFormat="1" ht="17.100000000000001" customHeight="1">
      <c r="A1536"/>
      <c r="B1536"/>
      <c r="C1536"/>
      <c r="D1536"/>
      <c r="E1536"/>
      <c r="F1536"/>
      <c r="G1536"/>
      <c r="H1536" s="13"/>
      <c r="I1536" s="13"/>
      <c r="J1536" s="13"/>
      <c r="K1536" s="13"/>
      <c r="L1536"/>
      <c r="M1536"/>
      <c r="N1536"/>
    </row>
    <row r="1537" spans="1:14" s="4" customFormat="1" ht="17.100000000000001" customHeight="1">
      <c r="A1537"/>
      <c r="B1537"/>
      <c r="C1537"/>
      <c r="D1537"/>
      <c r="E1537"/>
      <c r="F1537"/>
      <c r="G1537"/>
      <c r="H1537" s="13"/>
      <c r="I1537" s="13"/>
      <c r="J1537" s="13"/>
      <c r="K1537" s="13"/>
      <c r="L1537"/>
      <c r="M1537"/>
      <c r="N1537"/>
    </row>
    <row r="1538" spans="1:14" s="4" customFormat="1" ht="17.100000000000001" customHeight="1">
      <c r="A1538"/>
      <c r="B1538"/>
      <c r="C1538"/>
      <c r="D1538"/>
      <c r="E1538"/>
      <c r="F1538"/>
      <c r="G1538"/>
      <c r="H1538" s="13"/>
      <c r="I1538" s="13"/>
      <c r="J1538" s="13"/>
      <c r="K1538" s="13"/>
      <c r="L1538"/>
      <c r="M1538"/>
      <c r="N1538"/>
    </row>
    <row r="1539" spans="1:14" s="4" customFormat="1" ht="17.100000000000001" customHeight="1">
      <c r="A1539"/>
      <c r="B1539"/>
      <c r="C1539"/>
      <c r="D1539"/>
      <c r="E1539"/>
      <c r="F1539"/>
      <c r="G1539"/>
      <c r="H1539" s="13"/>
      <c r="I1539" s="13"/>
      <c r="J1539" s="13"/>
      <c r="K1539" s="13"/>
      <c r="L1539"/>
      <c r="M1539"/>
      <c r="N1539"/>
    </row>
    <row r="1540" spans="1:14" s="4" customFormat="1" ht="17.100000000000001" customHeight="1">
      <c r="A1540"/>
      <c r="B1540"/>
      <c r="C1540"/>
      <c r="D1540"/>
      <c r="E1540"/>
      <c r="F1540"/>
      <c r="G1540"/>
      <c r="H1540" s="13"/>
      <c r="I1540" s="13"/>
      <c r="J1540" s="13"/>
      <c r="K1540" s="13"/>
      <c r="L1540"/>
      <c r="M1540"/>
      <c r="N1540"/>
    </row>
    <row r="1541" spans="1:14" s="4" customFormat="1" ht="17.100000000000001" customHeight="1">
      <c r="A1541"/>
      <c r="B1541"/>
      <c r="C1541"/>
      <c r="D1541"/>
      <c r="E1541"/>
      <c r="F1541"/>
      <c r="G1541"/>
      <c r="H1541" s="13"/>
      <c r="I1541" s="13"/>
      <c r="J1541" s="13"/>
      <c r="K1541" s="13"/>
      <c r="L1541"/>
      <c r="M1541"/>
      <c r="N1541"/>
    </row>
    <row r="1542" spans="1:14" s="4" customFormat="1" ht="17.100000000000001" customHeight="1">
      <c r="A1542"/>
      <c r="B1542"/>
      <c r="C1542"/>
      <c r="D1542"/>
      <c r="E1542"/>
      <c r="F1542"/>
      <c r="G1542"/>
      <c r="H1542" s="13"/>
      <c r="I1542" s="13"/>
      <c r="J1542" s="13"/>
      <c r="K1542" s="13"/>
      <c r="L1542"/>
      <c r="M1542"/>
      <c r="N1542"/>
    </row>
    <row r="1543" spans="1:14" s="4" customFormat="1" ht="17.100000000000001" customHeight="1">
      <c r="A1543"/>
      <c r="B1543"/>
      <c r="C1543"/>
      <c r="D1543"/>
      <c r="E1543"/>
      <c r="F1543"/>
      <c r="G1543"/>
      <c r="H1543" s="13"/>
      <c r="I1543" s="13"/>
      <c r="J1543" s="13"/>
      <c r="K1543" s="13"/>
      <c r="L1543"/>
      <c r="M1543"/>
      <c r="N1543"/>
    </row>
    <row r="1544" spans="1:14" s="4" customFormat="1" ht="17.100000000000001" customHeight="1">
      <c r="A1544"/>
      <c r="B1544"/>
      <c r="C1544"/>
      <c r="D1544"/>
      <c r="E1544"/>
      <c r="F1544"/>
      <c r="G1544"/>
      <c r="H1544" s="13"/>
      <c r="I1544" s="13"/>
      <c r="J1544" s="13"/>
      <c r="K1544" s="13"/>
      <c r="L1544"/>
      <c r="M1544"/>
      <c r="N1544"/>
    </row>
    <row r="1545" spans="1:14" s="4" customFormat="1" ht="17.100000000000001" customHeight="1">
      <c r="A1545"/>
      <c r="B1545"/>
      <c r="C1545"/>
      <c r="D1545"/>
      <c r="E1545"/>
      <c r="F1545"/>
      <c r="G1545"/>
      <c r="H1545" s="13"/>
      <c r="I1545" s="13"/>
      <c r="J1545" s="13"/>
      <c r="K1545" s="13"/>
      <c r="L1545"/>
      <c r="M1545"/>
      <c r="N1545"/>
    </row>
    <row r="1546" spans="1:14" s="4" customFormat="1" ht="17.100000000000001" customHeight="1">
      <c r="A1546"/>
      <c r="B1546"/>
      <c r="C1546"/>
      <c r="D1546"/>
      <c r="E1546"/>
      <c r="F1546"/>
      <c r="G1546"/>
      <c r="H1546" s="13"/>
      <c r="I1546" s="13"/>
      <c r="J1546" s="13"/>
      <c r="K1546" s="13"/>
      <c r="L1546"/>
      <c r="M1546"/>
      <c r="N1546"/>
    </row>
    <row r="1547" spans="1:14" s="4" customFormat="1" ht="17.100000000000001" customHeight="1">
      <c r="A1547"/>
      <c r="B1547"/>
      <c r="C1547"/>
      <c r="D1547"/>
      <c r="E1547"/>
      <c r="F1547"/>
      <c r="G1547"/>
      <c r="H1547" s="13"/>
      <c r="I1547" s="13"/>
      <c r="J1547" s="13"/>
      <c r="K1547" s="13"/>
      <c r="L1547"/>
      <c r="M1547"/>
      <c r="N1547"/>
    </row>
    <row r="1548" spans="1:14" s="4" customFormat="1" ht="17.100000000000001" customHeight="1">
      <c r="A1548"/>
      <c r="B1548"/>
      <c r="C1548"/>
      <c r="D1548"/>
      <c r="E1548"/>
      <c r="F1548"/>
      <c r="G1548"/>
      <c r="H1548" s="13"/>
      <c r="I1548" s="13"/>
      <c r="J1548" s="13"/>
      <c r="K1548" s="13"/>
      <c r="L1548"/>
      <c r="M1548"/>
      <c r="N1548"/>
    </row>
    <row r="1549" spans="1:14" s="4" customFormat="1" ht="17.100000000000001" customHeight="1">
      <c r="A1549"/>
      <c r="B1549"/>
      <c r="C1549"/>
      <c r="D1549"/>
      <c r="E1549"/>
      <c r="F1549"/>
      <c r="G1549"/>
      <c r="H1549" s="13"/>
      <c r="I1549" s="13"/>
      <c r="J1549" s="13"/>
      <c r="K1549" s="13"/>
      <c r="L1549"/>
      <c r="M1549"/>
      <c r="N1549"/>
    </row>
    <row r="1550" spans="1:14" s="4" customFormat="1" ht="17.100000000000001" customHeight="1">
      <c r="A1550"/>
      <c r="B1550"/>
      <c r="C1550"/>
      <c r="D1550"/>
      <c r="E1550"/>
      <c r="F1550"/>
      <c r="G1550"/>
      <c r="H1550" s="13"/>
      <c r="I1550" s="13"/>
      <c r="J1550" s="13"/>
      <c r="K1550" s="13"/>
      <c r="L1550"/>
      <c r="M1550"/>
      <c r="N1550"/>
    </row>
    <row r="1551" spans="1:14" s="4" customFormat="1" ht="17.100000000000001" customHeight="1">
      <c r="A1551"/>
      <c r="B1551"/>
      <c r="C1551"/>
      <c r="D1551"/>
      <c r="E1551"/>
      <c r="F1551"/>
      <c r="G1551"/>
      <c r="H1551" s="13"/>
      <c r="I1551" s="13"/>
      <c r="J1551" s="13"/>
      <c r="K1551" s="13"/>
      <c r="L1551"/>
      <c r="M1551"/>
      <c r="N1551"/>
    </row>
    <row r="1552" spans="1:14" s="4" customFormat="1" ht="17.100000000000001" customHeight="1">
      <c r="A1552"/>
      <c r="B1552"/>
      <c r="C1552"/>
      <c r="D1552"/>
      <c r="E1552"/>
      <c r="F1552"/>
      <c r="G1552"/>
      <c r="H1552" s="13"/>
      <c r="I1552" s="13"/>
      <c r="J1552" s="13"/>
      <c r="K1552" s="13"/>
      <c r="L1552"/>
      <c r="M1552"/>
      <c r="N1552"/>
    </row>
    <row r="1553" spans="1:14" s="4" customFormat="1" ht="17.100000000000001" customHeight="1">
      <c r="A1553"/>
      <c r="B1553"/>
      <c r="C1553"/>
      <c r="D1553"/>
      <c r="E1553"/>
      <c r="F1553"/>
      <c r="G1553"/>
      <c r="H1553" s="13"/>
      <c r="I1553" s="13"/>
      <c r="J1553" s="13"/>
      <c r="K1553" s="13"/>
      <c r="L1553"/>
      <c r="M1553"/>
      <c r="N1553"/>
    </row>
    <row r="1554" spans="1:14" s="4" customFormat="1" ht="17.100000000000001" customHeight="1">
      <c r="A1554"/>
      <c r="B1554"/>
      <c r="C1554"/>
      <c r="D1554"/>
      <c r="E1554"/>
      <c r="F1554"/>
      <c r="G1554"/>
      <c r="H1554" s="13"/>
      <c r="I1554" s="13"/>
      <c r="J1554" s="13"/>
      <c r="K1554" s="13"/>
      <c r="L1554"/>
      <c r="M1554"/>
      <c r="N1554"/>
    </row>
    <row r="1555" spans="1:14" s="4" customFormat="1" ht="17.100000000000001" customHeight="1">
      <c r="A1555"/>
      <c r="B1555"/>
      <c r="C1555"/>
      <c r="D1555"/>
      <c r="E1555"/>
      <c r="F1555"/>
      <c r="G1555"/>
      <c r="H1555" s="13"/>
      <c r="I1555" s="13"/>
      <c r="J1555" s="13"/>
      <c r="K1555" s="13"/>
      <c r="L1555"/>
      <c r="M1555"/>
      <c r="N1555"/>
    </row>
    <row r="1556" spans="1:14" s="4" customFormat="1" ht="17.100000000000001" customHeight="1">
      <c r="A1556"/>
      <c r="B1556"/>
      <c r="C1556"/>
      <c r="D1556"/>
      <c r="E1556"/>
      <c r="F1556"/>
      <c r="G1556"/>
      <c r="H1556" s="13"/>
      <c r="I1556" s="13"/>
      <c r="J1556" s="13"/>
      <c r="K1556" s="13"/>
      <c r="L1556"/>
      <c r="M1556"/>
      <c r="N1556"/>
    </row>
    <row r="1557" spans="1:14" s="4" customFormat="1" ht="17.100000000000001" customHeight="1">
      <c r="A1557"/>
      <c r="B1557"/>
      <c r="C1557"/>
      <c r="D1557"/>
      <c r="E1557"/>
      <c r="F1557"/>
      <c r="G1557"/>
      <c r="H1557" s="13"/>
      <c r="I1557" s="13"/>
      <c r="J1557" s="13"/>
      <c r="K1557" s="13"/>
      <c r="L1557"/>
      <c r="M1557"/>
      <c r="N1557"/>
    </row>
    <row r="1558" spans="1:14" s="4" customFormat="1" ht="17.100000000000001" customHeight="1">
      <c r="A1558"/>
      <c r="B1558"/>
      <c r="C1558"/>
      <c r="D1558"/>
      <c r="E1558"/>
      <c r="F1558"/>
      <c r="G1558"/>
      <c r="H1558" s="13"/>
      <c r="I1558" s="13"/>
      <c r="J1558" s="13"/>
      <c r="K1558" s="13"/>
      <c r="L1558"/>
      <c r="M1558"/>
      <c r="N1558"/>
    </row>
    <row r="1559" spans="1:14" s="4" customFormat="1" ht="17.100000000000001" customHeight="1">
      <c r="A1559"/>
      <c r="B1559"/>
      <c r="C1559"/>
      <c r="D1559"/>
      <c r="E1559"/>
      <c r="F1559"/>
      <c r="G1559"/>
      <c r="H1559" s="13"/>
      <c r="I1559" s="13"/>
      <c r="J1559" s="13"/>
      <c r="K1559" s="13"/>
      <c r="L1559"/>
      <c r="M1559"/>
      <c r="N1559"/>
    </row>
    <row r="1560" spans="1:14" s="4" customFormat="1" ht="17.100000000000001" customHeight="1">
      <c r="A1560"/>
      <c r="B1560"/>
      <c r="C1560"/>
      <c r="D1560"/>
      <c r="E1560"/>
      <c r="F1560"/>
      <c r="G1560"/>
      <c r="H1560" s="13"/>
      <c r="I1560" s="13"/>
      <c r="J1560" s="13"/>
      <c r="K1560" s="13"/>
      <c r="L1560"/>
      <c r="M1560"/>
      <c r="N1560"/>
    </row>
    <row r="1561" spans="1:14" s="4" customFormat="1" ht="17.100000000000001" customHeight="1">
      <c r="A1561"/>
      <c r="B1561"/>
      <c r="C1561"/>
      <c r="D1561"/>
      <c r="E1561"/>
      <c r="F1561"/>
      <c r="G1561"/>
      <c r="H1561" s="13"/>
      <c r="I1561" s="13"/>
      <c r="J1561" s="13"/>
      <c r="K1561" s="13"/>
      <c r="L1561"/>
      <c r="M1561"/>
      <c r="N1561"/>
    </row>
    <row r="1562" spans="1:14" s="4" customFormat="1" ht="17.100000000000001" customHeight="1">
      <c r="A1562"/>
      <c r="B1562"/>
      <c r="C1562"/>
      <c r="D1562"/>
      <c r="E1562"/>
      <c r="F1562"/>
      <c r="G1562"/>
      <c r="H1562" s="13"/>
      <c r="I1562" s="13"/>
      <c r="J1562" s="13"/>
      <c r="K1562" s="13"/>
      <c r="L1562"/>
      <c r="M1562"/>
      <c r="N1562"/>
    </row>
    <row r="1563" spans="1:14" s="4" customFormat="1" ht="17.100000000000001" customHeight="1">
      <c r="A1563"/>
      <c r="B1563"/>
      <c r="C1563"/>
      <c r="D1563"/>
      <c r="E1563"/>
      <c r="F1563"/>
      <c r="G1563"/>
      <c r="H1563" s="13"/>
      <c r="I1563" s="13"/>
      <c r="J1563" s="13"/>
      <c r="K1563" s="13"/>
      <c r="L1563"/>
      <c r="M1563"/>
      <c r="N1563"/>
    </row>
    <row r="1564" spans="1:14" s="4" customFormat="1" ht="17.100000000000001" customHeight="1">
      <c r="A1564"/>
      <c r="B1564"/>
      <c r="C1564"/>
      <c r="D1564"/>
      <c r="E1564"/>
      <c r="F1564"/>
      <c r="G1564"/>
      <c r="H1564" s="13"/>
      <c r="I1564" s="13"/>
      <c r="J1564" s="13"/>
      <c r="K1564" s="13"/>
      <c r="L1564"/>
      <c r="M1564"/>
      <c r="N1564"/>
    </row>
    <row r="1565" spans="1:14" s="4" customFormat="1" ht="17.100000000000001" customHeight="1">
      <c r="A1565"/>
      <c r="B1565"/>
      <c r="C1565"/>
      <c r="D1565"/>
      <c r="E1565"/>
      <c r="F1565"/>
      <c r="G1565"/>
      <c r="H1565" s="13"/>
      <c r="I1565" s="13"/>
      <c r="J1565" s="13"/>
      <c r="K1565" s="13"/>
      <c r="L1565"/>
      <c r="M1565"/>
      <c r="N1565"/>
    </row>
    <row r="1566" spans="1:14" s="4" customFormat="1" ht="17.100000000000001" customHeight="1">
      <c r="A1566"/>
      <c r="B1566"/>
      <c r="C1566"/>
      <c r="D1566"/>
      <c r="E1566"/>
      <c r="F1566"/>
      <c r="G1566"/>
      <c r="H1566" s="13"/>
      <c r="I1566" s="13"/>
      <c r="J1566" s="13"/>
      <c r="K1566" s="13"/>
      <c r="L1566"/>
      <c r="M1566"/>
      <c r="N1566"/>
    </row>
    <row r="1567" spans="1:14" s="4" customFormat="1" ht="17.100000000000001" customHeight="1">
      <c r="A1567"/>
      <c r="B1567"/>
      <c r="C1567"/>
      <c r="D1567"/>
      <c r="E1567"/>
      <c r="F1567"/>
      <c r="G1567"/>
      <c r="H1567" s="13"/>
      <c r="I1567" s="13"/>
      <c r="J1567" s="13"/>
      <c r="K1567" s="13"/>
      <c r="L1567"/>
      <c r="M1567"/>
      <c r="N1567"/>
    </row>
    <row r="1568" spans="1:14" s="4" customFormat="1" ht="17.100000000000001" customHeight="1">
      <c r="A1568"/>
      <c r="B1568"/>
      <c r="C1568"/>
      <c r="D1568"/>
      <c r="E1568"/>
      <c r="F1568"/>
      <c r="G1568"/>
      <c r="H1568" s="13"/>
      <c r="I1568" s="13"/>
      <c r="J1568" s="13"/>
      <c r="K1568" s="13"/>
      <c r="L1568"/>
      <c r="M1568"/>
      <c r="N1568"/>
    </row>
    <row r="1569" spans="1:14" s="4" customFormat="1" ht="17.100000000000001" customHeight="1">
      <c r="A1569"/>
      <c r="B1569"/>
      <c r="C1569"/>
      <c r="D1569"/>
      <c r="E1569"/>
      <c r="F1569"/>
      <c r="G1569"/>
      <c r="H1569" s="13"/>
      <c r="I1569" s="13"/>
      <c r="J1569" s="13"/>
      <c r="K1569" s="13"/>
      <c r="L1569"/>
      <c r="M1569"/>
      <c r="N1569"/>
    </row>
    <row r="1570" spans="1:14" s="4" customFormat="1" ht="17.100000000000001" customHeight="1">
      <c r="A1570"/>
      <c r="B1570"/>
      <c r="C1570"/>
      <c r="D1570"/>
      <c r="E1570"/>
      <c r="F1570"/>
      <c r="G1570"/>
      <c r="H1570" s="13"/>
      <c r="I1570" s="13"/>
      <c r="J1570" s="13"/>
      <c r="K1570" s="13"/>
      <c r="L1570"/>
      <c r="M1570"/>
      <c r="N1570"/>
    </row>
    <row r="1571" spans="1:14" s="4" customFormat="1" ht="17.100000000000001" customHeight="1">
      <c r="A1571"/>
      <c r="B1571"/>
      <c r="C1571"/>
      <c r="D1571"/>
      <c r="E1571"/>
      <c r="F1571"/>
      <c r="G1571"/>
      <c r="H1571" s="13"/>
      <c r="I1571" s="13"/>
      <c r="J1571" s="13"/>
      <c r="K1571" s="13"/>
      <c r="L1571"/>
      <c r="M1571"/>
      <c r="N1571"/>
    </row>
    <row r="1572" spans="1:14" s="4" customFormat="1" ht="17.100000000000001" customHeight="1">
      <c r="A1572"/>
      <c r="B1572"/>
      <c r="C1572"/>
      <c r="D1572"/>
      <c r="E1572"/>
      <c r="F1572"/>
      <c r="G1572"/>
      <c r="H1572" s="13"/>
      <c r="I1572" s="13"/>
      <c r="J1572" s="13"/>
      <c r="K1572" s="13"/>
      <c r="L1572"/>
      <c r="M1572"/>
      <c r="N1572"/>
    </row>
    <row r="1573" spans="1:14" s="4" customFormat="1" ht="17.100000000000001" customHeight="1">
      <c r="A1573"/>
      <c r="B1573"/>
      <c r="C1573"/>
      <c r="D1573"/>
      <c r="E1573"/>
      <c r="F1573"/>
      <c r="G1573"/>
      <c r="H1573" s="13"/>
      <c r="I1573" s="13"/>
      <c r="J1573" s="13"/>
      <c r="K1573" s="13"/>
      <c r="L1573"/>
      <c r="M1573"/>
      <c r="N1573"/>
    </row>
    <row r="1574" spans="1:14" s="4" customFormat="1" ht="17.100000000000001" customHeight="1">
      <c r="A1574"/>
      <c r="B1574"/>
      <c r="C1574"/>
      <c r="D1574"/>
      <c r="E1574"/>
      <c r="F1574"/>
      <c r="G1574"/>
      <c r="H1574" s="13"/>
      <c r="I1574" s="13"/>
      <c r="J1574" s="13"/>
      <c r="K1574" s="13"/>
      <c r="L1574"/>
      <c r="M1574"/>
      <c r="N1574"/>
    </row>
    <row r="1575" spans="1:14" s="4" customFormat="1" ht="17.100000000000001" customHeight="1">
      <c r="A1575"/>
      <c r="B1575"/>
      <c r="C1575"/>
      <c r="D1575"/>
      <c r="E1575"/>
      <c r="F1575"/>
      <c r="G1575"/>
      <c r="H1575" s="13"/>
      <c r="I1575" s="13"/>
      <c r="J1575" s="13"/>
      <c r="K1575" s="13"/>
      <c r="L1575"/>
      <c r="M1575"/>
      <c r="N1575"/>
    </row>
    <row r="1576" spans="1:14" s="4" customFormat="1" ht="17.100000000000001" customHeight="1">
      <c r="A1576"/>
      <c r="B1576"/>
      <c r="C1576"/>
      <c r="D1576"/>
      <c r="E1576"/>
      <c r="F1576"/>
      <c r="G1576"/>
      <c r="H1576" s="13"/>
      <c r="I1576" s="13"/>
      <c r="J1576" s="13"/>
      <c r="K1576" s="13"/>
      <c r="L1576"/>
      <c r="M1576"/>
      <c r="N1576"/>
    </row>
    <row r="1577" spans="1:14" s="4" customFormat="1" ht="17.100000000000001" customHeight="1">
      <c r="A1577"/>
      <c r="B1577"/>
      <c r="C1577"/>
      <c r="D1577"/>
      <c r="E1577"/>
      <c r="F1577"/>
      <c r="G1577"/>
      <c r="H1577" s="13"/>
      <c r="I1577" s="13"/>
      <c r="J1577" s="13"/>
      <c r="K1577" s="13"/>
      <c r="L1577"/>
      <c r="M1577"/>
      <c r="N1577"/>
    </row>
    <row r="1578" spans="1:14" s="4" customFormat="1" ht="17.100000000000001" customHeight="1">
      <c r="A1578"/>
      <c r="B1578"/>
      <c r="C1578"/>
      <c r="D1578"/>
      <c r="E1578"/>
      <c r="F1578"/>
      <c r="G1578"/>
      <c r="H1578" s="13"/>
      <c r="I1578" s="13"/>
      <c r="J1578" s="13"/>
      <c r="K1578" s="13"/>
      <c r="L1578"/>
      <c r="M1578"/>
      <c r="N1578"/>
    </row>
    <row r="1579" spans="1:14" s="4" customFormat="1" ht="17.100000000000001" customHeight="1">
      <c r="A1579"/>
      <c r="B1579"/>
      <c r="C1579"/>
      <c r="D1579"/>
      <c r="E1579"/>
      <c r="F1579"/>
      <c r="G1579"/>
      <c r="H1579" s="13"/>
      <c r="I1579" s="13"/>
      <c r="J1579" s="13"/>
      <c r="K1579" s="13"/>
      <c r="L1579"/>
      <c r="M1579"/>
      <c r="N1579"/>
    </row>
    <row r="1580" spans="1:14" s="4" customFormat="1" ht="17.100000000000001" customHeight="1">
      <c r="A1580"/>
      <c r="B1580"/>
      <c r="C1580"/>
      <c r="D1580"/>
      <c r="E1580"/>
      <c r="F1580"/>
      <c r="G1580"/>
      <c r="H1580" s="13"/>
      <c r="I1580" s="13"/>
      <c r="J1580" s="13"/>
      <c r="K1580" s="13"/>
      <c r="L1580"/>
      <c r="M1580"/>
      <c r="N1580"/>
    </row>
    <row r="1581" spans="1:14" s="4" customFormat="1" ht="17.100000000000001" customHeight="1">
      <c r="A1581"/>
      <c r="B1581"/>
      <c r="C1581"/>
      <c r="D1581"/>
      <c r="E1581"/>
      <c r="F1581"/>
      <c r="G1581"/>
      <c r="H1581" s="13"/>
      <c r="I1581" s="13"/>
      <c r="J1581" s="13"/>
      <c r="K1581" s="13"/>
      <c r="L1581"/>
      <c r="M1581"/>
      <c r="N1581"/>
    </row>
    <row r="1582" spans="1:14" s="4" customFormat="1" ht="17.100000000000001" customHeight="1">
      <c r="A1582"/>
      <c r="B1582"/>
      <c r="C1582"/>
      <c r="D1582"/>
      <c r="E1582"/>
      <c r="F1582"/>
      <c r="G1582"/>
      <c r="H1582" s="13"/>
      <c r="I1582" s="13"/>
      <c r="J1582" s="13"/>
      <c r="K1582" s="13"/>
      <c r="L1582"/>
      <c r="M1582"/>
      <c r="N1582"/>
    </row>
    <row r="1583" spans="1:14" s="4" customFormat="1" ht="17.100000000000001" customHeight="1">
      <c r="A1583"/>
      <c r="B1583"/>
      <c r="C1583"/>
      <c r="D1583"/>
      <c r="E1583"/>
      <c r="F1583"/>
      <c r="G1583"/>
      <c r="H1583" s="13"/>
      <c r="I1583" s="13"/>
      <c r="J1583" s="13"/>
      <c r="K1583" s="13"/>
      <c r="L1583"/>
      <c r="M1583"/>
      <c r="N1583"/>
    </row>
    <row r="1584" spans="1:14" s="4" customFormat="1" ht="17.100000000000001" customHeight="1">
      <c r="A1584"/>
      <c r="B1584"/>
      <c r="C1584"/>
      <c r="D1584"/>
      <c r="E1584"/>
      <c r="F1584"/>
      <c r="G1584"/>
      <c r="H1584" s="13"/>
      <c r="I1584" s="13"/>
      <c r="J1584" s="13"/>
      <c r="K1584" s="13"/>
      <c r="L1584"/>
      <c r="M1584"/>
      <c r="N1584"/>
    </row>
    <row r="1585" spans="1:14" s="4" customFormat="1" ht="17.100000000000001" customHeight="1">
      <c r="A1585"/>
      <c r="B1585"/>
      <c r="C1585"/>
      <c r="D1585"/>
      <c r="E1585"/>
      <c r="F1585"/>
      <c r="G1585"/>
      <c r="H1585" s="13"/>
      <c r="I1585" s="13"/>
      <c r="J1585" s="13"/>
      <c r="K1585" s="13"/>
      <c r="L1585"/>
      <c r="M1585"/>
      <c r="N1585"/>
    </row>
    <row r="1586" spans="1:14" s="4" customFormat="1" ht="17.100000000000001" customHeight="1">
      <c r="A1586"/>
      <c r="B1586"/>
      <c r="C1586"/>
      <c r="D1586"/>
      <c r="E1586"/>
      <c r="F1586"/>
      <c r="G1586"/>
      <c r="H1586" s="13"/>
      <c r="I1586" s="13"/>
      <c r="J1586" s="13"/>
      <c r="K1586" s="13"/>
      <c r="L1586"/>
      <c r="M1586"/>
      <c r="N1586"/>
    </row>
    <row r="1587" spans="1:14" s="4" customFormat="1" ht="17.100000000000001" customHeight="1">
      <c r="A1587"/>
      <c r="B1587"/>
      <c r="C1587"/>
      <c r="D1587"/>
      <c r="E1587"/>
      <c r="F1587"/>
      <c r="G1587"/>
      <c r="H1587" s="13"/>
      <c r="I1587" s="13"/>
      <c r="J1587" s="13"/>
      <c r="K1587" s="13"/>
      <c r="L1587"/>
      <c r="M1587"/>
      <c r="N1587"/>
    </row>
    <row r="1588" spans="1:14" s="4" customFormat="1" ht="17.100000000000001" customHeight="1">
      <c r="A1588"/>
      <c r="B1588"/>
      <c r="C1588"/>
      <c r="D1588"/>
      <c r="E1588"/>
      <c r="F1588"/>
      <c r="G1588"/>
      <c r="H1588" s="13"/>
      <c r="I1588" s="13"/>
      <c r="J1588" s="13"/>
      <c r="K1588" s="13"/>
      <c r="L1588"/>
      <c r="M1588"/>
      <c r="N1588"/>
    </row>
    <row r="1589" spans="1:14" s="4" customFormat="1" ht="17.100000000000001" customHeight="1">
      <c r="A1589"/>
      <c r="B1589"/>
      <c r="C1589"/>
      <c r="D1589"/>
      <c r="E1589"/>
      <c r="F1589"/>
      <c r="G1589"/>
      <c r="H1589" s="13"/>
      <c r="I1589" s="13"/>
      <c r="J1589" s="13"/>
      <c r="K1589" s="13"/>
      <c r="L1589"/>
      <c r="M1589"/>
      <c r="N1589"/>
    </row>
    <row r="1590" spans="1:14" s="4" customFormat="1" ht="17.100000000000001" customHeight="1">
      <c r="A1590"/>
      <c r="B1590"/>
      <c r="C1590"/>
      <c r="D1590"/>
      <c r="E1590"/>
      <c r="F1590"/>
      <c r="G1590"/>
      <c r="H1590" s="13"/>
      <c r="I1590" s="13"/>
      <c r="J1590" s="13"/>
      <c r="K1590" s="13"/>
      <c r="L1590"/>
      <c r="M1590"/>
      <c r="N1590"/>
    </row>
    <row r="1591" spans="1:14" s="4" customFormat="1" ht="17.100000000000001" customHeight="1">
      <c r="A1591"/>
      <c r="B1591"/>
      <c r="C1591"/>
      <c r="D1591"/>
      <c r="E1591"/>
      <c r="F1591"/>
      <c r="G1591"/>
      <c r="H1591" s="13"/>
      <c r="I1591" s="13"/>
      <c r="J1591" s="13"/>
      <c r="K1591" s="13"/>
      <c r="L1591"/>
      <c r="M1591"/>
      <c r="N1591"/>
    </row>
    <row r="1592" spans="1:14" s="4" customFormat="1" ht="17.100000000000001" customHeight="1">
      <c r="A1592"/>
      <c r="B1592"/>
      <c r="C1592"/>
      <c r="D1592"/>
      <c r="E1592"/>
      <c r="F1592"/>
      <c r="G1592"/>
      <c r="H1592" s="13"/>
      <c r="I1592" s="13"/>
      <c r="J1592" s="13"/>
      <c r="K1592" s="13"/>
      <c r="L1592"/>
      <c r="M1592"/>
      <c r="N1592"/>
    </row>
    <row r="1593" spans="1:14" s="4" customFormat="1" ht="17.100000000000001" customHeight="1">
      <c r="A1593"/>
      <c r="B1593"/>
      <c r="C1593"/>
      <c r="D1593"/>
      <c r="E1593"/>
      <c r="F1593"/>
      <c r="G1593"/>
      <c r="H1593" s="13"/>
      <c r="I1593" s="13"/>
      <c r="J1593" s="13"/>
      <c r="K1593" s="13"/>
      <c r="L1593"/>
      <c r="M1593"/>
      <c r="N1593"/>
    </row>
    <row r="1594" spans="1:14" s="4" customFormat="1" ht="17.100000000000001" customHeight="1">
      <c r="A1594"/>
      <c r="B1594"/>
      <c r="C1594"/>
      <c r="D1594"/>
      <c r="E1594"/>
      <c r="F1594"/>
      <c r="G1594"/>
      <c r="H1594" s="13"/>
      <c r="I1594" s="13"/>
      <c r="J1594" s="13"/>
      <c r="K1594" s="13"/>
      <c r="L1594"/>
      <c r="M1594"/>
      <c r="N1594"/>
    </row>
    <row r="1595" spans="1:14" s="4" customFormat="1" ht="17.100000000000001" customHeight="1">
      <c r="A1595"/>
      <c r="B1595"/>
      <c r="C1595"/>
      <c r="D1595"/>
      <c r="E1595"/>
      <c r="F1595"/>
      <c r="G1595"/>
      <c r="H1595" s="13"/>
      <c r="I1595" s="13"/>
      <c r="J1595" s="13"/>
      <c r="K1595" s="13"/>
      <c r="L1595"/>
      <c r="M1595"/>
      <c r="N1595"/>
    </row>
    <row r="1596" spans="1:14" s="4" customFormat="1" ht="17.100000000000001" customHeight="1">
      <c r="A1596"/>
      <c r="B1596"/>
      <c r="C1596"/>
      <c r="D1596"/>
      <c r="E1596"/>
      <c r="F1596"/>
      <c r="G1596"/>
      <c r="H1596" s="13"/>
      <c r="I1596" s="13"/>
      <c r="J1596" s="13"/>
      <c r="K1596" s="13"/>
      <c r="L1596"/>
      <c r="M1596"/>
      <c r="N1596"/>
    </row>
    <row r="1597" spans="1:14" s="4" customFormat="1" ht="17.100000000000001" customHeight="1">
      <c r="A1597"/>
      <c r="B1597"/>
      <c r="C1597"/>
      <c r="D1597"/>
      <c r="E1597"/>
      <c r="F1597"/>
      <c r="G1597"/>
      <c r="H1597" s="13"/>
      <c r="I1597" s="13"/>
      <c r="J1597" s="13"/>
      <c r="K1597" s="13"/>
      <c r="L1597"/>
      <c r="M1597"/>
      <c r="N1597"/>
    </row>
    <row r="1598" spans="1:14" s="4" customFormat="1" ht="17.100000000000001" customHeight="1">
      <c r="A1598"/>
      <c r="B1598"/>
      <c r="C1598"/>
      <c r="D1598"/>
      <c r="E1598"/>
      <c r="F1598"/>
      <c r="G1598"/>
      <c r="H1598" s="13"/>
      <c r="I1598" s="13"/>
      <c r="J1598" s="13"/>
      <c r="K1598" s="13"/>
      <c r="L1598"/>
      <c r="M1598"/>
      <c r="N1598"/>
    </row>
    <row r="1599" spans="1:14" s="4" customFormat="1" ht="17.100000000000001" customHeight="1">
      <c r="A1599"/>
      <c r="B1599"/>
      <c r="C1599"/>
      <c r="D1599"/>
      <c r="E1599"/>
      <c r="F1599"/>
      <c r="G1599"/>
      <c r="H1599" s="13"/>
      <c r="I1599" s="13"/>
      <c r="J1599" s="13"/>
      <c r="K1599" s="13"/>
      <c r="L1599"/>
      <c r="M1599"/>
      <c r="N1599"/>
    </row>
    <row r="1600" spans="1:14" s="4" customFormat="1" ht="17.100000000000001" customHeight="1">
      <c r="A1600"/>
      <c r="B1600"/>
      <c r="C1600"/>
      <c r="D1600"/>
      <c r="E1600"/>
      <c r="F1600"/>
      <c r="G1600"/>
      <c r="H1600" s="13"/>
      <c r="I1600" s="13"/>
      <c r="J1600" s="13"/>
      <c r="K1600" s="13"/>
      <c r="L1600"/>
      <c r="M1600"/>
      <c r="N1600"/>
    </row>
    <row r="1601" spans="1:14" s="4" customFormat="1" ht="17.100000000000001" customHeight="1">
      <c r="A1601"/>
      <c r="B1601"/>
      <c r="C1601"/>
      <c r="D1601"/>
      <c r="E1601"/>
      <c r="F1601"/>
      <c r="G1601"/>
      <c r="H1601" s="13"/>
      <c r="I1601" s="13"/>
      <c r="J1601" s="13"/>
      <c r="K1601" s="13"/>
      <c r="L1601"/>
      <c r="M1601"/>
      <c r="N1601"/>
    </row>
    <row r="1602" spans="1:14" s="4" customFormat="1" ht="17.100000000000001" customHeight="1">
      <c r="A1602"/>
      <c r="B1602"/>
      <c r="C1602"/>
      <c r="D1602"/>
      <c r="E1602"/>
      <c r="F1602"/>
      <c r="G1602"/>
      <c r="H1602" s="13"/>
      <c r="I1602" s="13"/>
      <c r="J1602" s="13"/>
      <c r="K1602" s="13"/>
      <c r="L1602"/>
      <c r="M1602"/>
      <c r="N1602"/>
    </row>
    <row r="1603" spans="1:14" s="4" customFormat="1" ht="17.100000000000001" customHeight="1">
      <c r="A1603"/>
      <c r="B1603"/>
      <c r="C1603"/>
      <c r="D1603"/>
      <c r="E1603"/>
      <c r="F1603"/>
      <c r="G1603"/>
      <c r="H1603" s="13"/>
      <c r="I1603" s="13"/>
      <c r="J1603" s="13"/>
      <c r="K1603" s="13"/>
      <c r="L1603"/>
      <c r="M1603"/>
      <c r="N1603"/>
    </row>
    <row r="1604" spans="1:14" s="4" customFormat="1" ht="17.100000000000001" customHeight="1">
      <c r="A1604"/>
      <c r="B1604"/>
      <c r="C1604"/>
      <c r="D1604"/>
      <c r="E1604"/>
      <c r="F1604"/>
      <c r="G1604"/>
      <c r="H1604" s="13"/>
      <c r="I1604" s="13"/>
      <c r="J1604" s="13"/>
      <c r="K1604" s="13"/>
      <c r="L1604"/>
      <c r="M1604"/>
      <c r="N1604"/>
    </row>
    <row r="1605" spans="1:14" s="4" customFormat="1" ht="17.100000000000001" customHeight="1">
      <c r="A1605"/>
      <c r="B1605"/>
      <c r="C1605"/>
      <c r="D1605"/>
      <c r="E1605"/>
      <c r="F1605"/>
      <c r="G1605"/>
      <c r="H1605" s="13"/>
      <c r="I1605" s="13"/>
      <c r="J1605" s="13"/>
      <c r="K1605" s="13"/>
      <c r="L1605"/>
      <c r="M1605"/>
      <c r="N1605"/>
    </row>
    <row r="1606" spans="1:14" s="4" customFormat="1" ht="17.100000000000001" customHeight="1">
      <c r="A1606"/>
      <c r="B1606"/>
      <c r="C1606"/>
      <c r="D1606"/>
      <c r="E1606"/>
      <c r="F1606"/>
      <c r="G1606"/>
      <c r="H1606" s="13"/>
      <c r="I1606" s="13"/>
      <c r="J1606" s="13"/>
      <c r="K1606" s="13"/>
      <c r="L1606"/>
      <c r="M1606"/>
      <c r="N1606"/>
    </row>
    <row r="1607" spans="1:14" s="4" customFormat="1" ht="17.100000000000001" customHeight="1">
      <c r="A1607"/>
      <c r="B1607"/>
      <c r="C1607"/>
      <c r="D1607"/>
      <c r="E1607"/>
      <c r="F1607"/>
      <c r="G1607"/>
      <c r="H1607" s="13"/>
      <c r="I1607" s="13"/>
      <c r="J1607" s="13"/>
      <c r="K1607" s="13"/>
      <c r="L1607"/>
      <c r="M1607"/>
      <c r="N1607"/>
    </row>
    <row r="1608" spans="1:14" s="4" customFormat="1" ht="17.100000000000001" customHeight="1">
      <c r="A1608"/>
      <c r="B1608"/>
      <c r="C1608"/>
      <c r="D1608"/>
      <c r="E1608"/>
      <c r="F1608"/>
      <c r="G1608"/>
      <c r="H1608" s="13"/>
      <c r="I1608" s="13"/>
      <c r="J1608" s="13"/>
      <c r="K1608" s="13"/>
      <c r="L1608"/>
      <c r="M1608"/>
      <c r="N1608"/>
    </row>
    <row r="1609" spans="1:14" s="4" customFormat="1" ht="17.100000000000001" customHeight="1">
      <c r="A1609"/>
      <c r="B1609"/>
      <c r="C1609"/>
      <c r="D1609"/>
      <c r="E1609"/>
      <c r="F1609"/>
      <c r="G1609"/>
      <c r="H1609" s="13"/>
      <c r="I1609" s="13"/>
      <c r="J1609" s="13"/>
      <c r="K1609" s="13"/>
      <c r="L1609"/>
      <c r="M1609"/>
      <c r="N1609"/>
    </row>
    <row r="1610" spans="1:14" s="4" customFormat="1" ht="17.100000000000001" customHeight="1">
      <c r="A1610"/>
      <c r="B1610"/>
      <c r="C1610"/>
      <c r="D1610"/>
      <c r="E1610"/>
      <c r="F1610"/>
      <c r="G1610"/>
      <c r="H1610" s="13"/>
      <c r="I1610" s="13"/>
      <c r="J1610" s="13"/>
      <c r="K1610" s="13"/>
      <c r="L1610"/>
      <c r="M1610"/>
      <c r="N1610"/>
    </row>
    <row r="1611" spans="1:14" s="4" customFormat="1" ht="17.100000000000001" customHeight="1">
      <c r="A1611"/>
      <c r="B1611"/>
      <c r="C1611"/>
      <c r="D1611"/>
      <c r="E1611"/>
      <c r="F1611"/>
      <c r="G1611"/>
      <c r="H1611" s="13"/>
      <c r="I1611" s="13"/>
      <c r="J1611" s="13"/>
      <c r="K1611" s="13"/>
      <c r="L1611"/>
      <c r="M1611"/>
      <c r="N1611"/>
    </row>
    <row r="1612" spans="1:14" s="4" customFormat="1" ht="17.100000000000001" customHeight="1">
      <c r="A1612"/>
      <c r="B1612"/>
      <c r="C1612"/>
      <c r="D1612"/>
      <c r="E1612"/>
      <c r="F1612"/>
      <c r="G1612"/>
      <c r="H1612" s="13"/>
      <c r="I1612" s="13"/>
      <c r="J1612" s="13"/>
      <c r="K1612" s="13"/>
      <c r="L1612"/>
      <c r="M1612"/>
      <c r="N1612"/>
    </row>
    <row r="1613" spans="1:14" s="4" customFormat="1" ht="17.100000000000001" customHeight="1">
      <c r="A1613"/>
      <c r="B1613"/>
      <c r="C1613"/>
      <c r="D1613"/>
      <c r="E1613"/>
      <c r="F1613"/>
      <c r="G1613"/>
      <c r="H1613" s="13"/>
      <c r="I1613" s="13"/>
      <c r="J1613" s="13"/>
      <c r="K1613" s="13"/>
      <c r="L1613"/>
      <c r="M1613"/>
      <c r="N1613"/>
    </row>
    <row r="1614" spans="1:14" s="4" customFormat="1" ht="17.100000000000001" customHeight="1">
      <c r="A1614"/>
      <c r="B1614"/>
      <c r="C1614"/>
      <c r="D1614"/>
      <c r="E1614"/>
      <c r="F1614"/>
      <c r="G1614"/>
      <c r="H1614" s="13"/>
      <c r="I1614" s="13"/>
      <c r="J1614" s="13"/>
      <c r="K1614" s="13"/>
      <c r="L1614"/>
      <c r="M1614"/>
      <c r="N1614"/>
    </row>
    <row r="1615" spans="1:14" s="4" customFormat="1" ht="17.100000000000001" customHeight="1">
      <c r="A1615"/>
      <c r="B1615"/>
      <c r="C1615"/>
      <c r="D1615"/>
      <c r="E1615"/>
      <c r="F1615"/>
      <c r="G1615"/>
      <c r="H1615" s="13"/>
      <c r="I1615" s="13"/>
      <c r="J1615" s="13"/>
      <c r="K1615" s="13"/>
      <c r="L1615"/>
      <c r="M1615"/>
      <c r="N1615"/>
    </row>
    <row r="1616" spans="1:14" s="4" customFormat="1" ht="17.100000000000001" customHeight="1">
      <c r="A1616"/>
      <c r="B1616"/>
      <c r="C1616"/>
      <c r="D1616"/>
      <c r="E1616"/>
      <c r="F1616"/>
      <c r="G1616"/>
      <c r="H1616" s="13"/>
      <c r="I1616" s="13"/>
      <c r="J1616" s="13"/>
      <c r="K1616" s="13"/>
      <c r="L1616"/>
      <c r="M1616"/>
      <c r="N1616"/>
    </row>
    <row r="1617" spans="1:14" s="4" customFormat="1" ht="17.100000000000001" customHeight="1">
      <c r="A1617"/>
      <c r="B1617"/>
      <c r="C1617"/>
      <c r="D1617"/>
      <c r="E1617"/>
      <c r="F1617"/>
      <c r="G1617"/>
      <c r="H1617" s="13"/>
      <c r="I1617" s="13"/>
      <c r="J1617" s="13"/>
      <c r="K1617" s="13"/>
      <c r="L1617"/>
      <c r="M1617"/>
      <c r="N1617"/>
    </row>
    <row r="1618" spans="1:14" s="4" customFormat="1" ht="17.100000000000001" customHeight="1">
      <c r="A1618"/>
      <c r="B1618"/>
      <c r="C1618"/>
      <c r="D1618"/>
      <c r="E1618"/>
      <c r="F1618"/>
      <c r="G1618"/>
      <c r="H1618" s="13"/>
      <c r="I1618" s="13"/>
      <c r="J1618" s="13"/>
      <c r="K1618" s="13"/>
      <c r="L1618"/>
      <c r="M1618"/>
      <c r="N1618"/>
    </row>
    <row r="1619" spans="1:14" s="4" customFormat="1" ht="17.100000000000001" customHeight="1">
      <c r="A1619"/>
      <c r="B1619"/>
      <c r="C1619"/>
      <c r="D1619"/>
      <c r="E1619"/>
      <c r="F1619"/>
      <c r="G1619"/>
      <c r="H1619" s="13"/>
      <c r="I1619" s="13"/>
      <c r="J1619" s="13"/>
      <c r="K1619" s="13"/>
      <c r="L1619"/>
      <c r="M1619"/>
      <c r="N1619"/>
    </row>
    <row r="1620" spans="1:14" s="4" customFormat="1" ht="17.100000000000001" customHeight="1">
      <c r="A1620"/>
      <c r="B1620"/>
      <c r="C1620"/>
      <c r="D1620"/>
      <c r="E1620"/>
      <c r="F1620"/>
      <c r="G1620"/>
      <c r="H1620" s="13"/>
      <c r="I1620" s="13"/>
      <c r="J1620" s="13"/>
      <c r="K1620" s="13"/>
      <c r="L1620"/>
      <c r="M1620"/>
      <c r="N1620"/>
    </row>
    <row r="1621" spans="1:14" s="4" customFormat="1" ht="17.100000000000001" customHeight="1">
      <c r="A1621"/>
      <c r="B1621"/>
      <c r="C1621"/>
      <c r="D1621"/>
      <c r="E1621"/>
      <c r="F1621"/>
      <c r="G1621"/>
      <c r="H1621" s="13"/>
      <c r="I1621" s="13"/>
      <c r="J1621" s="13"/>
      <c r="K1621" s="13"/>
      <c r="L1621"/>
      <c r="M1621"/>
      <c r="N1621"/>
    </row>
    <row r="1622" spans="1:14" s="4" customFormat="1" ht="17.100000000000001" customHeight="1">
      <c r="A1622"/>
      <c r="B1622"/>
      <c r="C1622"/>
      <c r="D1622"/>
      <c r="E1622"/>
      <c r="F1622"/>
      <c r="G1622"/>
      <c r="H1622" s="13"/>
      <c r="I1622" s="13"/>
      <c r="J1622" s="13"/>
      <c r="K1622" s="13"/>
      <c r="L1622"/>
      <c r="M1622"/>
      <c r="N1622"/>
    </row>
    <row r="1623" spans="1:14" s="4" customFormat="1" ht="17.100000000000001" customHeight="1">
      <c r="A1623"/>
      <c r="B1623"/>
      <c r="C1623"/>
      <c r="D1623"/>
      <c r="E1623"/>
      <c r="F1623"/>
      <c r="G1623"/>
      <c r="H1623" s="13"/>
      <c r="I1623" s="13"/>
      <c r="J1623" s="13"/>
      <c r="K1623" s="13"/>
      <c r="L1623"/>
      <c r="M1623"/>
      <c r="N1623"/>
    </row>
    <row r="1624" spans="1:14" s="4" customFormat="1" ht="17.100000000000001" customHeight="1">
      <c r="A1624"/>
      <c r="B1624"/>
      <c r="C1624"/>
      <c r="D1624"/>
      <c r="E1624"/>
      <c r="F1624"/>
      <c r="G1624"/>
      <c r="H1624" s="13"/>
      <c r="I1624" s="13"/>
      <c r="J1624" s="13"/>
      <c r="K1624" s="13"/>
      <c r="L1624"/>
      <c r="M1624"/>
      <c r="N1624"/>
    </row>
    <row r="1625" spans="1:14" s="4" customFormat="1" ht="17.100000000000001" customHeight="1">
      <c r="A1625"/>
      <c r="B1625"/>
      <c r="C1625"/>
      <c r="D1625"/>
      <c r="E1625"/>
      <c r="F1625"/>
      <c r="G1625"/>
      <c r="H1625" s="13"/>
      <c r="I1625" s="13"/>
      <c r="J1625" s="13"/>
      <c r="K1625" s="13"/>
      <c r="L1625"/>
      <c r="M1625"/>
      <c r="N1625"/>
    </row>
    <row r="1626" spans="1:14" s="4" customFormat="1" ht="17.100000000000001" customHeight="1">
      <c r="A1626"/>
      <c r="B1626"/>
      <c r="C1626"/>
      <c r="D1626"/>
      <c r="E1626"/>
      <c r="F1626"/>
      <c r="G1626"/>
      <c r="H1626" s="13"/>
      <c r="I1626" s="13"/>
      <c r="J1626" s="13"/>
      <c r="K1626" s="13"/>
      <c r="L1626"/>
      <c r="M1626"/>
      <c r="N1626"/>
    </row>
    <row r="1627" spans="1:14" s="4" customFormat="1" ht="17.100000000000001" customHeight="1">
      <c r="A1627"/>
      <c r="B1627"/>
      <c r="C1627"/>
      <c r="D1627"/>
      <c r="E1627"/>
      <c r="F1627"/>
      <c r="G1627"/>
      <c r="H1627" s="13"/>
      <c r="I1627" s="13"/>
      <c r="J1627" s="13"/>
      <c r="K1627" s="13"/>
      <c r="L1627"/>
      <c r="M1627"/>
      <c r="N1627"/>
    </row>
    <row r="1628" spans="1:14" s="4" customFormat="1" ht="17.100000000000001" customHeight="1">
      <c r="A1628"/>
      <c r="B1628"/>
      <c r="C1628"/>
      <c r="D1628"/>
      <c r="E1628"/>
      <c r="F1628"/>
      <c r="G1628"/>
      <c r="H1628" s="13"/>
      <c r="I1628" s="13"/>
      <c r="J1628" s="13"/>
      <c r="K1628" s="13"/>
      <c r="L1628"/>
      <c r="M1628"/>
      <c r="N1628"/>
    </row>
    <row r="1629" spans="1:14" s="4" customFormat="1" ht="17.100000000000001" customHeight="1">
      <c r="A1629"/>
      <c r="B1629"/>
      <c r="C1629"/>
      <c r="D1629"/>
      <c r="E1629"/>
      <c r="F1629"/>
      <c r="G1629"/>
      <c r="H1629" s="13"/>
      <c r="I1629" s="13"/>
      <c r="J1629" s="13"/>
      <c r="K1629" s="13"/>
      <c r="L1629"/>
      <c r="M1629"/>
      <c r="N1629"/>
    </row>
    <row r="1630" spans="1:14" s="4" customFormat="1" ht="17.100000000000001" customHeight="1">
      <c r="A1630"/>
      <c r="B1630"/>
      <c r="C1630"/>
      <c r="D1630"/>
      <c r="E1630"/>
      <c r="F1630"/>
      <c r="G1630"/>
      <c r="H1630" s="13"/>
      <c r="I1630" s="13"/>
      <c r="J1630" s="13"/>
      <c r="K1630" s="13"/>
      <c r="L1630"/>
      <c r="M1630"/>
      <c r="N1630"/>
    </row>
    <row r="1631" spans="1:14" s="4" customFormat="1" ht="17.100000000000001" customHeight="1">
      <c r="A1631"/>
      <c r="B1631"/>
      <c r="C1631"/>
      <c r="D1631"/>
      <c r="E1631"/>
      <c r="F1631"/>
      <c r="G1631"/>
      <c r="H1631" s="13"/>
      <c r="I1631" s="13"/>
      <c r="J1631" s="13"/>
      <c r="K1631" s="13"/>
      <c r="L1631"/>
      <c r="M1631"/>
      <c r="N1631"/>
    </row>
    <row r="1632" spans="1:14" s="4" customFormat="1" ht="17.100000000000001" customHeight="1">
      <c r="A1632"/>
      <c r="B1632"/>
      <c r="C1632"/>
      <c r="D1632"/>
      <c r="E1632"/>
      <c r="F1632"/>
      <c r="G1632"/>
      <c r="H1632" s="13"/>
      <c r="I1632" s="13"/>
      <c r="J1632" s="13"/>
      <c r="K1632" s="13"/>
      <c r="L1632"/>
      <c r="M1632"/>
      <c r="N1632"/>
    </row>
    <row r="1633" spans="1:14" s="4" customFormat="1" ht="17.100000000000001" customHeight="1">
      <c r="A1633"/>
      <c r="B1633"/>
      <c r="C1633"/>
      <c r="D1633"/>
      <c r="E1633"/>
      <c r="F1633"/>
      <c r="G1633"/>
      <c r="H1633" s="13"/>
      <c r="I1633" s="13"/>
      <c r="J1633" s="13"/>
      <c r="K1633" s="13"/>
      <c r="L1633"/>
      <c r="M1633"/>
      <c r="N1633"/>
    </row>
    <row r="1634" spans="1:14" s="4" customFormat="1" ht="17.100000000000001" customHeight="1">
      <c r="A1634"/>
      <c r="B1634"/>
      <c r="C1634"/>
      <c r="D1634"/>
      <c r="E1634"/>
      <c r="F1634"/>
      <c r="G1634"/>
      <c r="H1634" s="13"/>
      <c r="I1634" s="13"/>
      <c r="J1634" s="13"/>
      <c r="K1634" s="13"/>
      <c r="L1634"/>
      <c r="M1634"/>
      <c r="N1634"/>
    </row>
    <row r="1635" spans="1:14" s="4" customFormat="1" ht="17.100000000000001" customHeight="1">
      <c r="A1635"/>
      <c r="B1635"/>
      <c r="C1635"/>
      <c r="D1635"/>
      <c r="E1635"/>
      <c r="F1635"/>
      <c r="G1635"/>
      <c r="H1635" s="13"/>
      <c r="I1635" s="13"/>
      <c r="J1635" s="13"/>
      <c r="K1635" s="13"/>
      <c r="L1635"/>
      <c r="M1635"/>
      <c r="N1635"/>
    </row>
    <row r="1636" spans="1:14" s="4" customFormat="1" ht="17.100000000000001" customHeight="1">
      <c r="A1636"/>
      <c r="B1636"/>
      <c r="C1636"/>
      <c r="D1636"/>
      <c r="E1636"/>
      <c r="F1636"/>
      <c r="G1636"/>
      <c r="H1636" s="13"/>
      <c r="I1636" s="13"/>
      <c r="J1636" s="13"/>
      <c r="K1636" s="13"/>
      <c r="L1636"/>
      <c r="M1636"/>
      <c r="N1636"/>
    </row>
    <row r="1637" spans="1:14" s="4" customFormat="1" ht="17.100000000000001" customHeight="1">
      <c r="A1637"/>
      <c r="B1637"/>
      <c r="C1637"/>
      <c r="D1637"/>
      <c r="E1637"/>
      <c r="F1637"/>
      <c r="G1637"/>
      <c r="H1637" s="13"/>
      <c r="I1637" s="13"/>
      <c r="J1637" s="13"/>
      <c r="K1637" s="13"/>
      <c r="L1637"/>
      <c r="M1637"/>
      <c r="N1637"/>
    </row>
    <row r="1638" spans="1:14" s="4" customFormat="1" ht="17.100000000000001" customHeight="1">
      <c r="A1638"/>
      <c r="B1638"/>
      <c r="C1638"/>
      <c r="D1638"/>
      <c r="E1638"/>
      <c r="F1638"/>
      <c r="G1638"/>
      <c r="H1638" s="13"/>
      <c r="I1638" s="13"/>
      <c r="J1638" s="13"/>
      <c r="K1638" s="13"/>
      <c r="L1638"/>
      <c r="M1638"/>
      <c r="N1638"/>
    </row>
    <row r="1639" spans="1:14" s="4" customFormat="1" ht="17.100000000000001" customHeight="1">
      <c r="A1639"/>
      <c r="B1639"/>
      <c r="C1639"/>
      <c r="D1639"/>
      <c r="E1639"/>
      <c r="F1639"/>
      <c r="G1639"/>
      <c r="H1639" s="13"/>
      <c r="I1639" s="13"/>
      <c r="J1639" s="13"/>
      <c r="K1639" s="13"/>
      <c r="L1639"/>
      <c r="M1639"/>
      <c r="N1639"/>
    </row>
    <row r="1640" spans="1:14" s="4" customFormat="1" ht="17.100000000000001" customHeight="1">
      <c r="A1640"/>
      <c r="B1640"/>
      <c r="C1640"/>
      <c r="D1640"/>
      <c r="E1640"/>
      <c r="F1640"/>
      <c r="G1640"/>
      <c r="H1640" s="13"/>
      <c r="I1640" s="13"/>
      <c r="J1640" s="13"/>
      <c r="K1640" s="13"/>
      <c r="L1640"/>
      <c r="M1640"/>
      <c r="N1640"/>
    </row>
    <row r="1641" spans="1:14" s="4" customFormat="1" ht="17.100000000000001" customHeight="1">
      <c r="A1641"/>
      <c r="B1641"/>
      <c r="C1641"/>
      <c r="D1641"/>
      <c r="E1641"/>
      <c r="F1641"/>
      <c r="G1641"/>
      <c r="H1641" s="13"/>
      <c r="I1641" s="13"/>
      <c r="J1641" s="13"/>
      <c r="K1641" s="13"/>
      <c r="L1641"/>
      <c r="M1641"/>
      <c r="N1641"/>
    </row>
    <row r="1642" spans="1:14" s="4" customFormat="1" ht="17.100000000000001" customHeight="1">
      <c r="A1642"/>
      <c r="B1642"/>
      <c r="C1642"/>
      <c r="D1642"/>
      <c r="E1642"/>
      <c r="F1642"/>
      <c r="G1642"/>
      <c r="H1642" s="13"/>
      <c r="I1642" s="13"/>
      <c r="J1642" s="13"/>
      <c r="K1642" s="13"/>
      <c r="L1642"/>
      <c r="M1642"/>
      <c r="N1642"/>
    </row>
    <row r="1643" spans="1:14" s="4" customFormat="1" ht="17.100000000000001" customHeight="1">
      <c r="A1643"/>
      <c r="B1643"/>
      <c r="C1643"/>
      <c r="D1643"/>
      <c r="E1643"/>
      <c r="F1643"/>
      <c r="G1643"/>
      <c r="H1643" s="13"/>
      <c r="I1643" s="13"/>
      <c r="J1643" s="13"/>
      <c r="K1643" s="13"/>
      <c r="L1643"/>
      <c r="M1643"/>
      <c r="N1643"/>
    </row>
    <row r="1644" spans="1:14" s="4" customFormat="1" ht="17.100000000000001" customHeight="1">
      <c r="A1644"/>
      <c r="B1644"/>
      <c r="C1644"/>
      <c r="D1644"/>
      <c r="E1644"/>
      <c r="F1644"/>
      <c r="G1644"/>
      <c r="H1644" s="13"/>
      <c r="I1644" s="13"/>
      <c r="J1644" s="13"/>
      <c r="K1644" s="13"/>
      <c r="L1644"/>
      <c r="M1644"/>
      <c r="N1644"/>
    </row>
    <row r="1645" spans="1:14" s="4" customFormat="1" ht="17.100000000000001" customHeight="1">
      <c r="A1645"/>
      <c r="B1645"/>
      <c r="C1645"/>
      <c r="D1645"/>
      <c r="E1645"/>
      <c r="F1645"/>
      <c r="G1645"/>
      <c r="H1645" s="13"/>
      <c r="I1645" s="13"/>
      <c r="J1645" s="13"/>
      <c r="K1645" s="13"/>
      <c r="L1645"/>
      <c r="M1645"/>
      <c r="N1645"/>
    </row>
    <row r="1646" spans="1:14" s="4" customFormat="1" ht="17.100000000000001" customHeight="1">
      <c r="A1646"/>
      <c r="B1646"/>
      <c r="C1646"/>
      <c r="D1646"/>
      <c r="E1646"/>
      <c r="F1646"/>
      <c r="G1646"/>
      <c r="H1646" s="13"/>
      <c r="I1646" s="13"/>
      <c r="J1646" s="13"/>
      <c r="K1646" s="13"/>
      <c r="L1646"/>
      <c r="M1646"/>
      <c r="N1646"/>
    </row>
    <row r="1647" spans="1:14" s="4" customFormat="1" ht="17.100000000000001" customHeight="1">
      <c r="A1647"/>
      <c r="B1647"/>
      <c r="C1647"/>
      <c r="D1647"/>
      <c r="E1647"/>
      <c r="F1647"/>
      <c r="G1647"/>
      <c r="H1647" s="13"/>
      <c r="I1647" s="13"/>
      <c r="J1647" s="13"/>
      <c r="K1647" s="13"/>
      <c r="L1647"/>
      <c r="M1647"/>
      <c r="N1647"/>
    </row>
    <row r="1648" spans="1:14" s="4" customFormat="1" ht="17.100000000000001" customHeight="1">
      <c r="A1648"/>
      <c r="B1648"/>
      <c r="C1648"/>
      <c r="D1648"/>
      <c r="E1648"/>
      <c r="F1648"/>
      <c r="G1648"/>
      <c r="H1648" s="13"/>
      <c r="I1648" s="13"/>
      <c r="J1648" s="13"/>
      <c r="K1648" s="13"/>
      <c r="L1648"/>
      <c r="M1648"/>
      <c r="N1648"/>
    </row>
    <row r="1649" spans="1:14" s="4" customFormat="1" ht="17.100000000000001" customHeight="1">
      <c r="A1649"/>
      <c r="B1649"/>
      <c r="C1649"/>
      <c r="D1649"/>
      <c r="E1649"/>
      <c r="F1649"/>
      <c r="G1649"/>
      <c r="H1649" s="13"/>
      <c r="I1649" s="13"/>
      <c r="J1649" s="13"/>
      <c r="K1649" s="13"/>
      <c r="L1649"/>
      <c r="M1649"/>
      <c r="N1649"/>
    </row>
    <row r="1650" spans="1:14" s="4" customFormat="1" ht="17.100000000000001" customHeight="1">
      <c r="A1650"/>
      <c r="B1650"/>
      <c r="C1650"/>
      <c r="D1650"/>
      <c r="E1650"/>
      <c r="F1650"/>
      <c r="G1650"/>
      <c r="H1650" s="13"/>
      <c r="I1650" s="13"/>
      <c r="J1650" s="13"/>
      <c r="K1650" s="13"/>
      <c r="L1650"/>
      <c r="M1650"/>
      <c r="N1650"/>
    </row>
    <row r="1651" spans="1:14" s="4" customFormat="1" ht="17.100000000000001" customHeight="1">
      <c r="A1651"/>
      <c r="B1651"/>
      <c r="C1651"/>
      <c r="D1651"/>
      <c r="E1651"/>
      <c r="F1651"/>
      <c r="G1651"/>
      <c r="H1651" s="13"/>
      <c r="I1651" s="13"/>
      <c r="J1651" s="13"/>
      <c r="K1651" s="13"/>
      <c r="L1651"/>
      <c r="M1651"/>
      <c r="N1651"/>
    </row>
    <row r="1652" spans="1:14" s="4" customFormat="1" ht="17.100000000000001" customHeight="1">
      <c r="A1652"/>
      <c r="B1652"/>
      <c r="C1652"/>
      <c r="D1652"/>
      <c r="E1652"/>
      <c r="F1652"/>
      <c r="G1652"/>
      <c r="H1652" s="13"/>
      <c r="I1652" s="13"/>
      <c r="J1652" s="13"/>
      <c r="K1652" s="13"/>
      <c r="L1652"/>
      <c r="M1652"/>
      <c r="N1652"/>
    </row>
    <row r="1653" spans="1:14" s="4" customFormat="1" ht="17.100000000000001" customHeight="1">
      <c r="A1653"/>
      <c r="B1653"/>
      <c r="C1653"/>
      <c r="D1653"/>
      <c r="E1653"/>
      <c r="F1653"/>
      <c r="G1653"/>
      <c r="H1653" s="13"/>
      <c r="I1653" s="13"/>
      <c r="J1653" s="13"/>
      <c r="K1653" s="13"/>
      <c r="L1653"/>
      <c r="M1653"/>
      <c r="N1653"/>
    </row>
    <row r="1654" spans="1:14" s="4" customFormat="1" ht="17.100000000000001" customHeight="1">
      <c r="A1654"/>
      <c r="B1654"/>
      <c r="C1654"/>
      <c r="D1654"/>
      <c r="E1654"/>
      <c r="F1654"/>
      <c r="G1654"/>
      <c r="H1654" s="13"/>
      <c r="I1654" s="13"/>
      <c r="J1654" s="13"/>
      <c r="K1654" s="13"/>
      <c r="L1654"/>
      <c r="M1654"/>
      <c r="N1654"/>
    </row>
    <row r="1655" spans="1:14" s="4" customFormat="1" ht="17.100000000000001" customHeight="1">
      <c r="A1655"/>
      <c r="B1655"/>
      <c r="C1655"/>
      <c r="D1655"/>
      <c r="E1655"/>
      <c r="F1655"/>
      <c r="G1655"/>
      <c r="H1655" s="13"/>
      <c r="I1655" s="13"/>
      <c r="J1655" s="13"/>
      <c r="K1655" s="13"/>
      <c r="L1655"/>
      <c r="M1655"/>
      <c r="N1655"/>
    </row>
    <row r="1656" spans="1:14" s="4" customFormat="1" ht="17.100000000000001" customHeight="1">
      <c r="A1656"/>
      <c r="B1656"/>
      <c r="C1656"/>
      <c r="D1656"/>
      <c r="E1656"/>
      <c r="F1656"/>
      <c r="G1656"/>
      <c r="H1656" s="13"/>
      <c r="I1656" s="13"/>
      <c r="J1656" s="13"/>
      <c r="K1656" s="13"/>
      <c r="L1656"/>
      <c r="M1656"/>
      <c r="N1656"/>
    </row>
    <row r="1657" spans="1:14" s="4" customFormat="1" ht="17.100000000000001" customHeight="1">
      <c r="A1657"/>
      <c r="B1657"/>
      <c r="C1657"/>
      <c r="D1657"/>
      <c r="E1657"/>
      <c r="F1657"/>
      <c r="G1657"/>
      <c r="H1657" s="13"/>
      <c r="I1657" s="13"/>
      <c r="J1657" s="13"/>
      <c r="K1657" s="13"/>
      <c r="L1657"/>
      <c r="M1657"/>
      <c r="N1657"/>
    </row>
    <row r="1658" spans="1:14" s="4" customFormat="1" ht="17.100000000000001" customHeight="1">
      <c r="A1658"/>
      <c r="B1658"/>
      <c r="C1658"/>
      <c r="D1658"/>
      <c r="E1658"/>
      <c r="F1658"/>
      <c r="G1658"/>
      <c r="H1658" s="13"/>
      <c r="I1658" s="13"/>
      <c r="J1658" s="13"/>
      <c r="K1658" s="13"/>
      <c r="L1658"/>
      <c r="M1658"/>
      <c r="N1658"/>
    </row>
    <row r="1659" spans="1:14" s="4" customFormat="1" ht="17.100000000000001" customHeight="1">
      <c r="A1659"/>
      <c r="B1659"/>
      <c r="C1659"/>
      <c r="D1659"/>
      <c r="E1659"/>
      <c r="F1659"/>
      <c r="G1659"/>
      <c r="H1659" s="13"/>
      <c r="I1659" s="13"/>
      <c r="J1659" s="13"/>
      <c r="K1659" s="13"/>
      <c r="L1659"/>
      <c r="M1659"/>
      <c r="N1659"/>
    </row>
    <row r="1660" spans="1:14" s="4" customFormat="1" ht="17.100000000000001" customHeight="1">
      <c r="A1660"/>
      <c r="B1660"/>
      <c r="C1660"/>
      <c r="D1660"/>
      <c r="E1660"/>
      <c r="F1660"/>
      <c r="G1660"/>
      <c r="H1660" s="13"/>
      <c r="I1660" s="13"/>
      <c r="J1660" s="13"/>
      <c r="K1660" s="13"/>
      <c r="L1660"/>
      <c r="M1660"/>
      <c r="N1660"/>
    </row>
    <row r="1661" spans="1:14" s="4" customFormat="1" ht="17.100000000000001" customHeight="1">
      <c r="A1661"/>
      <c r="B1661"/>
      <c r="C1661"/>
      <c r="D1661"/>
      <c r="E1661"/>
      <c r="F1661"/>
      <c r="G1661"/>
      <c r="H1661" s="13"/>
      <c r="I1661" s="13"/>
      <c r="J1661" s="13"/>
      <c r="K1661" s="13"/>
      <c r="L1661"/>
      <c r="M1661"/>
      <c r="N1661"/>
    </row>
    <row r="1662" spans="1:14" s="4" customFormat="1" ht="17.100000000000001" customHeight="1">
      <c r="A1662"/>
      <c r="B1662"/>
      <c r="C1662"/>
      <c r="D1662"/>
      <c r="E1662"/>
      <c r="F1662"/>
      <c r="G1662"/>
      <c r="H1662" s="13"/>
      <c r="I1662" s="13"/>
      <c r="J1662" s="13"/>
      <c r="K1662" s="13"/>
      <c r="L1662"/>
      <c r="M1662"/>
      <c r="N1662"/>
    </row>
    <row r="1663" spans="1:14" s="4" customFormat="1" ht="17.100000000000001" customHeight="1">
      <c r="A1663"/>
      <c r="B1663"/>
      <c r="C1663"/>
      <c r="D1663"/>
      <c r="E1663"/>
      <c r="F1663"/>
      <c r="G1663"/>
      <c r="H1663" s="13"/>
      <c r="I1663" s="13"/>
      <c r="J1663" s="13"/>
      <c r="K1663" s="13"/>
      <c r="L1663"/>
      <c r="M1663"/>
      <c r="N1663"/>
    </row>
    <row r="1664" spans="1:14" s="4" customFormat="1" ht="17.100000000000001" customHeight="1">
      <c r="A1664"/>
      <c r="B1664"/>
      <c r="C1664"/>
      <c r="D1664"/>
      <c r="E1664"/>
      <c r="F1664"/>
      <c r="G1664"/>
      <c r="H1664" s="13"/>
      <c r="I1664" s="13"/>
      <c r="J1664" s="13"/>
      <c r="K1664" s="13"/>
      <c r="L1664"/>
      <c r="M1664"/>
      <c r="N1664"/>
    </row>
    <row r="1665" spans="1:14" s="4" customFormat="1" ht="17.100000000000001" customHeight="1">
      <c r="A1665"/>
      <c r="B1665"/>
      <c r="C1665"/>
      <c r="D1665"/>
      <c r="E1665"/>
      <c r="F1665"/>
      <c r="G1665"/>
      <c r="H1665" s="13"/>
      <c r="I1665" s="13"/>
      <c r="J1665" s="13"/>
      <c r="K1665" s="13"/>
      <c r="L1665"/>
      <c r="M1665"/>
      <c r="N1665"/>
    </row>
    <row r="1666" spans="1:14" s="4" customFormat="1" ht="17.100000000000001" customHeight="1">
      <c r="A1666"/>
      <c r="B1666"/>
      <c r="C1666"/>
      <c r="D1666"/>
      <c r="E1666"/>
      <c r="F1666"/>
      <c r="G1666"/>
      <c r="H1666" s="13"/>
      <c r="I1666" s="13"/>
      <c r="J1666" s="13"/>
      <c r="K1666" s="13"/>
      <c r="L1666"/>
      <c r="M1666"/>
      <c r="N1666"/>
    </row>
    <row r="1667" spans="1:14" s="4" customFormat="1" ht="17.100000000000001" customHeight="1">
      <c r="A1667"/>
      <c r="B1667"/>
      <c r="C1667"/>
      <c r="D1667"/>
      <c r="E1667"/>
      <c r="F1667"/>
      <c r="G1667"/>
      <c r="H1667" s="13"/>
      <c r="I1667" s="13"/>
      <c r="J1667" s="13"/>
      <c r="K1667" s="13"/>
      <c r="L1667"/>
      <c r="M1667"/>
      <c r="N1667"/>
    </row>
    <row r="1668" spans="1:14" s="4" customFormat="1" ht="17.100000000000001" customHeight="1">
      <c r="A1668"/>
      <c r="B1668"/>
      <c r="C1668"/>
      <c r="D1668"/>
      <c r="E1668"/>
      <c r="F1668"/>
      <c r="G1668"/>
      <c r="H1668" s="13"/>
      <c r="I1668" s="13"/>
      <c r="J1668" s="13"/>
      <c r="K1668" s="13"/>
      <c r="L1668"/>
      <c r="M1668"/>
      <c r="N1668"/>
    </row>
    <row r="1669" spans="1:14" s="4" customFormat="1" ht="17.100000000000001" customHeight="1">
      <c r="A1669"/>
      <c r="B1669"/>
      <c r="C1669"/>
      <c r="D1669"/>
      <c r="E1669"/>
      <c r="F1669"/>
      <c r="G1669"/>
      <c r="H1669" s="13"/>
      <c r="I1669" s="13"/>
      <c r="J1669" s="13"/>
      <c r="K1669" s="13"/>
      <c r="L1669"/>
      <c r="M1669"/>
      <c r="N1669"/>
    </row>
    <row r="1670" spans="1:14" s="4" customFormat="1" ht="17.100000000000001" customHeight="1">
      <c r="A1670"/>
      <c r="B1670"/>
      <c r="C1670"/>
      <c r="D1670"/>
      <c r="E1670"/>
      <c r="F1670"/>
      <c r="G1670"/>
      <c r="H1670" s="13"/>
      <c r="I1670" s="13"/>
      <c r="J1670" s="13"/>
      <c r="K1670" s="13"/>
      <c r="L1670"/>
      <c r="M1670"/>
      <c r="N1670"/>
    </row>
    <row r="1671" spans="1:14" s="4" customFormat="1" ht="17.100000000000001" customHeight="1">
      <c r="A1671"/>
      <c r="B1671"/>
      <c r="C1671"/>
      <c r="D1671"/>
      <c r="E1671"/>
      <c r="F1671"/>
      <c r="G1671"/>
      <c r="H1671" s="13"/>
      <c r="I1671" s="13"/>
      <c r="J1671" s="13"/>
      <c r="K1671" s="13"/>
      <c r="L1671"/>
      <c r="M1671"/>
      <c r="N1671"/>
    </row>
    <row r="1672" spans="1:14" s="4" customFormat="1" ht="17.100000000000001" customHeight="1">
      <c r="A1672"/>
      <c r="B1672"/>
      <c r="C1672"/>
      <c r="D1672"/>
      <c r="E1672"/>
      <c r="F1672"/>
      <c r="G1672"/>
      <c r="H1672" s="13"/>
      <c r="I1672" s="13"/>
      <c r="J1672" s="13"/>
      <c r="K1672" s="13"/>
      <c r="L1672"/>
      <c r="M1672"/>
      <c r="N1672"/>
    </row>
    <row r="1673" spans="1:14" s="4" customFormat="1" ht="17.100000000000001" customHeight="1">
      <c r="A1673"/>
      <c r="B1673"/>
      <c r="C1673"/>
      <c r="D1673"/>
      <c r="E1673"/>
      <c r="F1673"/>
      <c r="G1673"/>
      <c r="H1673" s="13"/>
      <c r="I1673" s="13"/>
      <c r="J1673" s="13"/>
      <c r="K1673" s="13"/>
      <c r="L1673"/>
      <c r="M1673"/>
      <c r="N1673"/>
    </row>
    <row r="1674" spans="1:14" s="4" customFormat="1" ht="17.100000000000001" customHeight="1">
      <c r="A1674"/>
      <c r="B1674"/>
      <c r="C1674"/>
      <c r="D1674"/>
      <c r="E1674"/>
      <c r="F1674"/>
      <c r="G1674"/>
      <c r="H1674" s="13"/>
      <c r="I1674" s="13"/>
      <c r="J1674" s="13"/>
      <c r="K1674" s="13"/>
      <c r="L1674"/>
      <c r="M1674"/>
      <c r="N1674"/>
    </row>
    <row r="1675" spans="1:14" s="4" customFormat="1" ht="17.100000000000001" customHeight="1">
      <c r="A1675"/>
      <c r="B1675"/>
      <c r="C1675"/>
      <c r="D1675"/>
      <c r="E1675"/>
      <c r="F1675"/>
      <c r="G1675"/>
      <c r="H1675" s="13"/>
      <c r="I1675" s="13"/>
      <c r="J1675" s="13"/>
      <c r="K1675" s="13"/>
      <c r="L1675"/>
      <c r="M1675"/>
      <c r="N1675"/>
    </row>
    <row r="1676" spans="1:14" s="4" customFormat="1" ht="17.100000000000001" customHeight="1">
      <c r="A1676"/>
      <c r="B1676"/>
      <c r="C1676"/>
      <c r="D1676"/>
      <c r="E1676"/>
      <c r="F1676"/>
      <c r="G1676"/>
      <c r="H1676" s="13"/>
      <c r="I1676" s="13"/>
      <c r="J1676" s="13"/>
      <c r="K1676" s="13"/>
      <c r="L1676"/>
      <c r="M1676"/>
      <c r="N1676"/>
    </row>
    <row r="1677" spans="1:14" s="4" customFormat="1" ht="17.100000000000001" customHeight="1">
      <c r="A1677"/>
      <c r="B1677"/>
      <c r="C1677"/>
      <c r="D1677"/>
      <c r="E1677"/>
      <c r="F1677"/>
      <c r="G1677"/>
      <c r="H1677" s="13"/>
      <c r="I1677" s="13"/>
      <c r="J1677" s="13"/>
      <c r="K1677" s="13"/>
      <c r="L1677"/>
      <c r="M1677"/>
      <c r="N1677"/>
    </row>
    <row r="1678" spans="1:14" s="4" customFormat="1" ht="17.100000000000001" customHeight="1">
      <c r="A1678"/>
      <c r="B1678"/>
      <c r="C1678"/>
      <c r="D1678"/>
      <c r="E1678"/>
      <c r="F1678"/>
      <c r="G1678"/>
      <c r="H1678" s="13"/>
      <c r="I1678" s="13"/>
      <c r="J1678" s="13"/>
      <c r="K1678" s="13"/>
      <c r="L1678"/>
      <c r="M1678"/>
      <c r="N1678"/>
    </row>
    <row r="1679" spans="1:14" s="4" customFormat="1" ht="17.100000000000001" customHeight="1">
      <c r="A1679"/>
      <c r="B1679"/>
      <c r="C1679"/>
      <c r="D1679"/>
      <c r="E1679"/>
      <c r="F1679"/>
      <c r="G1679"/>
      <c r="H1679" s="13"/>
      <c r="I1679" s="13"/>
      <c r="J1679" s="13"/>
      <c r="K1679" s="13"/>
      <c r="L1679"/>
      <c r="M1679"/>
      <c r="N1679"/>
    </row>
    <row r="1680" spans="1:14" s="4" customFormat="1" ht="17.100000000000001" customHeight="1">
      <c r="A1680"/>
      <c r="B1680"/>
      <c r="C1680"/>
      <c r="D1680"/>
      <c r="E1680"/>
      <c r="F1680"/>
      <c r="G1680"/>
      <c r="H1680" s="13"/>
      <c r="I1680" s="13"/>
      <c r="J1680" s="13"/>
      <c r="K1680" s="13"/>
      <c r="L1680"/>
      <c r="M1680"/>
      <c r="N1680"/>
    </row>
    <row r="1681" spans="1:14" s="4" customFormat="1" ht="17.100000000000001" customHeight="1">
      <c r="A1681"/>
      <c r="B1681"/>
      <c r="C1681"/>
      <c r="D1681"/>
      <c r="E1681"/>
      <c r="F1681"/>
      <c r="G1681"/>
      <c r="H1681" s="13"/>
      <c r="I1681" s="13"/>
      <c r="J1681" s="13"/>
      <c r="K1681" s="13"/>
      <c r="L1681"/>
      <c r="M1681"/>
      <c r="N1681"/>
    </row>
    <row r="1682" spans="1:14" s="4" customFormat="1" ht="17.100000000000001" customHeight="1">
      <c r="A1682"/>
      <c r="B1682"/>
      <c r="C1682"/>
      <c r="D1682"/>
      <c r="E1682"/>
      <c r="F1682"/>
      <c r="G1682"/>
      <c r="H1682" s="13"/>
      <c r="I1682" s="13"/>
      <c r="J1682" s="13"/>
      <c r="K1682" s="13"/>
      <c r="L1682"/>
      <c r="M1682"/>
      <c r="N1682"/>
    </row>
    <row r="1683" spans="1:14" s="4" customFormat="1" ht="17.100000000000001" customHeight="1">
      <c r="A1683"/>
      <c r="B1683"/>
      <c r="C1683"/>
      <c r="D1683"/>
      <c r="E1683"/>
      <c r="F1683"/>
      <c r="G1683"/>
      <c r="H1683" s="13"/>
      <c r="I1683" s="13"/>
      <c r="J1683" s="13"/>
      <c r="K1683" s="13"/>
      <c r="L1683"/>
      <c r="M1683"/>
      <c r="N1683"/>
    </row>
    <row r="1684" spans="1:14" s="4" customFormat="1" ht="17.100000000000001" customHeight="1">
      <c r="A1684"/>
      <c r="B1684"/>
      <c r="C1684"/>
      <c r="D1684"/>
      <c r="E1684"/>
      <c r="F1684"/>
      <c r="G1684"/>
      <c r="H1684" s="13"/>
      <c r="I1684" s="13"/>
      <c r="J1684" s="13"/>
      <c r="K1684" s="13"/>
      <c r="L1684"/>
      <c r="M1684"/>
      <c r="N1684"/>
    </row>
    <row r="1685" spans="1:14" s="4" customFormat="1" ht="17.100000000000001" customHeight="1">
      <c r="A1685"/>
      <c r="B1685"/>
      <c r="C1685"/>
      <c r="D1685"/>
      <c r="E1685"/>
      <c r="F1685"/>
      <c r="G1685"/>
      <c r="H1685" s="13"/>
      <c r="I1685" s="13"/>
      <c r="J1685" s="13"/>
      <c r="K1685" s="13"/>
      <c r="L1685"/>
      <c r="M1685"/>
      <c r="N1685"/>
    </row>
    <row r="1686" spans="1:14" s="4" customFormat="1" ht="17.100000000000001" customHeight="1">
      <c r="A1686"/>
      <c r="B1686"/>
      <c r="C1686"/>
      <c r="D1686"/>
      <c r="E1686"/>
      <c r="F1686"/>
      <c r="G1686"/>
      <c r="H1686" s="13"/>
      <c r="I1686" s="13"/>
      <c r="J1686" s="13"/>
      <c r="K1686" s="13"/>
      <c r="L1686"/>
      <c r="M1686"/>
      <c r="N1686"/>
    </row>
    <row r="1687" spans="1:14" s="4" customFormat="1" ht="17.100000000000001" customHeight="1">
      <c r="A1687"/>
      <c r="B1687"/>
      <c r="C1687"/>
      <c r="D1687"/>
      <c r="E1687"/>
      <c r="F1687"/>
      <c r="G1687"/>
      <c r="H1687" s="13"/>
      <c r="I1687" s="13"/>
      <c r="J1687" s="13"/>
      <c r="K1687" s="13"/>
      <c r="L1687"/>
      <c r="M1687"/>
      <c r="N1687"/>
    </row>
    <row r="1688" spans="1:14" s="4" customFormat="1" ht="17.100000000000001" customHeight="1">
      <c r="A1688"/>
      <c r="B1688"/>
      <c r="C1688"/>
      <c r="D1688"/>
      <c r="E1688"/>
      <c r="F1688"/>
      <c r="G1688"/>
      <c r="H1688" s="13"/>
      <c r="I1688" s="13"/>
      <c r="J1688" s="13"/>
      <c r="K1688" s="13"/>
      <c r="L1688"/>
      <c r="M1688"/>
      <c r="N1688"/>
    </row>
    <row r="1689" spans="1:14" s="4" customFormat="1" ht="17.100000000000001" customHeight="1">
      <c r="A1689"/>
      <c r="B1689"/>
      <c r="C1689"/>
      <c r="D1689"/>
      <c r="E1689"/>
      <c r="F1689"/>
      <c r="G1689"/>
      <c r="H1689" s="13"/>
      <c r="I1689" s="13"/>
      <c r="J1689" s="13"/>
      <c r="K1689" s="13"/>
      <c r="L1689"/>
      <c r="M1689"/>
      <c r="N1689"/>
    </row>
    <row r="1690" spans="1:14" s="4" customFormat="1" ht="17.100000000000001" customHeight="1">
      <c r="A1690"/>
      <c r="B1690"/>
      <c r="C1690"/>
      <c r="D1690"/>
      <c r="E1690"/>
      <c r="F1690"/>
      <c r="G1690"/>
      <c r="H1690" s="13"/>
      <c r="I1690" s="13"/>
      <c r="J1690" s="13"/>
      <c r="K1690" s="13"/>
      <c r="L1690"/>
      <c r="M1690"/>
      <c r="N1690"/>
    </row>
    <row r="1691" spans="1:14" s="4" customFormat="1" ht="17.100000000000001" customHeight="1">
      <c r="A1691"/>
      <c r="B1691"/>
      <c r="C1691"/>
      <c r="D1691"/>
      <c r="E1691"/>
      <c r="F1691"/>
      <c r="G1691"/>
      <c r="H1691" s="13"/>
      <c r="I1691" s="13"/>
      <c r="J1691" s="13"/>
      <c r="K1691" s="13"/>
      <c r="L1691"/>
      <c r="M1691"/>
      <c r="N1691"/>
    </row>
    <row r="1692" spans="1:14" s="4" customFormat="1" ht="17.100000000000001" customHeight="1">
      <c r="A1692"/>
      <c r="B1692"/>
      <c r="C1692"/>
      <c r="D1692"/>
      <c r="E1692"/>
      <c r="F1692"/>
      <c r="G1692"/>
      <c r="H1692" s="13"/>
      <c r="I1692" s="13"/>
      <c r="J1692" s="13"/>
      <c r="K1692" s="13"/>
      <c r="L1692"/>
      <c r="M1692"/>
      <c r="N1692"/>
    </row>
    <row r="1693" spans="1:14" s="4" customFormat="1" ht="17.100000000000001" customHeight="1">
      <c r="A1693"/>
      <c r="B1693"/>
      <c r="C1693"/>
      <c r="D1693"/>
      <c r="E1693"/>
      <c r="F1693"/>
      <c r="G1693"/>
      <c r="H1693" s="13"/>
      <c r="I1693" s="13"/>
      <c r="J1693" s="13"/>
      <c r="K1693" s="13"/>
      <c r="L1693"/>
      <c r="M1693"/>
      <c r="N1693"/>
    </row>
    <row r="1694" spans="1:14" s="4" customFormat="1" ht="17.100000000000001" customHeight="1">
      <c r="A1694"/>
      <c r="B1694"/>
      <c r="C1694"/>
      <c r="D1694"/>
      <c r="E1694"/>
      <c r="F1694"/>
      <c r="G1694"/>
      <c r="H1694" s="13"/>
      <c r="I1694" s="13"/>
      <c r="J1694" s="13"/>
      <c r="K1694" s="13"/>
      <c r="L1694"/>
      <c r="M1694"/>
      <c r="N1694"/>
    </row>
    <row r="1695" spans="1:14" s="4" customFormat="1" ht="17.100000000000001" customHeight="1">
      <c r="A1695"/>
      <c r="B1695"/>
      <c r="C1695"/>
      <c r="D1695"/>
      <c r="E1695"/>
      <c r="F1695"/>
      <c r="G1695"/>
      <c r="H1695" s="13"/>
      <c r="I1695" s="13"/>
      <c r="J1695" s="13"/>
      <c r="K1695" s="13"/>
      <c r="L1695"/>
      <c r="M1695"/>
      <c r="N1695"/>
    </row>
    <row r="1696" spans="1:14" s="4" customFormat="1" ht="17.100000000000001" customHeight="1">
      <c r="A1696"/>
      <c r="B1696"/>
      <c r="C1696"/>
      <c r="D1696"/>
      <c r="E1696"/>
      <c r="F1696"/>
      <c r="G1696"/>
      <c r="H1696" s="13"/>
      <c r="I1696" s="13"/>
      <c r="J1696" s="13"/>
      <c r="K1696" s="13"/>
      <c r="L1696"/>
      <c r="M1696"/>
      <c r="N1696"/>
    </row>
    <row r="1697" spans="1:14" s="4" customFormat="1" ht="17.100000000000001" customHeight="1">
      <c r="A1697"/>
      <c r="B1697"/>
      <c r="C1697"/>
      <c r="D1697"/>
      <c r="E1697"/>
      <c r="F1697"/>
      <c r="G1697"/>
      <c r="H1697" s="13"/>
      <c r="I1697" s="13"/>
      <c r="J1697" s="13"/>
      <c r="K1697" s="13"/>
      <c r="L1697"/>
      <c r="M1697"/>
      <c r="N1697"/>
    </row>
    <row r="1698" spans="1:14" s="4" customFormat="1" ht="17.100000000000001" customHeight="1">
      <c r="A1698"/>
      <c r="B1698"/>
      <c r="C1698"/>
      <c r="D1698"/>
      <c r="E1698"/>
      <c r="F1698"/>
      <c r="G1698"/>
      <c r="H1698" s="13"/>
      <c r="I1698" s="13"/>
      <c r="J1698" s="13"/>
      <c r="K1698" s="13"/>
      <c r="L1698"/>
      <c r="M1698"/>
      <c r="N1698"/>
    </row>
    <row r="1699" spans="1:14" s="4" customFormat="1" ht="17.100000000000001" customHeight="1">
      <c r="A1699"/>
      <c r="B1699"/>
      <c r="C1699"/>
      <c r="D1699"/>
      <c r="E1699"/>
      <c r="F1699"/>
      <c r="G1699"/>
      <c r="H1699" s="13"/>
      <c r="I1699" s="13"/>
      <c r="J1699" s="13"/>
      <c r="K1699" s="13"/>
      <c r="L1699"/>
      <c r="M1699"/>
      <c r="N1699"/>
    </row>
    <row r="1700" spans="1:14" s="4" customFormat="1" ht="17.100000000000001" customHeight="1">
      <c r="A1700"/>
      <c r="B1700"/>
      <c r="C1700"/>
      <c r="D1700"/>
      <c r="E1700"/>
      <c r="F1700"/>
      <c r="G1700"/>
      <c r="H1700" s="13"/>
      <c r="I1700" s="13"/>
      <c r="J1700" s="13"/>
      <c r="K1700" s="13"/>
      <c r="L1700"/>
      <c r="M1700"/>
      <c r="N1700"/>
    </row>
    <row r="1701" spans="1:14" s="4" customFormat="1" ht="17.100000000000001" customHeight="1">
      <c r="A1701"/>
      <c r="B1701"/>
      <c r="C1701"/>
      <c r="D1701"/>
      <c r="E1701"/>
      <c r="F1701"/>
      <c r="G1701"/>
      <c r="H1701" s="13"/>
      <c r="I1701" s="13"/>
      <c r="J1701" s="13"/>
      <c r="K1701" s="13"/>
      <c r="L1701"/>
      <c r="M1701"/>
      <c r="N1701"/>
    </row>
    <row r="1702" spans="1:14" s="4" customFormat="1" ht="17.100000000000001" customHeight="1">
      <c r="A1702"/>
      <c r="B1702"/>
      <c r="C1702"/>
      <c r="D1702"/>
      <c r="E1702"/>
      <c r="F1702"/>
      <c r="G1702"/>
      <c r="H1702" s="13"/>
      <c r="I1702" s="13"/>
      <c r="J1702" s="13"/>
      <c r="K1702" s="13"/>
      <c r="L1702"/>
      <c r="M1702"/>
      <c r="N1702"/>
    </row>
    <row r="1703" spans="1:14" s="4" customFormat="1" ht="17.100000000000001" customHeight="1">
      <c r="A1703"/>
      <c r="B1703"/>
      <c r="C1703"/>
      <c r="D1703"/>
      <c r="E1703"/>
      <c r="F1703"/>
      <c r="G1703"/>
      <c r="H1703" s="13"/>
      <c r="I1703" s="13"/>
      <c r="J1703" s="13"/>
      <c r="K1703" s="13"/>
      <c r="L1703"/>
      <c r="M1703"/>
      <c r="N1703"/>
    </row>
    <row r="1704" spans="1:14" s="4" customFormat="1" ht="17.100000000000001" customHeight="1">
      <c r="A1704"/>
      <c r="B1704"/>
      <c r="C1704"/>
      <c r="D1704"/>
      <c r="E1704"/>
      <c r="F1704"/>
      <c r="G1704"/>
      <c r="H1704" s="13"/>
      <c r="I1704" s="13"/>
      <c r="J1704" s="13"/>
      <c r="K1704" s="13"/>
      <c r="L1704"/>
      <c r="M1704"/>
      <c r="N1704"/>
    </row>
    <row r="1705" spans="1:14" s="4" customFormat="1" ht="17.100000000000001" customHeight="1">
      <c r="A1705"/>
      <c r="B1705"/>
      <c r="C1705"/>
      <c r="D1705"/>
      <c r="E1705"/>
      <c r="F1705"/>
      <c r="G1705"/>
      <c r="H1705" s="13"/>
      <c r="I1705" s="13"/>
      <c r="J1705" s="13"/>
      <c r="K1705" s="13"/>
      <c r="L1705"/>
      <c r="M1705"/>
      <c r="N1705"/>
    </row>
    <row r="1706" spans="1:14" s="4" customFormat="1" ht="17.100000000000001" customHeight="1">
      <c r="A1706"/>
      <c r="B1706"/>
      <c r="C1706"/>
      <c r="D1706"/>
      <c r="E1706"/>
      <c r="F1706"/>
      <c r="G1706"/>
      <c r="H1706" s="13"/>
      <c r="I1706" s="13"/>
      <c r="J1706" s="13"/>
      <c r="K1706" s="13"/>
      <c r="L1706"/>
      <c r="M1706"/>
      <c r="N1706"/>
    </row>
    <row r="1707" spans="1:14" s="4" customFormat="1" ht="17.100000000000001" customHeight="1">
      <c r="A1707"/>
      <c r="B1707"/>
      <c r="C1707"/>
      <c r="D1707"/>
      <c r="E1707"/>
      <c r="F1707"/>
      <c r="G1707"/>
      <c r="H1707" s="13"/>
      <c r="I1707" s="13"/>
      <c r="J1707" s="13"/>
      <c r="K1707" s="13"/>
      <c r="L1707"/>
      <c r="M1707"/>
      <c r="N1707"/>
    </row>
    <row r="1708" spans="1:14" s="4" customFormat="1" ht="17.100000000000001" customHeight="1">
      <c r="A1708"/>
      <c r="B1708"/>
      <c r="C1708"/>
      <c r="D1708"/>
      <c r="E1708"/>
      <c r="F1708"/>
      <c r="G1708"/>
      <c r="H1708" s="13"/>
      <c r="I1708" s="13"/>
      <c r="J1708" s="13"/>
      <c r="K1708" s="13"/>
      <c r="L1708"/>
      <c r="M1708"/>
      <c r="N1708"/>
    </row>
    <row r="1709" spans="1:14" s="4" customFormat="1" ht="17.100000000000001" customHeight="1">
      <c r="A1709"/>
      <c r="B1709"/>
      <c r="C1709"/>
      <c r="D1709"/>
      <c r="E1709"/>
      <c r="F1709"/>
      <c r="G1709"/>
      <c r="H1709" s="13"/>
      <c r="I1709" s="13"/>
      <c r="J1709" s="13"/>
      <c r="K1709" s="13"/>
      <c r="L1709"/>
      <c r="M1709"/>
      <c r="N1709"/>
    </row>
    <row r="1710" spans="1:14" s="4" customFormat="1" ht="17.100000000000001" customHeight="1">
      <c r="A1710"/>
      <c r="B1710"/>
      <c r="C1710"/>
      <c r="D1710"/>
      <c r="E1710"/>
      <c r="F1710"/>
      <c r="G1710"/>
      <c r="H1710" s="13"/>
      <c r="I1710" s="13"/>
      <c r="J1710" s="13"/>
      <c r="K1710" s="13"/>
      <c r="L1710"/>
      <c r="M1710"/>
      <c r="N1710"/>
    </row>
    <row r="1711" spans="1:14" s="4" customFormat="1" ht="17.100000000000001" customHeight="1">
      <c r="A1711"/>
      <c r="B1711"/>
      <c r="C1711"/>
      <c r="D1711"/>
      <c r="E1711"/>
      <c r="F1711"/>
      <c r="G1711"/>
      <c r="H1711" s="13"/>
      <c r="I1711" s="13"/>
      <c r="J1711" s="13"/>
      <c r="K1711" s="13"/>
      <c r="L1711"/>
      <c r="M1711"/>
      <c r="N1711"/>
    </row>
    <row r="1712" spans="1:14" s="4" customFormat="1" ht="17.100000000000001" customHeight="1">
      <c r="A1712"/>
      <c r="B1712"/>
      <c r="C1712"/>
      <c r="D1712"/>
      <c r="E1712"/>
      <c r="F1712"/>
      <c r="G1712"/>
      <c r="H1712" s="13"/>
      <c r="I1712" s="13"/>
      <c r="J1712" s="13"/>
      <c r="K1712" s="13"/>
      <c r="L1712"/>
      <c r="M1712"/>
      <c r="N1712"/>
    </row>
    <row r="1713" spans="1:14" s="4" customFormat="1" ht="17.100000000000001" customHeight="1">
      <c r="A1713"/>
      <c r="B1713"/>
      <c r="C1713"/>
      <c r="D1713"/>
      <c r="E1713"/>
      <c r="F1713"/>
      <c r="G1713"/>
      <c r="H1713" s="13"/>
      <c r="I1713" s="13"/>
      <c r="J1713" s="13"/>
      <c r="K1713" s="13"/>
      <c r="L1713"/>
      <c r="M1713"/>
      <c r="N1713"/>
    </row>
    <row r="1714" spans="1:14" s="4" customFormat="1" ht="17.100000000000001" customHeight="1">
      <c r="A1714"/>
      <c r="B1714"/>
      <c r="C1714"/>
      <c r="D1714"/>
      <c r="E1714"/>
      <c r="F1714"/>
      <c r="G1714"/>
      <c r="H1714" s="13"/>
      <c r="I1714" s="13"/>
      <c r="J1714" s="13"/>
      <c r="K1714" s="13"/>
      <c r="L1714"/>
      <c r="M1714"/>
      <c r="N1714"/>
    </row>
    <row r="1715" spans="1:14" s="4" customFormat="1" ht="17.100000000000001" customHeight="1">
      <c r="A1715"/>
      <c r="B1715"/>
      <c r="C1715"/>
      <c r="D1715"/>
      <c r="E1715"/>
      <c r="F1715"/>
      <c r="G1715"/>
      <c r="H1715" s="13"/>
      <c r="I1715" s="13"/>
      <c r="J1715" s="13"/>
      <c r="K1715" s="13"/>
      <c r="L1715"/>
      <c r="M1715"/>
      <c r="N1715"/>
    </row>
    <row r="1716" spans="1:14" s="4" customFormat="1" ht="17.100000000000001" customHeight="1">
      <c r="A1716"/>
      <c r="B1716"/>
      <c r="C1716"/>
      <c r="D1716"/>
      <c r="E1716"/>
      <c r="F1716"/>
      <c r="G1716"/>
      <c r="H1716" s="13"/>
      <c r="I1716" s="13"/>
      <c r="J1716" s="13"/>
      <c r="K1716" s="13"/>
      <c r="L1716"/>
      <c r="M1716"/>
      <c r="N1716"/>
    </row>
    <row r="1717" spans="1:14" s="4" customFormat="1" ht="17.100000000000001" customHeight="1">
      <c r="A1717"/>
      <c r="B1717"/>
      <c r="C1717"/>
      <c r="D1717"/>
      <c r="E1717"/>
      <c r="F1717"/>
      <c r="G1717"/>
      <c r="H1717" s="13"/>
      <c r="I1717" s="13"/>
      <c r="J1717" s="13"/>
      <c r="K1717" s="13"/>
      <c r="L1717"/>
      <c r="M1717"/>
      <c r="N1717"/>
    </row>
    <row r="1718" spans="1:14" s="4" customFormat="1" ht="17.100000000000001" customHeight="1">
      <c r="A1718"/>
      <c r="B1718"/>
      <c r="C1718"/>
      <c r="D1718"/>
      <c r="E1718"/>
      <c r="F1718"/>
      <c r="G1718"/>
      <c r="H1718" s="13"/>
      <c r="I1718" s="13"/>
      <c r="J1718" s="13"/>
      <c r="K1718" s="13"/>
      <c r="L1718"/>
      <c r="M1718"/>
      <c r="N1718"/>
    </row>
    <row r="1719" spans="1:14" s="4" customFormat="1" ht="17.100000000000001" customHeight="1">
      <c r="A1719"/>
      <c r="B1719"/>
      <c r="C1719"/>
      <c r="D1719"/>
      <c r="E1719"/>
      <c r="F1719"/>
      <c r="G1719"/>
      <c r="H1719" s="13"/>
      <c r="I1719" s="13"/>
      <c r="J1719" s="13"/>
      <c r="K1719" s="13"/>
      <c r="L1719"/>
      <c r="M1719"/>
      <c r="N1719"/>
    </row>
    <row r="1720" spans="1:14" s="4" customFormat="1" ht="17.100000000000001" customHeight="1">
      <c r="A1720"/>
      <c r="B1720"/>
      <c r="C1720"/>
      <c r="D1720"/>
      <c r="E1720"/>
      <c r="F1720"/>
      <c r="G1720"/>
      <c r="H1720" s="13"/>
      <c r="I1720" s="13"/>
      <c r="J1720" s="13"/>
      <c r="K1720" s="13"/>
      <c r="L1720"/>
      <c r="M1720"/>
      <c r="N1720"/>
    </row>
    <row r="1721" spans="1:14" s="4" customFormat="1" ht="17.100000000000001" customHeight="1">
      <c r="A1721"/>
      <c r="B1721"/>
      <c r="C1721"/>
      <c r="D1721"/>
      <c r="E1721"/>
      <c r="F1721"/>
      <c r="G1721"/>
      <c r="H1721" s="13"/>
      <c r="I1721" s="13"/>
      <c r="J1721" s="13"/>
      <c r="K1721" s="13"/>
      <c r="L1721"/>
      <c r="M1721"/>
      <c r="N1721"/>
    </row>
    <row r="1722" spans="1:14" s="4" customFormat="1" ht="17.100000000000001" customHeight="1">
      <c r="A1722"/>
      <c r="B1722"/>
      <c r="C1722"/>
      <c r="D1722"/>
      <c r="E1722"/>
      <c r="F1722"/>
      <c r="G1722"/>
      <c r="H1722" s="13"/>
      <c r="I1722" s="13"/>
      <c r="J1722" s="13"/>
      <c r="K1722" s="13"/>
      <c r="L1722"/>
      <c r="M1722"/>
      <c r="N1722"/>
    </row>
    <row r="1723" spans="1:14" s="4" customFormat="1" ht="17.100000000000001" customHeight="1">
      <c r="A1723"/>
      <c r="B1723"/>
      <c r="C1723"/>
      <c r="D1723"/>
      <c r="E1723"/>
      <c r="F1723"/>
      <c r="G1723"/>
      <c r="H1723" s="13"/>
      <c r="I1723" s="13"/>
      <c r="J1723" s="13"/>
      <c r="K1723" s="13"/>
      <c r="L1723"/>
      <c r="M1723"/>
      <c r="N1723"/>
    </row>
    <row r="1724" spans="1:14" s="4" customFormat="1" ht="17.100000000000001" customHeight="1">
      <c r="A1724"/>
      <c r="B1724"/>
      <c r="C1724"/>
      <c r="D1724"/>
      <c r="E1724"/>
      <c r="F1724"/>
      <c r="G1724"/>
      <c r="H1724" s="13"/>
      <c r="I1724" s="13"/>
      <c r="J1724" s="13"/>
      <c r="K1724" s="13"/>
      <c r="L1724"/>
      <c r="M1724"/>
      <c r="N1724"/>
    </row>
    <row r="1725" spans="1:14" s="4" customFormat="1" ht="17.100000000000001" customHeight="1">
      <c r="A1725"/>
      <c r="B1725"/>
      <c r="C1725"/>
      <c r="D1725"/>
      <c r="E1725"/>
      <c r="F1725"/>
      <c r="G1725"/>
      <c r="H1725" s="13"/>
      <c r="I1725" s="13"/>
      <c r="J1725" s="13"/>
      <c r="K1725" s="13"/>
      <c r="L1725"/>
      <c r="M1725"/>
      <c r="N1725"/>
    </row>
    <row r="1726" spans="1:14" s="4" customFormat="1" ht="17.100000000000001" customHeight="1">
      <c r="A1726"/>
      <c r="B1726"/>
      <c r="C1726"/>
      <c r="D1726"/>
      <c r="E1726"/>
      <c r="F1726"/>
      <c r="G1726"/>
      <c r="H1726" s="13"/>
      <c r="I1726" s="13"/>
      <c r="J1726" s="13"/>
      <c r="K1726" s="13"/>
      <c r="L1726"/>
      <c r="M1726"/>
      <c r="N1726"/>
    </row>
    <row r="1727" spans="1:14" s="4" customFormat="1" ht="17.100000000000001" customHeight="1">
      <c r="A1727"/>
      <c r="B1727"/>
      <c r="C1727"/>
      <c r="D1727"/>
      <c r="E1727"/>
      <c r="F1727"/>
      <c r="G1727"/>
      <c r="H1727" s="13"/>
      <c r="I1727" s="13"/>
      <c r="J1727" s="13"/>
      <c r="K1727" s="13"/>
      <c r="L1727"/>
      <c r="M1727"/>
      <c r="N1727"/>
    </row>
    <row r="1728" spans="1:14" s="4" customFormat="1" ht="17.100000000000001" customHeight="1">
      <c r="A1728"/>
      <c r="B1728"/>
      <c r="C1728"/>
      <c r="D1728"/>
      <c r="E1728"/>
      <c r="F1728"/>
      <c r="G1728"/>
      <c r="H1728" s="13"/>
      <c r="I1728" s="13"/>
      <c r="J1728" s="13"/>
      <c r="K1728" s="13"/>
      <c r="L1728"/>
      <c r="M1728"/>
      <c r="N1728"/>
    </row>
    <row r="1729" spans="1:14" s="4" customFormat="1" ht="17.100000000000001" customHeight="1">
      <c r="A1729"/>
      <c r="B1729"/>
      <c r="C1729"/>
      <c r="D1729"/>
      <c r="E1729"/>
      <c r="F1729"/>
      <c r="G1729"/>
      <c r="H1729" s="13"/>
      <c r="I1729" s="13"/>
      <c r="J1729" s="13"/>
      <c r="K1729" s="13"/>
      <c r="L1729"/>
      <c r="M1729"/>
      <c r="N1729"/>
    </row>
    <row r="1730" spans="1:14" s="4" customFormat="1" ht="17.100000000000001" customHeight="1">
      <c r="A1730"/>
      <c r="B1730"/>
      <c r="C1730"/>
      <c r="D1730"/>
      <c r="E1730"/>
      <c r="F1730"/>
      <c r="G1730"/>
      <c r="H1730" s="13"/>
      <c r="I1730" s="13"/>
      <c r="J1730" s="13"/>
      <c r="K1730" s="13"/>
      <c r="L1730"/>
      <c r="M1730"/>
      <c r="N1730"/>
    </row>
    <row r="1731" spans="1:14" s="4" customFormat="1" ht="17.100000000000001" customHeight="1">
      <c r="A1731"/>
      <c r="B1731"/>
      <c r="C1731"/>
      <c r="D1731"/>
      <c r="E1731"/>
      <c r="F1731"/>
      <c r="G1731"/>
      <c r="H1731" s="13"/>
      <c r="I1731" s="13"/>
      <c r="J1731" s="13"/>
      <c r="K1731" s="13"/>
      <c r="L1731"/>
      <c r="M1731"/>
      <c r="N1731"/>
    </row>
    <row r="1732" spans="1:14" s="4" customFormat="1" ht="17.100000000000001" customHeight="1">
      <c r="A1732"/>
      <c r="B1732"/>
      <c r="C1732"/>
      <c r="D1732"/>
      <c r="E1732"/>
      <c r="F1732"/>
      <c r="G1732"/>
      <c r="H1732" s="13"/>
      <c r="I1732" s="13"/>
      <c r="J1732" s="13"/>
      <c r="K1732" s="13"/>
      <c r="L1732"/>
      <c r="M1732"/>
      <c r="N1732"/>
    </row>
    <row r="1733" spans="1:14" s="4" customFormat="1" ht="17.100000000000001" customHeight="1">
      <c r="A1733"/>
      <c r="B1733"/>
      <c r="C1733"/>
      <c r="D1733"/>
      <c r="E1733"/>
      <c r="F1733"/>
      <c r="G1733"/>
      <c r="H1733" s="13"/>
      <c r="I1733" s="13"/>
      <c r="J1733" s="13"/>
      <c r="K1733" s="13"/>
      <c r="L1733"/>
      <c r="M1733"/>
      <c r="N1733"/>
    </row>
    <row r="1734" spans="1:14" s="4" customFormat="1" ht="17.100000000000001" customHeight="1">
      <c r="A1734"/>
      <c r="B1734"/>
      <c r="C1734"/>
      <c r="D1734"/>
      <c r="E1734"/>
      <c r="F1734"/>
      <c r="G1734"/>
      <c r="H1734" s="13"/>
      <c r="I1734" s="13"/>
      <c r="J1734" s="13"/>
      <c r="K1734" s="13"/>
      <c r="L1734"/>
      <c r="M1734"/>
      <c r="N1734"/>
    </row>
    <row r="1735" spans="1:14" s="4" customFormat="1" ht="17.100000000000001" customHeight="1">
      <c r="A1735"/>
      <c r="B1735"/>
      <c r="C1735"/>
      <c r="D1735"/>
      <c r="E1735"/>
      <c r="F1735"/>
      <c r="G1735"/>
      <c r="H1735" s="13"/>
      <c r="I1735" s="13"/>
      <c r="J1735" s="13"/>
      <c r="K1735" s="13"/>
      <c r="L1735"/>
      <c r="M1735"/>
      <c r="N1735"/>
    </row>
    <row r="1736" spans="1:14" s="4" customFormat="1" ht="17.100000000000001" customHeight="1">
      <c r="A1736"/>
      <c r="B1736"/>
      <c r="C1736"/>
      <c r="D1736"/>
      <c r="E1736"/>
      <c r="F1736"/>
      <c r="G1736"/>
      <c r="H1736" s="13"/>
      <c r="I1736" s="13"/>
      <c r="J1736" s="13"/>
      <c r="K1736" s="13"/>
      <c r="L1736"/>
      <c r="M1736"/>
      <c r="N1736"/>
    </row>
    <row r="1737" spans="1:14" s="4" customFormat="1" ht="17.100000000000001" customHeight="1">
      <c r="A1737"/>
      <c r="B1737"/>
      <c r="C1737"/>
      <c r="D1737"/>
      <c r="E1737"/>
      <c r="F1737"/>
      <c r="G1737"/>
      <c r="H1737" s="13"/>
      <c r="I1737" s="13"/>
      <c r="J1737" s="13"/>
      <c r="K1737" s="13"/>
      <c r="L1737"/>
      <c r="M1737"/>
      <c r="N1737"/>
    </row>
    <row r="1738" spans="1:14" s="4" customFormat="1" ht="17.100000000000001" customHeight="1">
      <c r="A1738"/>
      <c r="B1738"/>
      <c r="C1738"/>
      <c r="D1738"/>
      <c r="E1738"/>
      <c r="F1738"/>
      <c r="G1738"/>
      <c r="H1738" s="13"/>
      <c r="I1738" s="13"/>
      <c r="J1738" s="13"/>
      <c r="K1738" s="13"/>
      <c r="L1738"/>
      <c r="M1738"/>
      <c r="N1738"/>
    </row>
    <row r="1739" spans="1:14" s="4" customFormat="1" ht="17.100000000000001" customHeight="1">
      <c r="A1739"/>
      <c r="B1739"/>
      <c r="C1739"/>
      <c r="D1739"/>
      <c r="E1739"/>
      <c r="F1739"/>
      <c r="G1739"/>
      <c r="H1739" s="13"/>
      <c r="I1739" s="13"/>
      <c r="J1739" s="13"/>
      <c r="K1739" s="13"/>
      <c r="L1739"/>
      <c r="M1739"/>
      <c r="N1739"/>
    </row>
    <row r="1740" spans="1:14" s="4" customFormat="1" ht="17.100000000000001" customHeight="1">
      <c r="A1740"/>
      <c r="B1740"/>
      <c r="C1740"/>
      <c r="D1740"/>
      <c r="E1740"/>
      <c r="F1740"/>
      <c r="G1740"/>
      <c r="H1740" s="13"/>
      <c r="I1740" s="13"/>
      <c r="J1740" s="13"/>
      <c r="K1740" s="13"/>
      <c r="L1740"/>
      <c r="M1740"/>
      <c r="N1740"/>
    </row>
    <row r="1741" spans="1:14" s="4" customFormat="1" ht="17.100000000000001" customHeight="1">
      <c r="A1741"/>
      <c r="B1741"/>
      <c r="C1741"/>
      <c r="D1741"/>
      <c r="E1741"/>
      <c r="F1741"/>
      <c r="G1741"/>
      <c r="H1741" s="13"/>
      <c r="I1741" s="13"/>
      <c r="J1741" s="13"/>
      <c r="K1741" s="13"/>
      <c r="L1741"/>
      <c r="M1741"/>
      <c r="N1741"/>
    </row>
    <row r="1742" spans="1:14" s="4" customFormat="1" ht="17.100000000000001" customHeight="1">
      <c r="A1742"/>
      <c r="B1742"/>
      <c r="C1742"/>
      <c r="D1742"/>
      <c r="E1742"/>
      <c r="F1742"/>
      <c r="G1742"/>
      <c r="H1742" s="13"/>
      <c r="I1742" s="13"/>
      <c r="J1742" s="13"/>
      <c r="K1742" s="13"/>
      <c r="L1742"/>
      <c r="M1742"/>
      <c r="N1742"/>
    </row>
    <row r="1743" spans="1:14" s="4" customFormat="1" ht="17.100000000000001" customHeight="1">
      <c r="A1743"/>
      <c r="B1743"/>
      <c r="C1743"/>
      <c r="D1743"/>
      <c r="E1743"/>
      <c r="F1743"/>
      <c r="G1743"/>
      <c r="H1743" s="13"/>
      <c r="I1743" s="13"/>
      <c r="J1743" s="13"/>
      <c r="K1743" s="13"/>
      <c r="L1743"/>
      <c r="M1743"/>
      <c r="N1743"/>
    </row>
    <row r="1744" spans="1:14" s="4" customFormat="1" ht="17.100000000000001" customHeight="1">
      <c r="A1744"/>
      <c r="B1744"/>
      <c r="C1744"/>
      <c r="D1744"/>
      <c r="E1744"/>
      <c r="F1744"/>
      <c r="G1744"/>
      <c r="H1744" s="13"/>
      <c r="I1744" s="13"/>
      <c r="J1744" s="13"/>
      <c r="K1744" s="13"/>
      <c r="L1744"/>
      <c r="M1744"/>
      <c r="N1744"/>
    </row>
    <row r="1745" spans="1:14" s="4" customFormat="1" ht="17.100000000000001" customHeight="1">
      <c r="A1745"/>
      <c r="B1745"/>
      <c r="C1745"/>
      <c r="D1745"/>
      <c r="E1745"/>
      <c r="F1745"/>
      <c r="G1745"/>
      <c r="H1745" s="13"/>
      <c r="I1745" s="13"/>
      <c r="J1745" s="13"/>
      <c r="K1745" s="13"/>
      <c r="L1745"/>
      <c r="M1745"/>
      <c r="N1745"/>
    </row>
    <row r="1746" spans="1:14" s="4" customFormat="1" ht="17.100000000000001" customHeight="1">
      <c r="A1746"/>
      <c r="B1746"/>
      <c r="C1746"/>
      <c r="D1746"/>
      <c r="E1746"/>
      <c r="F1746"/>
      <c r="G1746"/>
      <c r="H1746" s="13"/>
      <c r="I1746" s="13"/>
      <c r="J1746" s="13"/>
      <c r="K1746" s="13"/>
      <c r="L1746"/>
      <c r="M1746"/>
      <c r="N1746"/>
    </row>
    <row r="1747" spans="1:14" s="4" customFormat="1" ht="17.100000000000001" customHeight="1">
      <c r="A1747"/>
      <c r="B1747"/>
      <c r="C1747"/>
      <c r="D1747"/>
      <c r="E1747"/>
      <c r="F1747"/>
      <c r="G1747"/>
      <c r="H1747" s="13"/>
      <c r="I1747" s="13"/>
      <c r="J1747" s="13"/>
      <c r="K1747" s="13"/>
      <c r="L1747"/>
      <c r="M1747"/>
      <c r="N1747"/>
    </row>
    <row r="1748" spans="1:14" s="4" customFormat="1" ht="17.100000000000001" customHeight="1">
      <c r="A1748"/>
      <c r="B1748"/>
      <c r="C1748"/>
      <c r="D1748"/>
      <c r="E1748"/>
      <c r="F1748"/>
      <c r="G1748"/>
      <c r="H1748" s="13"/>
      <c r="I1748" s="13"/>
      <c r="J1748" s="13"/>
      <c r="K1748" s="13"/>
      <c r="L1748"/>
      <c r="M1748"/>
      <c r="N1748"/>
    </row>
    <row r="1749" spans="1:14" s="4" customFormat="1" ht="17.100000000000001" customHeight="1">
      <c r="A1749"/>
      <c r="B1749"/>
      <c r="C1749"/>
      <c r="D1749"/>
      <c r="E1749"/>
      <c r="F1749"/>
      <c r="G1749"/>
      <c r="H1749" s="13"/>
      <c r="I1749" s="13"/>
      <c r="J1749" s="13"/>
      <c r="K1749" s="13"/>
      <c r="L1749"/>
      <c r="M1749"/>
      <c r="N1749"/>
    </row>
    <row r="1750" spans="1:14" s="4" customFormat="1" ht="17.100000000000001" customHeight="1">
      <c r="A1750"/>
      <c r="B1750"/>
      <c r="C1750"/>
      <c r="D1750"/>
      <c r="E1750"/>
      <c r="F1750"/>
      <c r="G1750"/>
      <c r="H1750" s="13"/>
      <c r="I1750" s="13"/>
      <c r="J1750" s="13"/>
      <c r="K1750" s="13"/>
      <c r="L1750"/>
      <c r="M1750"/>
      <c r="N1750"/>
    </row>
    <row r="1751" spans="1:14" s="4" customFormat="1" ht="17.100000000000001" customHeight="1">
      <c r="A1751"/>
      <c r="B1751"/>
      <c r="C1751"/>
      <c r="D1751"/>
      <c r="E1751"/>
      <c r="F1751"/>
      <c r="G1751"/>
      <c r="H1751" s="13"/>
      <c r="I1751" s="13"/>
      <c r="J1751" s="13"/>
      <c r="K1751" s="13"/>
      <c r="L1751"/>
      <c r="M1751"/>
      <c r="N1751"/>
    </row>
    <row r="1752" spans="1:14" s="4" customFormat="1" ht="17.100000000000001" customHeight="1">
      <c r="A1752"/>
      <c r="B1752"/>
      <c r="C1752"/>
      <c r="D1752"/>
      <c r="E1752"/>
      <c r="F1752"/>
      <c r="G1752"/>
      <c r="H1752" s="13"/>
      <c r="I1752" s="13"/>
      <c r="J1752" s="13"/>
      <c r="K1752" s="13"/>
      <c r="L1752"/>
      <c r="M1752"/>
      <c r="N1752"/>
    </row>
    <row r="1753" spans="1:14" s="4" customFormat="1" ht="17.100000000000001" customHeight="1">
      <c r="A1753"/>
      <c r="B1753"/>
      <c r="C1753"/>
      <c r="D1753"/>
      <c r="E1753"/>
      <c r="F1753"/>
      <c r="G1753"/>
      <c r="H1753" s="13"/>
      <c r="I1753" s="13"/>
      <c r="J1753" s="13"/>
      <c r="K1753" s="13"/>
      <c r="L1753"/>
      <c r="M1753"/>
      <c r="N1753"/>
    </row>
    <row r="1754" spans="1:14" s="4" customFormat="1" ht="17.100000000000001" customHeight="1">
      <c r="A1754"/>
      <c r="B1754"/>
      <c r="C1754"/>
      <c r="D1754"/>
      <c r="E1754"/>
      <c r="F1754"/>
      <c r="G1754"/>
      <c r="H1754" s="13"/>
      <c r="I1754" s="13"/>
      <c r="J1754" s="13"/>
      <c r="K1754" s="13"/>
      <c r="L1754"/>
      <c r="M1754"/>
      <c r="N1754"/>
    </row>
    <row r="1755" spans="1:14" s="4" customFormat="1" ht="17.100000000000001" customHeight="1">
      <c r="A1755"/>
      <c r="B1755"/>
      <c r="C1755"/>
      <c r="D1755"/>
      <c r="E1755"/>
      <c r="F1755"/>
      <c r="G1755"/>
      <c r="H1755" s="13"/>
      <c r="I1755" s="13"/>
      <c r="J1755" s="13"/>
      <c r="K1755" s="13"/>
      <c r="L1755"/>
      <c r="M1755"/>
      <c r="N1755"/>
    </row>
    <row r="1756" spans="1:14" s="4" customFormat="1" ht="17.100000000000001" customHeight="1">
      <c r="A1756"/>
      <c r="B1756"/>
      <c r="C1756"/>
      <c r="D1756"/>
      <c r="E1756"/>
      <c r="F1756"/>
      <c r="G1756"/>
      <c r="H1756" s="13"/>
      <c r="I1756" s="13"/>
      <c r="J1756" s="13"/>
      <c r="K1756" s="13"/>
      <c r="L1756"/>
      <c r="M1756"/>
      <c r="N1756"/>
    </row>
    <row r="1757" spans="1:14" s="4" customFormat="1" ht="17.100000000000001" customHeight="1">
      <c r="A1757"/>
      <c r="B1757"/>
      <c r="C1757"/>
      <c r="D1757"/>
      <c r="E1757"/>
      <c r="F1757"/>
      <c r="G1757"/>
      <c r="H1757" s="13"/>
      <c r="I1757" s="13"/>
      <c r="J1757" s="13"/>
      <c r="K1757" s="13"/>
      <c r="L1757"/>
      <c r="M1757"/>
      <c r="N1757"/>
    </row>
    <row r="1758" spans="1:14" s="4" customFormat="1" ht="17.100000000000001" customHeight="1">
      <c r="A1758"/>
      <c r="B1758"/>
      <c r="C1758"/>
      <c r="D1758"/>
      <c r="E1758"/>
      <c r="F1758"/>
      <c r="G1758"/>
      <c r="H1758" s="13"/>
      <c r="I1758" s="13"/>
      <c r="J1758" s="13"/>
      <c r="K1758" s="13"/>
      <c r="L1758"/>
      <c r="M1758"/>
      <c r="N1758"/>
    </row>
    <row r="1759" spans="1:14" s="4" customFormat="1" ht="17.100000000000001" customHeight="1">
      <c r="A1759"/>
      <c r="B1759"/>
      <c r="C1759"/>
      <c r="D1759"/>
      <c r="E1759"/>
      <c r="F1759"/>
      <c r="G1759"/>
      <c r="H1759" s="13"/>
      <c r="I1759" s="13"/>
      <c r="J1759" s="13"/>
      <c r="K1759" s="13"/>
      <c r="L1759"/>
      <c r="M1759"/>
      <c r="N1759"/>
    </row>
    <row r="1760" spans="1:14" s="4" customFormat="1" ht="17.100000000000001" customHeight="1">
      <c r="A1760"/>
      <c r="B1760"/>
      <c r="C1760"/>
      <c r="D1760"/>
      <c r="E1760"/>
      <c r="F1760"/>
      <c r="G1760"/>
      <c r="H1760" s="13"/>
      <c r="I1760" s="13"/>
      <c r="J1760" s="13"/>
      <c r="K1760" s="13"/>
      <c r="L1760"/>
      <c r="M1760"/>
      <c r="N1760"/>
    </row>
    <row r="1761" spans="1:14" s="4" customFormat="1" ht="17.100000000000001" customHeight="1">
      <c r="A1761"/>
      <c r="B1761"/>
      <c r="C1761"/>
      <c r="D1761"/>
      <c r="E1761"/>
      <c r="F1761"/>
      <c r="G1761"/>
      <c r="H1761" s="13"/>
      <c r="I1761" s="13"/>
      <c r="J1761" s="13"/>
      <c r="K1761" s="13"/>
      <c r="L1761"/>
      <c r="M1761"/>
      <c r="N1761"/>
    </row>
    <row r="1762" spans="1:14" s="4" customFormat="1" ht="17.100000000000001" customHeight="1">
      <c r="A1762"/>
      <c r="B1762"/>
      <c r="C1762"/>
      <c r="D1762"/>
      <c r="E1762"/>
      <c r="F1762"/>
      <c r="G1762"/>
      <c r="H1762" s="13"/>
      <c r="I1762" s="13"/>
      <c r="J1762" s="13"/>
      <c r="K1762" s="13"/>
      <c r="L1762"/>
      <c r="M1762"/>
      <c r="N1762"/>
    </row>
    <row r="1763" spans="1:14" s="4" customFormat="1" ht="17.100000000000001" customHeight="1">
      <c r="A1763"/>
      <c r="B1763"/>
      <c r="C1763"/>
      <c r="D1763"/>
      <c r="E1763"/>
      <c r="F1763"/>
      <c r="G1763"/>
      <c r="H1763" s="13"/>
      <c r="I1763" s="13"/>
      <c r="J1763" s="13"/>
      <c r="K1763" s="13"/>
      <c r="L1763"/>
      <c r="M1763"/>
      <c r="N1763"/>
    </row>
    <row r="1764" spans="1:14" s="4" customFormat="1" ht="17.100000000000001" customHeight="1">
      <c r="A1764"/>
      <c r="B1764"/>
      <c r="C1764"/>
      <c r="D1764"/>
      <c r="E1764"/>
      <c r="F1764"/>
      <c r="G1764"/>
      <c r="H1764" s="13"/>
      <c r="I1764" s="13"/>
      <c r="J1764" s="13"/>
      <c r="K1764" s="13"/>
      <c r="L1764"/>
      <c r="M1764"/>
      <c r="N1764"/>
    </row>
    <row r="1765" spans="1:14" s="4" customFormat="1" ht="17.100000000000001" customHeight="1">
      <c r="A1765"/>
      <c r="B1765"/>
      <c r="C1765"/>
      <c r="D1765"/>
      <c r="E1765"/>
      <c r="F1765"/>
      <c r="G1765"/>
      <c r="H1765" s="13"/>
      <c r="I1765" s="13"/>
      <c r="J1765" s="13"/>
      <c r="K1765" s="13"/>
      <c r="L1765"/>
      <c r="M1765"/>
      <c r="N1765"/>
    </row>
    <row r="1766" spans="1:14" s="4" customFormat="1" ht="17.100000000000001" customHeight="1">
      <c r="A1766"/>
      <c r="B1766"/>
      <c r="C1766"/>
      <c r="D1766"/>
      <c r="E1766"/>
      <c r="F1766"/>
      <c r="G1766"/>
      <c r="H1766" s="13"/>
      <c r="I1766" s="13"/>
      <c r="J1766" s="13"/>
      <c r="K1766" s="13"/>
      <c r="L1766"/>
      <c r="M1766"/>
      <c r="N1766"/>
    </row>
    <row r="1767" spans="1:14" s="4" customFormat="1" ht="17.100000000000001" customHeight="1">
      <c r="A1767"/>
      <c r="B1767"/>
      <c r="C1767"/>
      <c r="D1767"/>
      <c r="E1767"/>
      <c r="F1767"/>
      <c r="G1767"/>
      <c r="H1767" s="13"/>
      <c r="I1767" s="13"/>
      <c r="J1767" s="13"/>
      <c r="K1767" s="13"/>
      <c r="L1767"/>
      <c r="M1767"/>
      <c r="N1767"/>
    </row>
    <row r="1768" spans="1:14" s="4" customFormat="1" ht="17.100000000000001" customHeight="1">
      <c r="A1768"/>
      <c r="B1768"/>
      <c r="C1768"/>
      <c r="D1768"/>
      <c r="E1768"/>
      <c r="F1768"/>
      <c r="G1768"/>
      <c r="H1768" s="13"/>
      <c r="I1768" s="13"/>
      <c r="J1768" s="13"/>
      <c r="K1768" s="13"/>
      <c r="L1768"/>
      <c r="M1768"/>
      <c r="N1768"/>
    </row>
    <row r="1769" spans="1:14" s="4" customFormat="1" ht="17.100000000000001" customHeight="1">
      <c r="A1769"/>
      <c r="B1769"/>
      <c r="C1769"/>
      <c r="D1769"/>
      <c r="E1769"/>
      <c r="F1769"/>
      <c r="G1769"/>
      <c r="H1769" s="13"/>
      <c r="I1769" s="13"/>
      <c r="J1769" s="13"/>
      <c r="K1769" s="13"/>
      <c r="L1769"/>
      <c r="M1769"/>
      <c r="N1769"/>
    </row>
    <row r="1770" spans="1:14" s="4" customFormat="1" ht="17.100000000000001" customHeight="1">
      <c r="A1770"/>
      <c r="B1770"/>
      <c r="C1770"/>
      <c r="D1770"/>
      <c r="E1770"/>
      <c r="F1770"/>
      <c r="G1770"/>
      <c r="H1770" s="13"/>
      <c r="I1770" s="13"/>
      <c r="J1770" s="13"/>
      <c r="K1770" s="13"/>
      <c r="L1770"/>
      <c r="M1770"/>
      <c r="N1770"/>
    </row>
    <row r="1771" spans="1:14" s="4" customFormat="1" ht="17.100000000000001" customHeight="1">
      <c r="A1771"/>
      <c r="B1771"/>
      <c r="C1771"/>
      <c r="D1771"/>
      <c r="E1771"/>
      <c r="F1771"/>
      <c r="G1771"/>
      <c r="H1771" s="13"/>
      <c r="I1771" s="13"/>
      <c r="J1771" s="13"/>
      <c r="K1771" s="13"/>
      <c r="L1771"/>
      <c r="M1771"/>
      <c r="N1771"/>
    </row>
    <row r="1772" spans="1:14" s="4" customFormat="1" ht="17.100000000000001" customHeight="1">
      <c r="A1772"/>
      <c r="B1772"/>
      <c r="C1772"/>
      <c r="D1772"/>
      <c r="E1772"/>
      <c r="F1772"/>
      <c r="G1772"/>
      <c r="H1772" s="13"/>
      <c r="I1772" s="13"/>
      <c r="J1772" s="13"/>
      <c r="K1772" s="13"/>
      <c r="L1772"/>
      <c r="M1772"/>
      <c r="N1772"/>
    </row>
    <row r="1773" spans="1:14" s="4" customFormat="1" ht="17.100000000000001" customHeight="1">
      <c r="A1773"/>
      <c r="B1773"/>
      <c r="C1773"/>
      <c r="D1773"/>
      <c r="E1773"/>
      <c r="F1773"/>
      <c r="G1773"/>
      <c r="H1773" s="13"/>
      <c r="I1773" s="13"/>
      <c r="J1773" s="13"/>
      <c r="K1773" s="13"/>
      <c r="L1773"/>
      <c r="M1773"/>
      <c r="N1773"/>
    </row>
    <row r="1774" spans="1:14" s="4" customFormat="1" ht="17.100000000000001" customHeight="1">
      <c r="A1774"/>
      <c r="B1774"/>
      <c r="C1774"/>
      <c r="D1774"/>
      <c r="E1774"/>
      <c r="F1774"/>
      <c r="G1774"/>
      <c r="H1774" s="13"/>
      <c r="I1774" s="13"/>
      <c r="J1774" s="13"/>
      <c r="K1774" s="13"/>
      <c r="L1774"/>
      <c r="M1774"/>
      <c r="N1774"/>
    </row>
    <row r="1775" spans="1:14" s="4" customFormat="1" ht="17.100000000000001" customHeight="1">
      <c r="A1775"/>
      <c r="B1775"/>
      <c r="C1775"/>
      <c r="D1775"/>
      <c r="E1775"/>
      <c r="F1775"/>
      <c r="G1775"/>
      <c r="H1775" s="13"/>
      <c r="I1775" s="13"/>
      <c r="J1775" s="13"/>
      <c r="K1775" s="13"/>
      <c r="L1775"/>
      <c r="M1775"/>
      <c r="N1775"/>
    </row>
    <row r="1776" spans="1:14" s="4" customFormat="1" ht="17.100000000000001" customHeight="1">
      <c r="A1776"/>
      <c r="B1776"/>
      <c r="C1776"/>
      <c r="D1776"/>
      <c r="E1776"/>
      <c r="F1776"/>
      <c r="G1776"/>
      <c r="H1776" s="13"/>
      <c r="I1776" s="13"/>
      <c r="J1776" s="13"/>
      <c r="K1776" s="13"/>
      <c r="L1776"/>
      <c r="M1776"/>
      <c r="N1776"/>
    </row>
    <row r="1777" spans="1:14" s="4" customFormat="1" ht="17.100000000000001" customHeight="1">
      <c r="A1777"/>
      <c r="B1777"/>
      <c r="C1777"/>
      <c r="D1777"/>
      <c r="E1777"/>
      <c r="F1777"/>
      <c r="G1777"/>
      <c r="H1777" s="13"/>
      <c r="I1777" s="13"/>
      <c r="J1777" s="13"/>
      <c r="K1777" s="13"/>
      <c r="L1777"/>
      <c r="M1777"/>
      <c r="N1777"/>
    </row>
    <row r="1778" spans="1:14" s="4" customFormat="1" ht="17.100000000000001" customHeight="1">
      <c r="A1778"/>
      <c r="B1778"/>
      <c r="C1778"/>
      <c r="D1778"/>
      <c r="E1778"/>
      <c r="F1778"/>
      <c r="G1778"/>
      <c r="H1778" s="13"/>
      <c r="I1778" s="13"/>
      <c r="J1778" s="13"/>
      <c r="K1778" s="13"/>
      <c r="L1778"/>
      <c r="M1778"/>
      <c r="N1778"/>
    </row>
    <row r="1779" spans="1:14" s="4" customFormat="1" ht="17.100000000000001" customHeight="1">
      <c r="A1779"/>
      <c r="B1779"/>
      <c r="C1779"/>
      <c r="D1779"/>
      <c r="E1779"/>
      <c r="F1779"/>
      <c r="G1779"/>
      <c r="H1779" s="13"/>
      <c r="I1779" s="13"/>
      <c r="J1779" s="13"/>
      <c r="K1779" s="13"/>
      <c r="L1779"/>
      <c r="M1779"/>
      <c r="N1779"/>
    </row>
    <row r="1780" spans="1:14" s="4" customFormat="1" ht="17.100000000000001" customHeight="1">
      <c r="A1780"/>
      <c r="B1780"/>
      <c r="C1780"/>
      <c r="D1780"/>
      <c r="E1780"/>
      <c r="F1780"/>
      <c r="G1780"/>
      <c r="H1780" s="13"/>
      <c r="I1780" s="13"/>
      <c r="J1780" s="13"/>
      <c r="K1780" s="13"/>
      <c r="L1780"/>
      <c r="M1780"/>
      <c r="N1780"/>
    </row>
    <row r="1781" spans="1:14" s="4" customFormat="1" ht="17.100000000000001" customHeight="1">
      <c r="A1781"/>
      <c r="B1781"/>
      <c r="C1781"/>
      <c r="D1781"/>
      <c r="E1781"/>
      <c r="F1781"/>
      <c r="G1781"/>
      <c r="H1781" s="13"/>
      <c r="I1781" s="13"/>
      <c r="J1781" s="13"/>
      <c r="K1781" s="13"/>
      <c r="L1781"/>
      <c r="M1781"/>
      <c r="N1781"/>
    </row>
    <row r="1782" spans="1:14" s="4" customFormat="1" ht="17.100000000000001" customHeight="1">
      <c r="A1782"/>
      <c r="B1782"/>
      <c r="C1782"/>
      <c r="D1782"/>
      <c r="E1782"/>
      <c r="F1782"/>
      <c r="G1782"/>
      <c r="H1782" s="13"/>
      <c r="I1782" s="13"/>
      <c r="J1782" s="13"/>
      <c r="K1782" s="13"/>
      <c r="L1782"/>
      <c r="M1782"/>
      <c r="N1782"/>
    </row>
    <row r="1783" spans="1:14" s="4" customFormat="1" ht="17.100000000000001" customHeight="1">
      <c r="A1783"/>
      <c r="B1783"/>
      <c r="C1783"/>
      <c r="D1783"/>
      <c r="E1783"/>
      <c r="F1783"/>
      <c r="G1783"/>
      <c r="H1783" s="13"/>
      <c r="I1783" s="13"/>
      <c r="J1783" s="13"/>
      <c r="K1783" s="13"/>
      <c r="L1783"/>
      <c r="M1783"/>
      <c r="N1783"/>
    </row>
    <row r="1784" spans="1:14" s="4" customFormat="1" ht="17.100000000000001" customHeight="1">
      <c r="A1784"/>
      <c r="B1784"/>
      <c r="C1784"/>
      <c r="D1784"/>
      <c r="E1784"/>
      <c r="F1784"/>
      <c r="G1784"/>
      <c r="H1784" s="13"/>
      <c r="I1784" s="13"/>
      <c r="J1784" s="13"/>
      <c r="K1784" s="13"/>
      <c r="L1784"/>
      <c r="M1784"/>
      <c r="N1784"/>
    </row>
    <row r="1785" spans="1:14" s="4" customFormat="1" ht="17.100000000000001" customHeight="1">
      <c r="A1785"/>
      <c r="B1785"/>
      <c r="C1785"/>
      <c r="D1785"/>
      <c r="E1785"/>
      <c r="F1785"/>
      <c r="G1785"/>
      <c r="H1785" s="13"/>
      <c r="I1785" s="13"/>
      <c r="J1785" s="13"/>
      <c r="K1785" s="13"/>
      <c r="L1785"/>
      <c r="M1785"/>
      <c r="N1785"/>
    </row>
    <row r="1786" spans="1:14" s="4" customFormat="1" ht="17.100000000000001" customHeight="1">
      <c r="A1786"/>
      <c r="B1786"/>
      <c r="C1786"/>
      <c r="D1786"/>
      <c r="E1786"/>
      <c r="F1786"/>
      <c r="G1786"/>
      <c r="H1786" s="13"/>
      <c r="I1786" s="13"/>
      <c r="J1786" s="13"/>
      <c r="K1786" s="13"/>
      <c r="L1786"/>
      <c r="M1786"/>
      <c r="N1786"/>
    </row>
    <row r="1787" spans="1:14" s="4" customFormat="1" ht="17.100000000000001" customHeight="1">
      <c r="A1787"/>
      <c r="B1787"/>
      <c r="C1787"/>
      <c r="D1787"/>
      <c r="E1787"/>
      <c r="F1787"/>
      <c r="G1787"/>
      <c r="H1787" s="13"/>
      <c r="I1787" s="13"/>
      <c r="J1787" s="13"/>
      <c r="K1787" s="13"/>
      <c r="L1787"/>
      <c r="M1787"/>
      <c r="N1787"/>
    </row>
    <row r="1788" spans="1:14" s="4" customFormat="1" ht="17.100000000000001" customHeight="1">
      <c r="A1788"/>
      <c r="B1788"/>
      <c r="C1788"/>
      <c r="D1788"/>
      <c r="E1788"/>
      <c r="F1788"/>
      <c r="G1788"/>
      <c r="H1788" s="13"/>
      <c r="I1788" s="13"/>
      <c r="J1788" s="13"/>
      <c r="K1788" s="13"/>
      <c r="L1788"/>
      <c r="M1788"/>
      <c r="N1788"/>
    </row>
    <row r="1789" spans="1:14" s="4" customFormat="1" ht="17.100000000000001" customHeight="1">
      <c r="A1789"/>
      <c r="B1789"/>
      <c r="C1789"/>
      <c r="D1789"/>
      <c r="E1789"/>
      <c r="F1789"/>
      <c r="G1789"/>
      <c r="H1789" s="13"/>
      <c r="I1789" s="13"/>
      <c r="J1789" s="13"/>
      <c r="K1789" s="13"/>
      <c r="L1789"/>
      <c r="M1789"/>
      <c r="N1789"/>
    </row>
    <row r="1790" spans="1:14" s="4" customFormat="1" ht="17.100000000000001" customHeight="1">
      <c r="A1790"/>
      <c r="B1790"/>
      <c r="C1790"/>
      <c r="D1790"/>
      <c r="E1790"/>
      <c r="F1790"/>
      <c r="G1790"/>
      <c r="H1790" s="13"/>
      <c r="I1790" s="13"/>
      <c r="J1790" s="13"/>
      <c r="K1790" s="13"/>
      <c r="L1790"/>
      <c r="M1790"/>
      <c r="N1790"/>
    </row>
    <row r="1791" spans="1:14" s="4" customFormat="1" ht="17.100000000000001" customHeight="1">
      <c r="A1791"/>
      <c r="B1791"/>
      <c r="C1791"/>
      <c r="D1791"/>
      <c r="E1791"/>
      <c r="F1791"/>
      <c r="G1791"/>
      <c r="H1791" s="13"/>
      <c r="I1791" s="13"/>
      <c r="J1791" s="13"/>
      <c r="K1791" s="13"/>
      <c r="L1791"/>
      <c r="M1791"/>
      <c r="N1791"/>
    </row>
    <row r="1792" spans="1:14" s="4" customFormat="1" ht="17.100000000000001" customHeight="1">
      <c r="A1792"/>
      <c r="B1792"/>
      <c r="C1792"/>
      <c r="D1792"/>
      <c r="E1792"/>
      <c r="F1792"/>
      <c r="G1792"/>
      <c r="H1792" s="13"/>
      <c r="I1792" s="13"/>
      <c r="J1792" s="13"/>
      <c r="K1792" s="13"/>
      <c r="L1792"/>
      <c r="M1792"/>
      <c r="N1792"/>
    </row>
    <row r="1793" spans="1:14" s="4" customFormat="1" ht="17.100000000000001" customHeight="1">
      <c r="A1793"/>
      <c r="B1793"/>
      <c r="C1793"/>
      <c r="D1793"/>
      <c r="E1793"/>
      <c r="F1793"/>
      <c r="G1793"/>
      <c r="H1793" s="13"/>
      <c r="I1793" s="13"/>
      <c r="J1793" s="13"/>
      <c r="K1793" s="13"/>
      <c r="L1793"/>
      <c r="M1793"/>
      <c r="N1793"/>
    </row>
    <row r="1794" spans="1:14" s="4" customFormat="1" ht="17.100000000000001" customHeight="1">
      <c r="A1794"/>
      <c r="B1794"/>
      <c r="C1794"/>
      <c r="D1794"/>
      <c r="E1794"/>
      <c r="F1794"/>
      <c r="G1794"/>
      <c r="H1794" s="13"/>
      <c r="I1794" s="13"/>
      <c r="J1794" s="13"/>
      <c r="K1794" s="13"/>
      <c r="L1794"/>
      <c r="M1794"/>
      <c r="N1794"/>
    </row>
    <row r="1795" spans="1:14" s="4" customFormat="1" ht="17.100000000000001" customHeight="1">
      <c r="A1795"/>
      <c r="B1795"/>
      <c r="C1795"/>
      <c r="D1795"/>
      <c r="E1795"/>
      <c r="F1795"/>
      <c r="G1795"/>
      <c r="H1795" s="13"/>
      <c r="I1795" s="13"/>
      <c r="J1795" s="13"/>
      <c r="K1795" s="13"/>
      <c r="L1795"/>
      <c r="M1795"/>
      <c r="N1795"/>
    </row>
    <row r="1796" spans="1:14" s="4" customFormat="1" ht="17.100000000000001" customHeight="1">
      <c r="A1796"/>
      <c r="B1796"/>
      <c r="C1796"/>
      <c r="D1796"/>
      <c r="E1796"/>
      <c r="F1796"/>
      <c r="G1796"/>
      <c r="H1796" s="13"/>
      <c r="I1796" s="13"/>
      <c r="J1796" s="13"/>
      <c r="K1796" s="13"/>
      <c r="L1796"/>
      <c r="M1796"/>
      <c r="N1796"/>
    </row>
    <row r="1797" spans="1:14" s="4" customFormat="1" ht="17.100000000000001" customHeight="1">
      <c r="A1797"/>
      <c r="B1797"/>
      <c r="C1797"/>
      <c r="D1797"/>
      <c r="E1797"/>
      <c r="F1797"/>
      <c r="G1797"/>
      <c r="H1797" s="13"/>
      <c r="I1797" s="13"/>
      <c r="J1797" s="13"/>
      <c r="K1797" s="13"/>
      <c r="L1797"/>
      <c r="M1797"/>
      <c r="N1797"/>
    </row>
    <row r="1798" spans="1:14" s="4" customFormat="1" ht="17.100000000000001" customHeight="1">
      <c r="A1798"/>
      <c r="B1798"/>
      <c r="C1798"/>
      <c r="D1798"/>
      <c r="E1798"/>
      <c r="F1798"/>
      <c r="G1798"/>
      <c r="H1798" s="13"/>
      <c r="I1798" s="13"/>
      <c r="J1798" s="13"/>
      <c r="K1798" s="13"/>
      <c r="L1798"/>
      <c r="M1798"/>
      <c r="N1798"/>
    </row>
    <row r="1799" spans="1:14" s="4" customFormat="1" ht="17.100000000000001" customHeight="1">
      <c r="A1799"/>
      <c r="B1799"/>
      <c r="C1799"/>
      <c r="D1799"/>
      <c r="E1799"/>
      <c r="F1799"/>
      <c r="G1799"/>
      <c r="H1799" s="13"/>
      <c r="I1799" s="13"/>
      <c r="J1799" s="13"/>
      <c r="K1799" s="13"/>
      <c r="L1799"/>
      <c r="M1799"/>
      <c r="N1799"/>
    </row>
    <row r="1800" spans="1:14" s="4" customFormat="1" ht="17.100000000000001" customHeight="1">
      <c r="A1800"/>
      <c r="B1800"/>
      <c r="C1800"/>
      <c r="D1800"/>
      <c r="E1800"/>
      <c r="F1800"/>
      <c r="G1800"/>
      <c r="H1800" s="13"/>
      <c r="I1800" s="13"/>
      <c r="J1800" s="13"/>
      <c r="K1800" s="13"/>
      <c r="L1800"/>
      <c r="M1800"/>
      <c r="N1800"/>
    </row>
    <row r="1801" spans="1:14" s="4" customFormat="1" ht="17.100000000000001" customHeight="1">
      <c r="A1801"/>
      <c r="B1801"/>
      <c r="C1801"/>
      <c r="D1801"/>
      <c r="E1801"/>
      <c r="F1801"/>
      <c r="G1801"/>
      <c r="H1801" s="13"/>
      <c r="I1801" s="13"/>
      <c r="J1801" s="13"/>
      <c r="K1801" s="13"/>
      <c r="L1801"/>
      <c r="M1801"/>
      <c r="N1801"/>
    </row>
    <row r="1802" spans="1:14" s="4" customFormat="1" ht="17.100000000000001" customHeight="1">
      <c r="A1802"/>
      <c r="B1802"/>
      <c r="C1802"/>
      <c r="D1802"/>
      <c r="E1802"/>
      <c r="F1802"/>
      <c r="G1802"/>
      <c r="H1802" s="13"/>
      <c r="I1802" s="13"/>
      <c r="J1802" s="13"/>
      <c r="K1802" s="13"/>
      <c r="L1802"/>
      <c r="M1802"/>
      <c r="N1802"/>
    </row>
    <row r="1803" spans="1:14" s="4" customFormat="1" ht="17.100000000000001" customHeight="1">
      <c r="A1803"/>
      <c r="B1803"/>
      <c r="C1803"/>
      <c r="D1803"/>
      <c r="E1803"/>
      <c r="F1803"/>
      <c r="G1803"/>
      <c r="H1803" s="13"/>
      <c r="I1803" s="13"/>
      <c r="J1803" s="13"/>
      <c r="K1803" s="13"/>
      <c r="L1803"/>
      <c r="M1803"/>
      <c r="N1803"/>
    </row>
    <row r="1804" spans="1:14" s="4" customFormat="1" ht="17.100000000000001" customHeight="1">
      <c r="A1804"/>
      <c r="B1804"/>
      <c r="C1804"/>
      <c r="D1804"/>
      <c r="E1804"/>
      <c r="F1804"/>
      <c r="G1804"/>
      <c r="H1804" s="13"/>
      <c r="I1804" s="13"/>
      <c r="J1804" s="13"/>
      <c r="K1804" s="13"/>
      <c r="L1804"/>
      <c r="M1804"/>
      <c r="N1804"/>
    </row>
    <row r="1805" spans="1:14" s="4" customFormat="1" ht="17.100000000000001" customHeight="1">
      <c r="A1805"/>
      <c r="B1805"/>
      <c r="C1805"/>
      <c r="D1805"/>
      <c r="E1805"/>
      <c r="F1805"/>
      <c r="G1805"/>
      <c r="H1805" s="13"/>
      <c r="I1805" s="13"/>
      <c r="J1805" s="13"/>
      <c r="K1805" s="13"/>
      <c r="L1805"/>
      <c r="M1805"/>
      <c r="N1805"/>
    </row>
    <row r="1806" spans="1:14" s="4" customFormat="1" ht="17.100000000000001" customHeight="1">
      <c r="A1806"/>
      <c r="B1806"/>
      <c r="C1806"/>
      <c r="D1806"/>
      <c r="E1806"/>
      <c r="F1806"/>
      <c r="G1806"/>
      <c r="H1806" s="13"/>
      <c r="I1806" s="13"/>
      <c r="J1806" s="13"/>
      <c r="K1806" s="13"/>
      <c r="L1806"/>
      <c r="M1806"/>
      <c r="N1806"/>
    </row>
    <row r="1807" spans="1:14" s="4" customFormat="1" ht="17.100000000000001" customHeight="1">
      <c r="A1807"/>
      <c r="B1807"/>
      <c r="C1807"/>
      <c r="D1807"/>
      <c r="E1807"/>
      <c r="F1807"/>
      <c r="G1807"/>
      <c r="H1807" s="13"/>
      <c r="I1807" s="13"/>
      <c r="J1807" s="13"/>
      <c r="K1807" s="13"/>
      <c r="L1807"/>
      <c r="M1807"/>
      <c r="N1807"/>
    </row>
    <row r="1808" spans="1:14" s="4" customFormat="1" ht="17.100000000000001" customHeight="1">
      <c r="A1808"/>
      <c r="B1808"/>
      <c r="C1808"/>
      <c r="D1808"/>
      <c r="E1808"/>
      <c r="F1808"/>
      <c r="G1808"/>
      <c r="H1808" s="13"/>
      <c r="I1808" s="13"/>
      <c r="J1808" s="13"/>
      <c r="K1808" s="13"/>
      <c r="L1808"/>
      <c r="M1808"/>
      <c r="N1808"/>
    </row>
    <row r="1809" spans="1:14" s="4" customFormat="1" ht="17.100000000000001" customHeight="1">
      <c r="A1809"/>
      <c r="B1809"/>
      <c r="C1809"/>
      <c r="D1809"/>
      <c r="E1809"/>
      <c r="F1809"/>
      <c r="G1809"/>
      <c r="H1809" s="13"/>
      <c r="I1809" s="13"/>
      <c r="J1809" s="13"/>
      <c r="K1809" s="13"/>
      <c r="L1809"/>
      <c r="M1809"/>
      <c r="N1809"/>
    </row>
    <row r="1810" spans="1:14" s="4" customFormat="1" ht="17.100000000000001" customHeight="1">
      <c r="A1810"/>
      <c r="B1810"/>
      <c r="C1810"/>
      <c r="D1810"/>
      <c r="E1810"/>
      <c r="F1810"/>
      <c r="G1810"/>
      <c r="H1810" s="13"/>
      <c r="I1810" s="13"/>
      <c r="J1810" s="13"/>
      <c r="K1810" s="13"/>
      <c r="L1810"/>
      <c r="M1810"/>
      <c r="N1810"/>
    </row>
    <row r="1811" spans="1:14" s="4" customFormat="1" ht="17.100000000000001" customHeight="1">
      <c r="A1811"/>
      <c r="B1811"/>
      <c r="C1811"/>
      <c r="D1811"/>
      <c r="E1811"/>
      <c r="F1811"/>
      <c r="G1811"/>
      <c r="H1811" s="13"/>
      <c r="I1811" s="13"/>
      <c r="J1811" s="13"/>
      <c r="K1811" s="13"/>
      <c r="L1811"/>
      <c r="M1811"/>
      <c r="N1811"/>
    </row>
    <row r="1812" spans="1:14" s="4" customFormat="1" ht="17.100000000000001" customHeight="1">
      <c r="A1812"/>
      <c r="B1812"/>
      <c r="C1812"/>
      <c r="D1812"/>
      <c r="E1812"/>
      <c r="F1812"/>
      <c r="G1812"/>
      <c r="H1812" s="13"/>
      <c r="I1812" s="13"/>
      <c r="J1812" s="13"/>
      <c r="K1812" s="13"/>
      <c r="L1812"/>
      <c r="M1812"/>
      <c r="N1812"/>
    </row>
    <row r="1813" spans="1:14" s="4" customFormat="1" ht="17.100000000000001" customHeight="1">
      <c r="A1813"/>
      <c r="B1813"/>
      <c r="C1813"/>
      <c r="D1813"/>
      <c r="E1813"/>
      <c r="F1813"/>
      <c r="G1813"/>
      <c r="H1813" s="13"/>
      <c r="I1813" s="13"/>
      <c r="J1813" s="13"/>
      <c r="K1813" s="13"/>
      <c r="L1813"/>
      <c r="M1813"/>
      <c r="N1813"/>
    </row>
    <row r="1814" spans="1:14" s="4" customFormat="1" ht="17.100000000000001" customHeight="1">
      <c r="A1814"/>
      <c r="B1814"/>
      <c r="C1814"/>
      <c r="D1814"/>
      <c r="E1814"/>
      <c r="F1814"/>
      <c r="G1814"/>
      <c r="H1814" s="13"/>
      <c r="I1814" s="13"/>
      <c r="J1814" s="13"/>
      <c r="K1814" s="13"/>
      <c r="L1814"/>
      <c r="M1814"/>
      <c r="N1814"/>
    </row>
    <row r="1815" spans="1:14" s="4" customFormat="1" ht="17.100000000000001" customHeight="1">
      <c r="A1815"/>
      <c r="B1815"/>
      <c r="C1815"/>
      <c r="D1815"/>
      <c r="E1815"/>
      <c r="F1815"/>
      <c r="G1815"/>
      <c r="H1815" s="13"/>
      <c r="I1815" s="13"/>
      <c r="J1815" s="13"/>
      <c r="K1815" s="13"/>
      <c r="L1815"/>
      <c r="M1815"/>
      <c r="N1815"/>
    </row>
    <row r="1816" spans="1:14" s="4" customFormat="1" ht="17.100000000000001" customHeight="1">
      <c r="A1816"/>
      <c r="B1816"/>
      <c r="C1816"/>
      <c r="D1816"/>
      <c r="E1816"/>
      <c r="F1816"/>
      <c r="G1816"/>
      <c r="H1816" s="13"/>
      <c r="I1816" s="13"/>
      <c r="J1816" s="13"/>
      <c r="K1816" s="13"/>
      <c r="L1816"/>
      <c r="M1816"/>
      <c r="N1816"/>
    </row>
    <row r="1817" spans="1:14" s="4" customFormat="1" ht="17.100000000000001" customHeight="1">
      <c r="A1817"/>
      <c r="B1817"/>
      <c r="C1817"/>
      <c r="D1817"/>
      <c r="E1817"/>
      <c r="F1817"/>
      <c r="G1817"/>
      <c r="H1817" s="13"/>
      <c r="I1817" s="13"/>
      <c r="J1817" s="13"/>
      <c r="K1817" s="13"/>
      <c r="L1817"/>
      <c r="M1817"/>
      <c r="N1817"/>
    </row>
    <row r="1818" spans="1:14" s="4" customFormat="1" ht="17.100000000000001" customHeight="1">
      <c r="A1818"/>
      <c r="B1818"/>
      <c r="C1818"/>
      <c r="D1818"/>
      <c r="E1818"/>
      <c r="F1818"/>
      <c r="G1818"/>
      <c r="H1818" s="13"/>
      <c r="I1818" s="13"/>
      <c r="J1818" s="13"/>
      <c r="K1818" s="13"/>
      <c r="L1818"/>
      <c r="M1818"/>
      <c r="N1818"/>
    </row>
    <row r="1819" spans="1:14" s="4" customFormat="1" ht="17.100000000000001" customHeight="1">
      <c r="A1819"/>
      <c r="B1819"/>
      <c r="C1819"/>
      <c r="D1819"/>
      <c r="E1819"/>
      <c r="F1819"/>
      <c r="G1819"/>
      <c r="H1819" s="13"/>
      <c r="I1819" s="13"/>
      <c r="J1819" s="13"/>
      <c r="K1819" s="13"/>
      <c r="L1819"/>
      <c r="M1819"/>
      <c r="N1819"/>
    </row>
    <row r="1820" spans="1:14" s="4" customFormat="1" ht="17.100000000000001" customHeight="1">
      <c r="A1820"/>
      <c r="B1820"/>
      <c r="C1820"/>
      <c r="D1820"/>
      <c r="E1820"/>
      <c r="F1820"/>
      <c r="G1820"/>
      <c r="H1820" s="13"/>
      <c r="I1820" s="13"/>
      <c r="J1820" s="13"/>
      <c r="K1820" s="13"/>
      <c r="L1820"/>
      <c r="M1820"/>
      <c r="N1820"/>
    </row>
    <row r="1821" spans="1:14" s="4" customFormat="1" ht="17.100000000000001" customHeight="1">
      <c r="A1821"/>
      <c r="B1821"/>
      <c r="C1821"/>
      <c r="D1821"/>
      <c r="E1821"/>
      <c r="F1821"/>
      <c r="G1821"/>
      <c r="H1821" s="13"/>
      <c r="I1821" s="13"/>
      <c r="J1821" s="13"/>
      <c r="K1821" s="13"/>
      <c r="L1821"/>
      <c r="M1821"/>
      <c r="N1821"/>
    </row>
    <row r="1822" spans="1:14" s="4" customFormat="1" ht="17.100000000000001" customHeight="1">
      <c r="A1822"/>
      <c r="B1822"/>
      <c r="C1822"/>
      <c r="D1822"/>
      <c r="E1822"/>
      <c r="F1822"/>
      <c r="G1822"/>
      <c r="H1822" s="13"/>
      <c r="I1822" s="13"/>
      <c r="J1822" s="13"/>
      <c r="K1822" s="13"/>
      <c r="L1822"/>
      <c r="M1822"/>
      <c r="N1822"/>
    </row>
    <row r="1823" spans="1:14" s="4" customFormat="1" ht="17.100000000000001" customHeight="1">
      <c r="A1823"/>
      <c r="B1823"/>
      <c r="C1823"/>
      <c r="D1823"/>
      <c r="E1823"/>
      <c r="F1823"/>
      <c r="G1823"/>
      <c r="H1823" s="13"/>
      <c r="I1823" s="13"/>
      <c r="J1823" s="13"/>
      <c r="K1823" s="13"/>
      <c r="L1823"/>
      <c r="M1823"/>
      <c r="N1823"/>
    </row>
    <row r="1824" spans="1:14" s="4" customFormat="1" ht="17.100000000000001" customHeight="1">
      <c r="A1824"/>
      <c r="B1824"/>
      <c r="C1824"/>
      <c r="D1824"/>
      <c r="E1824"/>
      <c r="F1824"/>
      <c r="G1824"/>
      <c r="H1824" s="13"/>
      <c r="I1824" s="13"/>
      <c r="J1824" s="13"/>
      <c r="K1824" s="13"/>
      <c r="L1824"/>
      <c r="M1824"/>
      <c r="N1824"/>
    </row>
    <row r="1825" spans="1:14" s="4" customFormat="1" ht="17.100000000000001" customHeight="1">
      <c r="A1825"/>
      <c r="B1825"/>
      <c r="C1825"/>
      <c r="D1825"/>
      <c r="E1825"/>
      <c r="F1825"/>
      <c r="G1825"/>
      <c r="H1825" s="13"/>
      <c r="I1825" s="13"/>
      <c r="J1825" s="13"/>
      <c r="K1825" s="13"/>
      <c r="L1825"/>
      <c r="M1825"/>
      <c r="N1825"/>
    </row>
    <row r="1826" spans="1:14" s="4" customFormat="1" ht="17.100000000000001" customHeight="1">
      <c r="A1826"/>
      <c r="B1826"/>
      <c r="C1826"/>
      <c r="D1826"/>
      <c r="E1826"/>
      <c r="F1826"/>
      <c r="G1826"/>
      <c r="H1826" s="13"/>
      <c r="I1826" s="13"/>
      <c r="J1826" s="13"/>
      <c r="K1826" s="13"/>
      <c r="L1826"/>
      <c r="M1826"/>
      <c r="N1826"/>
    </row>
    <row r="1827" spans="1:14" s="4" customFormat="1" ht="17.100000000000001" customHeight="1">
      <c r="A1827"/>
      <c r="B1827"/>
      <c r="C1827"/>
      <c r="D1827"/>
      <c r="E1827"/>
      <c r="F1827"/>
      <c r="G1827"/>
      <c r="H1827" s="13"/>
      <c r="I1827" s="13"/>
      <c r="J1827" s="13"/>
      <c r="K1827" s="13"/>
      <c r="L1827"/>
      <c r="M1827"/>
      <c r="N1827"/>
    </row>
    <row r="1828" spans="1:14" s="4" customFormat="1" ht="17.100000000000001" customHeight="1">
      <c r="A1828"/>
      <c r="B1828"/>
      <c r="C1828"/>
      <c r="D1828"/>
      <c r="E1828"/>
      <c r="F1828"/>
      <c r="G1828"/>
      <c r="H1828" s="13"/>
      <c r="I1828" s="13"/>
      <c r="J1828" s="13"/>
      <c r="K1828" s="13"/>
      <c r="L1828"/>
      <c r="M1828"/>
      <c r="N1828"/>
    </row>
    <row r="1829" spans="1:14" s="4" customFormat="1" ht="17.100000000000001" customHeight="1">
      <c r="A1829"/>
      <c r="B1829"/>
      <c r="C1829"/>
      <c r="D1829"/>
      <c r="E1829"/>
      <c r="F1829"/>
      <c r="G1829"/>
      <c r="H1829" s="13"/>
      <c r="I1829" s="13"/>
      <c r="J1829" s="13"/>
      <c r="K1829" s="13"/>
      <c r="L1829"/>
      <c r="M1829"/>
      <c r="N1829"/>
    </row>
    <row r="1830" spans="1:14" s="4" customFormat="1" ht="17.100000000000001" customHeight="1">
      <c r="A1830"/>
      <c r="B1830"/>
      <c r="C1830"/>
      <c r="D1830"/>
      <c r="E1830"/>
      <c r="F1830"/>
      <c r="G1830"/>
      <c r="H1830" s="13"/>
      <c r="I1830" s="13"/>
      <c r="J1830" s="13"/>
      <c r="K1830" s="13"/>
      <c r="L1830"/>
      <c r="M1830"/>
      <c r="N1830"/>
    </row>
    <row r="1831" spans="1:14" s="4" customFormat="1" ht="17.100000000000001" customHeight="1">
      <c r="A1831"/>
      <c r="B1831"/>
      <c r="C1831"/>
      <c r="D1831"/>
      <c r="E1831"/>
      <c r="F1831"/>
      <c r="G1831"/>
      <c r="H1831" s="13"/>
      <c r="I1831" s="13"/>
      <c r="J1831" s="13"/>
      <c r="K1831" s="13"/>
      <c r="L1831"/>
      <c r="M1831"/>
      <c r="N1831"/>
    </row>
    <row r="1832" spans="1:14" s="4" customFormat="1" ht="17.100000000000001" customHeight="1">
      <c r="A1832"/>
      <c r="B1832"/>
      <c r="C1832"/>
      <c r="D1832"/>
      <c r="E1832"/>
      <c r="F1832"/>
      <c r="G1832"/>
      <c r="H1832" s="13"/>
      <c r="I1832" s="13"/>
      <c r="J1832" s="13"/>
      <c r="K1832" s="13"/>
      <c r="L1832"/>
      <c r="M1832"/>
      <c r="N1832"/>
    </row>
    <row r="1833" spans="1:14" s="4" customFormat="1" ht="17.100000000000001" customHeight="1">
      <c r="A1833"/>
      <c r="B1833"/>
      <c r="C1833"/>
      <c r="D1833"/>
      <c r="E1833"/>
      <c r="F1833"/>
      <c r="G1833"/>
      <c r="H1833" s="13"/>
      <c r="I1833" s="13"/>
      <c r="J1833" s="13"/>
      <c r="K1833" s="13"/>
      <c r="L1833"/>
      <c r="M1833"/>
      <c r="N1833"/>
    </row>
    <row r="1834" spans="1:14" s="4" customFormat="1" ht="17.100000000000001" customHeight="1">
      <c r="A1834"/>
      <c r="B1834"/>
      <c r="C1834"/>
      <c r="D1834"/>
      <c r="E1834"/>
      <c r="F1834"/>
      <c r="G1834"/>
      <c r="H1834" s="13"/>
      <c r="I1834" s="13"/>
      <c r="J1834" s="13"/>
      <c r="K1834" s="13"/>
      <c r="L1834"/>
      <c r="M1834"/>
      <c r="N1834"/>
    </row>
    <row r="1835" spans="1:14" s="4" customFormat="1" ht="17.100000000000001" customHeight="1">
      <c r="A1835"/>
      <c r="B1835"/>
      <c r="C1835"/>
      <c r="D1835"/>
      <c r="E1835"/>
      <c r="F1835"/>
      <c r="G1835"/>
      <c r="H1835" s="13"/>
      <c r="I1835" s="13"/>
      <c r="J1835" s="13"/>
      <c r="K1835" s="13"/>
      <c r="L1835"/>
      <c r="M1835"/>
      <c r="N1835"/>
    </row>
    <row r="1836" spans="1:14" s="4" customFormat="1" ht="17.100000000000001" customHeight="1">
      <c r="A1836"/>
      <c r="B1836"/>
      <c r="C1836"/>
      <c r="D1836"/>
      <c r="E1836"/>
      <c r="F1836"/>
      <c r="G1836"/>
      <c r="H1836" s="13"/>
      <c r="I1836" s="13"/>
      <c r="J1836" s="13"/>
      <c r="K1836" s="13"/>
      <c r="L1836"/>
      <c r="M1836"/>
      <c r="N1836"/>
    </row>
    <row r="1837" spans="1:14" s="4" customFormat="1" ht="17.100000000000001" customHeight="1">
      <c r="A1837"/>
      <c r="B1837"/>
      <c r="C1837"/>
      <c r="D1837"/>
      <c r="E1837"/>
      <c r="F1837"/>
      <c r="G1837"/>
      <c r="H1837" s="13"/>
      <c r="I1837" s="13"/>
      <c r="J1837" s="13"/>
      <c r="K1837" s="13"/>
      <c r="L1837"/>
      <c r="M1837"/>
      <c r="N1837"/>
    </row>
    <row r="1838" spans="1:14" s="4" customFormat="1" ht="17.100000000000001" customHeight="1">
      <c r="A1838"/>
      <c r="B1838"/>
      <c r="C1838"/>
      <c r="D1838"/>
      <c r="E1838"/>
      <c r="F1838"/>
      <c r="G1838"/>
      <c r="H1838" s="13"/>
      <c r="I1838" s="13"/>
      <c r="J1838" s="13"/>
      <c r="K1838" s="13"/>
      <c r="L1838"/>
      <c r="M1838"/>
      <c r="N1838"/>
    </row>
    <row r="1839" spans="1:14" s="4" customFormat="1" ht="17.100000000000001" customHeight="1">
      <c r="A1839"/>
      <c r="B1839"/>
      <c r="C1839"/>
      <c r="D1839"/>
      <c r="E1839"/>
      <c r="F1839"/>
      <c r="G1839"/>
      <c r="H1839" s="13"/>
      <c r="I1839" s="13"/>
      <c r="J1839" s="13"/>
      <c r="K1839" s="13"/>
      <c r="L1839"/>
      <c r="M1839"/>
      <c r="N1839"/>
    </row>
    <row r="1840" spans="1:14" s="4" customFormat="1" ht="17.100000000000001" customHeight="1">
      <c r="A1840"/>
      <c r="B1840"/>
      <c r="C1840"/>
      <c r="D1840"/>
      <c r="E1840"/>
      <c r="F1840"/>
      <c r="G1840"/>
      <c r="H1840" s="13"/>
      <c r="I1840" s="13"/>
      <c r="J1840" s="13"/>
      <c r="K1840" s="13"/>
      <c r="L1840"/>
      <c r="M1840"/>
      <c r="N1840"/>
    </row>
    <row r="1841" spans="1:14" s="4" customFormat="1" ht="17.100000000000001" customHeight="1">
      <c r="A1841"/>
      <c r="B1841"/>
      <c r="C1841"/>
      <c r="D1841"/>
      <c r="E1841"/>
      <c r="F1841"/>
      <c r="G1841"/>
      <c r="H1841" s="13"/>
      <c r="I1841" s="13"/>
      <c r="J1841" s="13"/>
      <c r="K1841" s="13"/>
      <c r="L1841"/>
      <c r="M1841"/>
      <c r="N1841"/>
    </row>
    <row r="1842" spans="1:14" s="4" customFormat="1" ht="17.100000000000001" customHeight="1">
      <c r="A1842"/>
      <c r="B1842"/>
      <c r="C1842"/>
      <c r="D1842"/>
      <c r="E1842"/>
      <c r="F1842"/>
      <c r="G1842"/>
      <c r="H1842" s="13"/>
      <c r="I1842" s="13"/>
      <c r="J1842" s="13"/>
      <c r="K1842" s="13"/>
      <c r="L1842"/>
      <c r="M1842"/>
      <c r="N1842"/>
    </row>
    <row r="1843" spans="1:14" s="4" customFormat="1" ht="17.100000000000001" customHeight="1">
      <c r="A1843"/>
      <c r="B1843"/>
      <c r="C1843"/>
      <c r="D1843"/>
      <c r="E1843"/>
      <c r="F1843"/>
      <c r="G1843"/>
      <c r="H1843" s="13"/>
      <c r="I1843" s="13"/>
      <c r="J1843" s="13"/>
      <c r="K1843" s="13"/>
      <c r="L1843"/>
      <c r="M1843"/>
      <c r="N1843"/>
    </row>
    <row r="1844" spans="1:14" s="4" customFormat="1" ht="17.100000000000001" customHeight="1">
      <c r="A1844"/>
      <c r="B1844"/>
      <c r="C1844"/>
      <c r="D1844"/>
      <c r="E1844"/>
      <c r="F1844"/>
      <c r="G1844"/>
      <c r="H1844" s="13"/>
      <c r="I1844" s="13"/>
      <c r="J1844" s="13"/>
      <c r="K1844" s="13"/>
      <c r="L1844"/>
      <c r="M1844"/>
      <c r="N1844"/>
    </row>
    <row r="1845" spans="1:14" s="4" customFormat="1" ht="17.100000000000001" customHeight="1">
      <c r="A1845"/>
      <c r="B1845"/>
      <c r="C1845"/>
      <c r="D1845"/>
      <c r="E1845"/>
      <c r="F1845"/>
      <c r="G1845"/>
      <c r="H1845" s="13"/>
      <c r="I1845" s="13"/>
      <c r="J1845" s="13"/>
      <c r="K1845" s="13"/>
      <c r="L1845"/>
      <c r="M1845"/>
      <c r="N1845"/>
    </row>
    <row r="1846" spans="1:14" s="4" customFormat="1" ht="17.100000000000001" customHeight="1">
      <c r="A1846"/>
      <c r="B1846"/>
      <c r="C1846"/>
      <c r="D1846"/>
      <c r="E1846"/>
      <c r="F1846"/>
      <c r="G1846"/>
      <c r="H1846" s="13"/>
      <c r="I1846" s="13"/>
      <c r="J1846" s="13"/>
      <c r="K1846" s="13"/>
      <c r="L1846"/>
      <c r="M1846"/>
      <c r="N1846"/>
    </row>
    <row r="1847" spans="1:14" s="4" customFormat="1" ht="17.100000000000001" customHeight="1">
      <c r="A1847"/>
      <c r="B1847"/>
      <c r="C1847"/>
      <c r="D1847"/>
      <c r="E1847"/>
      <c r="F1847"/>
      <c r="G1847"/>
      <c r="H1847" s="13"/>
      <c r="I1847" s="13"/>
      <c r="J1847" s="13"/>
      <c r="K1847" s="13"/>
      <c r="L1847"/>
      <c r="M1847"/>
      <c r="N1847"/>
    </row>
    <row r="1848" spans="1:14" s="4" customFormat="1" ht="17.100000000000001" customHeight="1">
      <c r="A1848"/>
      <c r="B1848"/>
      <c r="C1848"/>
      <c r="D1848"/>
      <c r="E1848"/>
      <c r="F1848"/>
      <c r="G1848"/>
      <c r="H1848" s="13"/>
      <c r="I1848" s="13"/>
      <c r="J1848" s="13"/>
      <c r="K1848" s="13"/>
      <c r="L1848"/>
      <c r="M1848"/>
      <c r="N1848"/>
    </row>
    <row r="1849" spans="1:14" s="4" customFormat="1" ht="17.100000000000001" customHeight="1">
      <c r="A1849"/>
      <c r="B1849"/>
      <c r="C1849"/>
      <c r="D1849"/>
      <c r="E1849"/>
      <c r="F1849"/>
      <c r="G1849"/>
      <c r="H1849" s="13"/>
      <c r="I1849" s="13"/>
      <c r="J1849" s="13"/>
      <c r="K1849" s="13"/>
      <c r="L1849"/>
      <c r="M1849"/>
      <c r="N1849"/>
    </row>
    <row r="1850" spans="1:14" s="4" customFormat="1" ht="17.100000000000001" customHeight="1">
      <c r="A1850"/>
      <c r="B1850"/>
      <c r="C1850"/>
      <c r="D1850"/>
      <c r="E1850"/>
      <c r="F1850"/>
      <c r="G1850"/>
      <c r="H1850" s="13"/>
      <c r="I1850" s="13"/>
      <c r="J1850" s="13"/>
      <c r="K1850" s="13"/>
      <c r="L1850"/>
      <c r="M1850"/>
      <c r="N1850"/>
    </row>
    <row r="1851" spans="1:14" s="4" customFormat="1" ht="17.100000000000001" customHeight="1">
      <c r="A1851"/>
      <c r="B1851"/>
      <c r="C1851"/>
      <c r="D1851"/>
      <c r="E1851"/>
      <c r="F1851"/>
      <c r="G1851"/>
      <c r="H1851" s="13"/>
      <c r="I1851" s="13"/>
      <c r="J1851" s="13"/>
      <c r="K1851" s="13"/>
      <c r="L1851"/>
      <c r="M1851"/>
      <c r="N1851"/>
    </row>
    <row r="1852" spans="1:14" s="4" customFormat="1" ht="17.100000000000001" customHeight="1">
      <c r="A1852"/>
      <c r="B1852"/>
      <c r="C1852"/>
      <c r="D1852"/>
      <c r="E1852"/>
      <c r="F1852"/>
      <c r="G1852"/>
      <c r="H1852" s="13"/>
      <c r="I1852" s="13"/>
      <c r="J1852" s="13"/>
      <c r="K1852" s="13"/>
      <c r="L1852"/>
      <c r="M1852"/>
      <c r="N1852"/>
    </row>
    <row r="1853" spans="1:14" s="4" customFormat="1" ht="17.100000000000001" customHeight="1">
      <c r="A1853"/>
      <c r="B1853"/>
      <c r="C1853"/>
      <c r="D1853"/>
      <c r="E1853"/>
      <c r="F1853"/>
      <c r="G1853"/>
      <c r="H1853" s="13"/>
      <c r="I1853" s="13"/>
      <c r="J1853" s="13"/>
      <c r="K1853" s="13"/>
      <c r="L1853"/>
      <c r="M1853"/>
      <c r="N1853"/>
    </row>
    <row r="1854" spans="1:14" s="4" customFormat="1" ht="17.100000000000001" customHeight="1">
      <c r="A1854"/>
      <c r="B1854"/>
      <c r="C1854"/>
      <c r="D1854"/>
      <c r="E1854"/>
      <c r="F1854"/>
      <c r="G1854"/>
      <c r="H1854" s="13"/>
      <c r="I1854" s="13"/>
      <c r="J1854" s="13"/>
      <c r="K1854" s="13"/>
      <c r="L1854"/>
      <c r="M1854"/>
      <c r="N1854"/>
    </row>
    <row r="1855" spans="1:14" s="4" customFormat="1" ht="17.100000000000001" customHeight="1">
      <c r="A1855"/>
      <c r="B1855"/>
      <c r="C1855"/>
      <c r="D1855"/>
      <c r="E1855"/>
      <c r="F1855"/>
      <c r="G1855"/>
      <c r="H1855" s="13"/>
      <c r="I1855" s="13"/>
      <c r="J1855" s="13"/>
      <c r="K1855" s="13"/>
      <c r="L1855"/>
      <c r="M1855"/>
      <c r="N1855"/>
    </row>
    <row r="1856" spans="1:14" s="4" customFormat="1" ht="17.100000000000001" customHeight="1">
      <c r="A1856"/>
      <c r="B1856"/>
      <c r="C1856"/>
      <c r="D1856"/>
      <c r="E1856"/>
      <c r="F1856"/>
      <c r="G1856"/>
      <c r="H1856" s="13"/>
      <c r="I1856" s="13"/>
      <c r="J1856" s="13"/>
      <c r="K1856" s="13"/>
      <c r="L1856"/>
      <c r="M1856"/>
      <c r="N1856"/>
    </row>
    <row r="1857" spans="1:14" s="4" customFormat="1" ht="17.100000000000001" customHeight="1">
      <c r="A1857"/>
      <c r="B1857"/>
      <c r="C1857"/>
      <c r="D1857"/>
      <c r="E1857"/>
      <c r="F1857"/>
      <c r="G1857"/>
      <c r="H1857" s="13"/>
      <c r="I1857" s="13"/>
      <c r="J1857" s="13"/>
      <c r="K1857" s="13"/>
      <c r="L1857"/>
      <c r="M1857"/>
      <c r="N1857"/>
    </row>
    <row r="1858" spans="1:14" s="4" customFormat="1" ht="17.100000000000001" customHeight="1">
      <c r="A1858"/>
      <c r="B1858"/>
      <c r="C1858"/>
      <c r="D1858"/>
      <c r="E1858"/>
      <c r="F1858"/>
      <c r="G1858"/>
      <c r="H1858" s="13"/>
      <c r="I1858" s="13"/>
      <c r="J1858" s="13"/>
      <c r="K1858" s="13"/>
      <c r="L1858"/>
      <c r="M1858"/>
      <c r="N1858"/>
    </row>
    <row r="1859" spans="1:14" s="4" customFormat="1" ht="17.100000000000001" customHeight="1">
      <c r="A1859"/>
      <c r="B1859"/>
      <c r="C1859"/>
      <c r="D1859"/>
      <c r="E1859"/>
      <c r="F1859"/>
      <c r="G1859"/>
      <c r="H1859" s="13"/>
      <c r="I1859" s="13"/>
      <c r="J1859" s="13"/>
      <c r="K1859" s="13"/>
      <c r="L1859"/>
      <c r="M1859"/>
      <c r="N1859"/>
    </row>
    <row r="1860" spans="1:14" s="4" customFormat="1" ht="17.100000000000001" customHeight="1">
      <c r="A1860"/>
      <c r="B1860"/>
      <c r="C1860"/>
      <c r="D1860"/>
      <c r="E1860"/>
      <c r="F1860"/>
      <c r="G1860"/>
      <c r="H1860" s="13"/>
      <c r="I1860" s="13"/>
      <c r="J1860" s="13"/>
      <c r="K1860" s="13"/>
      <c r="L1860"/>
      <c r="M1860"/>
      <c r="N1860"/>
    </row>
    <row r="1861" spans="1:14" s="4" customFormat="1" ht="17.100000000000001" customHeight="1">
      <c r="A1861"/>
      <c r="B1861"/>
      <c r="C1861"/>
      <c r="D1861"/>
      <c r="E1861"/>
      <c r="F1861"/>
      <c r="G1861"/>
      <c r="H1861" s="13"/>
      <c r="I1861" s="13"/>
      <c r="J1861" s="13"/>
      <c r="K1861" s="13"/>
      <c r="L1861"/>
      <c r="M1861"/>
      <c r="N1861"/>
    </row>
    <row r="1862" spans="1:14" s="4" customFormat="1" ht="17.100000000000001" customHeight="1">
      <c r="A1862"/>
      <c r="B1862"/>
      <c r="C1862"/>
      <c r="D1862"/>
      <c r="E1862"/>
      <c r="F1862"/>
      <c r="G1862"/>
      <c r="H1862" s="13"/>
      <c r="I1862" s="13"/>
      <c r="J1862" s="13"/>
      <c r="K1862" s="13"/>
      <c r="L1862"/>
      <c r="M1862"/>
      <c r="N1862"/>
    </row>
    <row r="1863" spans="1:14" s="4" customFormat="1" ht="17.100000000000001" customHeight="1">
      <c r="A1863"/>
      <c r="B1863"/>
      <c r="C1863"/>
      <c r="D1863"/>
      <c r="E1863"/>
      <c r="F1863"/>
      <c r="G1863"/>
      <c r="H1863" s="13"/>
      <c r="I1863" s="13"/>
      <c r="J1863" s="13"/>
      <c r="K1863" s="13"/>
      <c r="L1863"/>
      <c r="M1863"/>
      <c r="N1863"/>
    </row>
    <row r="1864" spans="1:14" s="4" customFormat="1" ht="17.100000000000001" customHeight="1">
      <c r="A1864"/>
      <c r="B1864"/>
      <c r="C1864"/>
      <c r="D1864"/>
      <c r="E1864"/>
      <c r="F1864"/>
      <c r="G1864"/>
      <c r="H1864" s="13"/>
      <c r="I1864" s="13"/>
      <c r="J1864" s="13"/>
      <c r="K1864" s="13"/>
      <c r="L1864"/>
      <c r="M1864"/>
      <c r="N1864"/>
    </row>
    <row r="1865" spans="1:14" s="4" customFormat="1" ht="17.100000000000001" customHeight="1">
      <c r="A1865"/>
      <c r="B1865"/>
      <c r="C1865"/>
      <c r="D1865"/>
      <c r="E1865"/>
      <c r="F1865"/>
      <c r="G1865"/>
      <c r="H1865" s="13"/>
      <c r="I1865" s="13"/>
      <c r="J1865" s="13"/>
      <c r="K1865" s="13"/>
      <c r="L1865"/>
      <c r="M1865"/>
      <c r="N1865"/>
    </row>
    <row r="1866" spans="1:14" s="4" customFormat="1" ht="17.100000000000001" customHeight="1">
      <c r="A1866"/>
      <c r="B1866"/>
      <c r="C1866"/>
      <c r="D1866"/>
      <c r="E1866"/>
      <c r="F1866"/>
      <c r="G1866"/>
      <c r="H1866" s="13"/>
      <c r="I1866" s="13"/>
      <c r="J1866" s="13"/>
      <c r="K1866" s="13"/>
      <c r="L1866"/>
      <c r="M1866"/>
      <c r="N1866"/>
    </row>
    <row r="1867" spans="1:14" s="4" customFormat="1" ht="17.100000000000001" customHeight="1">
      <c r="A1867"/>
      <c r="B1867"/>
      <c r="C1867"/>
      <c r="D1867"/>
      <c r="E1867"/>
      <c r="F1867"/>
      <c r="G1867"/>
      <c r="H1867" s="13"/>
      <c r="I1867" s="13"/>
      <c r="J1867" s="13"/>
      <c r="K1867" s="13"/>
      <c r="L1867"/>
      <c r="M1867"/>
      <c r="N1867"/>
    </row>
    <row r="1868" spans="1:14" s="4" customFormat="1" ht="17.100000000000001" customHeight="1">
      <c r="A1868"/>
      <c r="B1868"/>
      <c r="C1868"/>
      <c r="D1868"/>
      <c r="E1868"/>
      <c r="F1868"/>
      <c r="G1868"/>
      <c r="H1868" s="13"/>
      <c r="I1868" s="13"/>
      <c r="J1868" s="13"/>
      <c r="K1868" s="13"/>
      <c r="L1868"/>
      <c r="M1868"/>
      <c r="N1868"/>
    </row>
    <row r="1869" spans="1:14" s="4" customFormat="1" ht="17.100000000000001" customHeight="1">
      <c r="A1869"/>
      <c r="B1869"/>
      <c r="C1869"/>
      <c r="D1869"/>
      <c r="E1869"/>
      <c r="F1869"/>
      <c r="G1869"/>
      <c r="H1869" s="13"/>
      <c r="I1869" s="13"/>
      <c r="J1869" s="13"/>
      <c r="K1869" s="13"/>
      <c r="L1869"/>
      <c r="M1869"/>
      <c r="N1869"/>
    </row>
    <row r="1870" spans="1:14" s="4" customFormat="1" ht="17.100000000000001" customHeight="1">
      <c r="A1870"/>
      <c r="B1870"/>
      <c r="C1870"/>
      <c r="D1870"/>
      <c r="E1870"/>
      <c r="F1870"/>
      <c r="G1870"/>
      <c r="H1870" s="13"/>
      <c r="I1870" s="13"/>
      <c r="J1870" s="13"/>
      <c r="K1870" s="13"/>
      <c r="L1870"/>
      <c r="M1870"/>
      <c r="N1870"/>
    </row>
    <row r="1871" spans="1:14" s="4" customFormat="1" ht="17.100000000000001" customHeight="1">
      <c r="A1871"/>
      <c r="B1871"/>
      <c r="C1871"/>
      <c r="D1871"/>
      <c r="E1871"/>
      <c r="F1871"/>
      <c r="G1871"/>
      <c r="H1871" s="13"/>
      <c r="I1871" s="13"/>
      <c r="J1871" s="13"/>
      <c r="K1871" s="13"/>
      <c r="L1871"/>
      <c r="M1871"/>
      <c r="N1871"/>
    </row>
    <row r="1872" spans="1:14" s="4" customFormat="1" ht="17.100000000000001" customHeight="1">
      <c r="A1872"/>
      <c r="B1872"/>
      <c r="C1872"/>
      <c r="D1872"/>
      <c r="E1872"/>
      <c r="F1872"/>
      <c r="G1872"/>
      <c r="H1872" s="13"/>
      <c r="I1872" s="13"/>
      <c r="J1872" s="13"/>
      <c r="K1872" s="13"/>
      <c r="L1872"/>
      <c r="M1872"/>
      <c r="N1872"/>
    </row>
    <row r="1873" spans="1:14" s="4" customFormat="1" ht="17.100000000000001" customHeight="1">
      <c r="A1873"/>
      <c r="B1873"/>
      <c r="C1873"/>
      <c r="D1873"/>
      <c r="E1873"/>
      <c r="F1873"/>
      <c r="G1873"/>
      <c r="H1873" s="13"/>
      <c r="I1873" s="13"/>
      <c r="J1873" s="13"/>
      <c r="K1873" s="13"/>
      <c r="L1873"/>
      <c r="M1873"/>
      <c r="N1873"/>
    </row>
    <row r="1874" spans="1:14" s="4" customFormat="1" ht="17.100000000000001" customHeight="1">
      <c r="A1874"/>
      <c r="B1874"/>
      <c r="C1874"/>
      <c r="D1874"/>
      <c r="E1874"/>
      <c r="F1874"/>
      <c r="G1874"/>
      <c r="H1874" s="13"/>
      <c r="I1874" s="13"/>
      <c r="J1874" s="13"/>
      <c r="K1874" s="13"/>
      <c r="L1874"/>
      <c r="M1874"/>
      <c r="N1874"/>
    </row>
    <row r="1875" spans="1:14" s="4" customFormat="1" ht="17.100000000000001" customHeight="1">
      <c r="A1875"/>
      <c r="B1875"/>
      <c r="C1875"/>
      <c r="D1875"/>
      <c r="E1875"/>
      <c r="F1875"/>
      <c r="G1875"/>
      <c r="H1875" s="13"/>
      <c r="I1875" s="13"/>
      <c r="J1875" s="13"/>
      <c r="K1875" s="13"/>
      <c r="L1875"/>
      <c r="M1875"/>
      <c r="N1875"/>
    </row>
    <row r="1876" spans="1:14" s="4" customFormat="1" ht="17.100000000000001" customHeight="1">
      <c r="A1876"/>
      <c r="B1876"/>
      <c r="C1876"/>
      <c r="D1876"/>
      <c r="E1876"/>
      <c r="F1876"/>
      <c r="G1876"/>
      <c r="H1876" s="13"/>
      <c r="I1876" s="13"/>
      <c r="J1876" s="13"/>
      <c r="K1876" s="13"/>
      <c r="L1876"/>
      <c r="M1876"/>
      <c r="N1876"/>
    </row>
    <row r="1877" spans="1:14" s="4" customFormat="1" ht="17.100000000000001" customHeight="1">
      <c r="A1877"/>
      <c r="B1877"/>
      <c r="C1877"/>
      <c r="D1877"/>
      <c r="E1877"/>
      <c r="F1877"/>
      <c r="G1877"/>
      <c r="H1877" s="13"/>
      <c r="I1877" s="13"/>
      <c r="J1877" s="13"/>
      <c r="K1877" s="13"/>
      <c r="L1877"/>
      <c r="M1877"/>
      <c r="N1877"/>
    </row>
    <row r="1878" spans="1:14" s="4" customFormat="1" ht="17.100000000000001" customHeight="1">
      <c r="A1878"/>
      <c r="B1878"/>
      <c r="C1878"/>
      <c r="D1878"/>
      <c r="E1878"/>
      <c r="F1878"/>
      <c r="G1878"/>
      <c r="H1878" s="13"/>
      <c r="I1878" s="13"/>
      <c r="J1878" s="13"/>
      <c r="K1878" s="13"/>
      <c r="L1878"/>
      <c r="M1878"/>
      <c r="N1878"/>
    </row>
    <row r="1879" spans="1:14" s="4" customFormat="1" ht="17.100000000000001" customHeight="1">
      <c r="A1879"/>
      <c r="B1879"/>
      <c r="C1879"/>
      <c r="D1879"/>
      <c r="E1879"/>
      <c r="F1879"/>
      <c r="G1879"/>
      <c r="H1879" s="13"/>
      <c r="I1879" s="13"/>
      <c r="J1879" s="13"/>
      <c r="K1879" s="13"/>
      <c r="L1879"/>
      <c r="M1879"/>
      <c r="N1879"/>
    </row>
    <row r="1880" spans="1:14" s="4" customFormat="1" ht="17.100000000000001" customHeight="1">
      <c r="A1880"/>
      <c r="B1880"/>
      <c r="C1880"/>
      <c r="D1880"/>
      <c r="E1880"/>
      <c r="F1880"/>
      <c r="G1880"/>
      <c r="H1880" s="13"/>
      <c r="I1880" s="13"/>
      <c r="J1880" s="13"/>
      <c r="K1880" s="13"/>
      <c r="L1880"/>
      <c r="M1880"/>
      <c r="N1880"/>
    </row>
    <row r="1881" spans="1:14" s="4" customFormat="1" ht="17.100000000000001" customHeight="1">
      <c r="A1881"/>
      <c r="B1881"/>
      <c r="C1881"/>
      <c r="D1881"/>
      <c r="E1881"/>
      <c r="F1881"/>
      <c r="G1881"/>
      <c r="H1881" s="13"/>
      <c r="I1881" s="13"/>
      <c r="J1881" s="13"/>
      <c r="K1881" s="13"/>
      <c r="L1881"/>
      <c r="M1881"/>
      <c r="N1881"/>
    </row>
    <row r="1882" spans="1:14" s="4" customFormat="1" ht="17.100000000000001" customHeight="1">
      <c r="A1882"/>
      <c r="B1882"/>
      <c r="C1882"/>
      <c r="D1882"/>
      <c r="E1882"/>
      <c r="F1882"/>
      <c r="G1882"/>
      <c r="H1882" s="13"/>
      <c r="I1882" s="13"/>
      <c r="J1882" s="13"/>
      <c r="K1882" s="13"/>
      <c r="L1882"/>
      <c r="M1882"/>
      <c r="N1882"/>
    </row>
    <row r="1883" spans="1:14" s="4" customFormat="1" ht="17.100000000000001" customHeight="1">
      <c r="A1883"/>
      <c r="B1883"/>
      <c r="C1883"/>
      <c r="D1883"/>
      <c r="E1883"/>
      <c r="F1883"/>
      <c r="G1883"/>
      <c r="H1883" s="13"/>
      <c r="I1883" s="13"/>
      <c r="J1883" s="13"/>
      <c r="K1883" s="13"/>
      <c r="L1883"/>
      <c r="M1883"/>
      <c r="N1883"/>
    </row>
    <row r="1884" spans="1:14" s="4" customFormat="1" ht="17.100000000000001" customHeight="1">
      <c r="A1884"/>
      <c r="B1884"/>
      <c r="C1884"/>
      <c r="D1884"/>
      <c r="E1884"/>
      <c r="F1884"/>
      <c r="G1884"/>
      <c r="H1884" s="13"/>
      <c r="I1884" s="13"/>
      <c r="J1884" s="13"/>
      <c r="K1884" s="13"/>
      <c r="L1884"/>
      <c r="M1884"/>
      <c r="N1884"/>
    </row>
    <row r="1885" spans="1:14" s="4" customFormat="1" ht="17.100000000000001" customHeight="1">
      <c r="A1885"/>
      <c r="B1885"/>
      <c r="C1885"/>
      <c r="D1885"/>
      <c r="E1885"/>
      <c r="F1885"/>
      <c r="G1885"/>
      <c r="H1885" s="13"/>
      <c r="I1885" s="13"/>
      <c r="J1885" s="13"/>
      <c r="K1885" s="13"/>
      <c r="L1885"/>
      <c r="M1885"/>
      <c r="N1885"/>
    </row>
    <row r="1886" spans="1:14" s="4" customFormat="1" ht="17.100000000000001" customHeight="1">
      <c r="A1886"/>
      <c r="B1886"/>
      <c r="C1886"/>
      <c r="D1886"/>
      <c r="E1886"/>
      <c r="F1886"/>
      <c r="G1886"/>
      <c r="H1886" s="13"/>
      <c r="I1886" s="13"/>
      <c r="J1886" s="13"/>
      <c r="K1886" s="13"/>
      <c r="L1886"/>
      <c r="M1886"/>
      <c r="N1886"/>
    </row>
    <row r="1887" spans="1:14" s="4" customFormat="1" ht="17.100000000000001" customHeight="1">
      <c r="A1887"/>
      <c r="B1887"/>
      <c r="C1887"/>
      <c r="D1887"/>
      <c r="E1887"/>
      <c r="F1887"/>
      <c r="G1887"/>
      <c r="H1887" s="13"/>
      <c r="I1887" s="13"/>
      <c r="J1887" s="13"/>
      <c r="K1887" s="13"/>
      <c r="L1887"/>
      <c r="M1887"/>
      <c r="N1887"/>
    </row>
    <row r="1888" spans="1:14" s="4" customFormat="1" ht="17.100000000000001" customHeight="1">
      <c r="A1888"/>
      <c r="B1888"/>
      <c r="C1888"/>
      <c r="D1888"/>
      <c r="E1888"/>
      <c r="F1888"/>
      <c r="G1888"/>
      <c r="H1888" s="13"/>
      <c r="I1888" s="13"/>
      <c r="J1888" s="13"/>
      <c r="K1888" s="13"/>
      <c r="L1888"/>
      <c r="M1888"/>
      <c r="N1888"/>
    </row>
    <row r="1889" spans="1:14" s="4" customFormat="1" ht="17.100000000000001" customHeight="1">
      <c r="A1889"/>
      <c r="B1889"/>
      <c r="C1889"/>
      <c r="D1889"/>
      <c r="E1889"/>
      <c r="F1889"/>
      <c r="G1889"/>
      <c r="H1889" s="13"/>
      <c r="I1889" s="13"/>
      <c r="J1889" s="13"/>
      <c r="K1889" s="13"/>
      <c r="L1889"/>
      <c r="M1889"/>
      <c r="N1889"/>
    </row>
    <row r="1890" spans="1:14" s="4" customFormat="1" ht="17.100000000000001" customHeight="1">
      <c r="A1890"/>
      <c r="B1890"/>
      <c r="C1890"/>
      <c r="D1890"/>
      <c r="E1890"/>
      <c r="F1890"/>
      <c r="G1890"/>
      <c r="H1890" s="13"/>
      <c r="I1890" s="13"/>
      <c r="J1890" s="13"/>
      <c r="K1890" s="13"/>
      <c r="L1890"/>
      <c r="M1890"/>
      <c r="N1890"/>
    </row>
    <row r="1891" spans="1:14" s="4" customFormat="1" ht="17.100000000000001" customHeight="1">
      <c r="A1891"/>
      <c r="B1891"/>
      <c r="C1891"/>
      <c r="D1891"/>
      <c r="E1891"/>
      <c r="F1891"/>
      <c r="G1891"/>
      <c r="H1891" s="13"/>
      <c r="I1891" s="13"/>
      <c r="J1891" s="13"/>
      <c r="K1891" s="13"/>
      <c r="L1891"/>
      <c r="M1891"/>
      <c r="N1891"/>
    </row>
    <row r="1892" spans="1:14" s="4" customFormat="1" ht="17.100000000000001" customHeight="1">
      <c r="A1892"/>
      <c r="B1892"/>
      <c r="C1892"/>
      <c r="D1892"/>
      <c r="E1892"/>
      <c r="F1892"/>
      <c r="G1892"/>
      <c r="H1892" s="13"/>
      <c r="I1892" s="13"/>
      <c r="J1892" s="13"/>
      <c r="K1892" s="13"/>
      <c r="L1892"/>
      <c r="M1892"/>
      <c r="N1892"/>
    </row>
    <row r="1893" spans="1:14" s="4" customFormat="1" ht="17.100000000000001" customHeight="1">
      <c r="A1893"/>
      <c r="B1893"/>
      <c r="C1893"/>
      <c r="D1893"/>
      <c r="E1893"/>
      <c r="F1893"/>
      <c r="G1893"/>
      <c r="H1893" s="13"/>
      <c r="I1893" s="13"/>
      <c r="J1893" s="13"/>
      <c r="K1893" s="13"/>
      <c r="L1893"/>
      <c r="M1893"/>
      <c r="N1893"/>
    </row>
    <row r="1894" spans="1:14" s="4" customFormat="1" ht="17.100000000000001" customHeight="1">
      <c r="A1894"/>
      <c r="B1894"/>
      <c r="C1894"/>
      <c r="D1894"/>
      <c r="E1894"/>
      <c r="F1894"/>
      <c r="G1894"/>
      <c r="H1894" s="13"/>
      <c r="I1894" s="13"/>
      <c r="J1894" s="13"/>
      <c r="K1894" s="13"/>
      <c r="L1894"/>
      <c r="M1894"/>
      <c r="N1894"/>
    </row>
    <row r="1895" spans="1:14" s="4" customFormat="1" ht="17.100000000000001" customHeight="1">
      <c r="A1895"/>
      <c r="B1895"/>
      <c r="C1895"/>
      <c r="D1895"/>
      <c r="E1895"/>
      <c r="F1895"/>
      <c r="G1895"/>
      <c r="H1895" s="13"/>
      <c r="I1895" s="13"/>
      <c r="J1895" s="13"/>
      <c r="K1895" s="13"/>
      <c r="L1895"/>
      <c r="M1895"/>
      <c r="N1895"/>
    </row>
    <row r="1896" spans="1:14" s="4" customFormat="1" ht="17.100000000000001" customHeight="1">
      <c r="A1896"/>
      <c r="B1896"/>
      <c r="C1896"/>
      <c r="D1896"/>
      <c r="E1896"/>
      <c r="F1896"/>
      <c r="G1896"/>
      <c r="H1896" s="13"/>
      <c r="I1896" s="13"/>
      <c r="J1896" s="13"/>
      <c r="K1896" s="13"/>
      <c r="L1896"/>
      <c r="M1896"/>
      <c r="N1896"/>
    </row>
    <row r="1897" spans="1:14" s="4" customFormat="1" ht="17.100000000000001" customHeight="1">
      <c r="A1897"/>
      <c r="B1897"/>
      <c r="C1897"/>
      <c r="D1897"/>
      <c r="E1897"/>
      <c r="F1897"/>
      <c r="G1897"/>
      <c r="H1897" s="13"/>
      <c r="I1897" s="13"/>
      <c r="J1897" s="13"/>
      <c r="K1897" s="13"/>
      <c r="L1897"/>
      <c r="M1897"/>
      <c r="N1897"/>
    </row>
    <row r="1898" spans="1:14" s="4" customFormat="1" ht="17.100000000000001" customHeight="1">
      <c r="A1898"/>
      <c r="B1898"/>
      <c r="C1898"/>
      <c r="D1898"/>
      <c r="E1898"/>
      <c r="F1898"/>
      <c r="G1898"/>
      <c r="H1898" s="13"/>
      <c r="I1898" s="13"/>
      <c r="J1898" s="13"/>
      <c r="K1898" s="13"/>
      <c r="L1898"/>
      <c r="M1898"/>
      <c r="N1898"/>
    </row>
    <row r="1899" spans="1:14" s="4" customFormat="1" ht="17.100000000000001" customHeight="1">
      <c r="A1899"/>
      <c r="B1899"/>
      <c r="C1899"/>
      <c r="D1899"/>
      <c r="E1899"/>
      <c r="F1899"/>
      <c r="G1899"/>
      <c r="H1899" s="13"/>
      <c r="I1899" s="13"/>
      <c r="J1899" s="13"/>
      <c r="K1899" s="13"/>
      <c r="L1899"/>
      <c r="M1899"/>
      <c r="N1899"/>
    </row>
    <row r="1900" spans="1:14" s="4" customFormat="1" ht="17.100000000000001" customHeight="1">
      <c r="A1900"/>
      <c r="B1900"/>
      <c r="C1900"/>
      <c r="D1900"/>
      <c r="E1900"/>
      <c r="F1900"/>
      <c r="G1900"/>
      <c r="H1900" s="13"/>
      <c r="I1900" s="13"/>
      <c r="J1900" s="13"/>
      <c r="K1900" s="13"/>
      <c r="L1900"/>
      <c r="M1900"/>
      <c r="N1900"/>
    </row>
    <row r="1901" spans="1:14" s="4" customFormat="1" ht="17.100000000000001" customHeight="1">
      <c r="A1901"/>
      <c r="B1901"/>
      <c r="C1901"/>
      <c r="D1901"/>
      <c r="E1901"/>
      <c r="F1901"/>
      <c r="G1901"/>
      <c r="H1901" s="13"/>
      <c r="I1901" s="13"/>
      <c r="J1901" s="13"/>
      <c r="K1901" s="13"/>
      <c r="L1901"/>
      <c r="M1901"/>
      <c r="N1901"/>
    </row>
    <row r="1902" spans="1:14" s="4" customFormat="1" ht="17.100000000000001" customHeight="1">
      <c r="A1902"/>
      <c r="B1902"/>
      <c r="C1902"/>
      <c r="D1902"/>
      <c r="E1902"/>
      <c r="F1902"/>
      <c r="G1902"/>
      <c r="H1902" s="13"/>
      <c r="I1902" s="13"/>
      <c r="J1902" s="13"/>
      <c r="K1902" s="13"/>
      <c r="L1902"/>
      <c r="M1902"/>
      <c r="N1902"/>
    </row>
    <row r="1903" spans="1:14" s="4" customFormat="1" ht="17.100000000000001" customHeight="1">
      <c r="A1903"/>
      <c r="B1903"/>
      <c r="C1903"/>
      <c r="D1903"/>
      <c r="E1903"/>
      <c r="F1903"/>
      <c r="G1903"/>
      <c r="H1903" s="13"/>
      <c r="I1903" s="13"/>
      <c r="J1903" s="13"/>
      <c r="K1903" s="13"/>
      <c r="L1903"/>
      <c r="M1903"/>
      <c r="N1903"/>
    </row>
    <row r="1904" spans="1:14" s="4" customFormat="1" ht="17.100000000000001" customHeight="1">
      <c r="A1904"/>
      <c r="B1904"/>
      <c r="C1904"/>
      <c r="D1904"/>
      <c r="E1904"/>
      <c r="F1904"/>
      <c r="G1904"/>
      <c r="H1904" s="13"/>
      <c r="I1904" s="13"/>
      <c r="J1904" s="13"/>
      <c r="K1904" s="13"/>
      <c r="L1904"/>
      <c r="M1904"/>
      <c r="N1904"/>
    </row>
    <row r="1905" spans="1:14" s="4" customFormat="1" ht="17.100000000000001" customHeight="1">
      <c r="A1905"/>
      <c r="B1905"/>
      <c r="C1905"/>
      <c r="D1905"/>
      <c r="E1905"/>
      <c r="F1905"/>
      <c r="G1905"/>
      <c r="H1905" s="13"/>
      <c r="I1905" s="13"/>
      <c r="J1905" s="13"/>
      <c r="K1905" s="13"/>
      <c r="L1905"/>
      <c r="M1905"/>
      <c r="N1905"/>
    </row>
    <row r="1906" spans="1:14" s="4" customFormat="1" ht="17.100000000000001" customHeight="1">
      <c r="A1906"/>
      <c r="B1906"/>
      <c r="C1906"/>
      <c r="D1906"/>
      <c r="E1906"/>
      <c r="F1906"/>
      <c r="G1906"/>
      <c r="H1906" s="13"/>
      <c r="I1906" s="13"/>
      <c r="J1906" s="13"/>
      <c r="K1906" s="13"/>
      <c r="L1906"/>
      <c r="M1906"/>
      <c r="N1906"/>
    </row>
    <row r="1907" spans="1:14" s="4" customFormat="1" ht="17.100000000000001" customHeight="1">
      <c r="A1907"/>
      <c r="B1907"/>
      <c r="C1907"/>
      <c r="D1907"/>
      <c r="E1907"/>
      <c r="F1907"/>
      <c r="G1907"/>
      <c r="H1907" s="13"/>
      <c r="I1907" s="13"/>
      <c r="J1907" s="13"/>
      <c r="K1907" s="13"/>
      <c r="L1907"/>
      <c r="M1907"/>
      <c r="N1907"/>
    </row>
    <row r="1908" spans="1:14" s="4" customFormat="1" ht="17.100000000000001" customHeight="1">
      <c r="A1908"/>
      <c r="B1908"/>
      <c r="C1908"/>
      <c r="D1908"/>
      <c r="E1908"/>
      <c r="F1908"/>
      <c r="G1908"/>
      <c r="H1908" s="13"/>
      <c r="I1908" s="13"/>
      <c r="J1908" s="13"/>
      <c r="K1908" s="13"/>
      <c r="L1908"/>
      <c r="M1908"/>
      <c r="N1908"/>
    </row>
    <row r="1909" spans="1:14" s="4" customFormat="1" ht="17.100000000000001" customHeight="1">
      <c r="A1909"/>
      <c r="B1909"/>
      <c r="C1909"/>
      <c r="D1909"/>
      <c r="E1909"/>
      <c r="F1909"/>
      <c r="G1909"/>
      <c r="H1909" s="13"/>
      <c r="I1909" s="13"/>
      <c r="J1909" s="13"/>
      <c r="K1909" s="13"/>
      <c r="L1909"/>
      <c r="M1909"/>
      <c r="N1909"/>
    </row>
    <row r="1910" spans="1:14" s="4" customFormat="1" ht="17.100000000000001" customHeight="1">
      <c r="A1910"/>
      <c r="B1910"/>
      <c r="C1910"/>
      <c r="D1910"/>
      <c r="E1910"/>
      <c r="F1910"/>
      <c r="G1910"/>
      <c r="H1910" s="13"/>
      <c r="I1910" s="13"/>
      <c r="J1910" s="13"/>
      <c r="K1910" s="13"/>
      <c r="L1910"/>
      <c r="M1910"/>
      <c r="N1910"/>
    </row>
    <row r="1911" spans="1:14" s="4" customFormat="1" ht="17.100000000000001" customHeight="1">
      <c r="A1911"/>
      <c r="B1911"/>
      <c r="C1911"/>
      <c r="D1911"/>
      <c r="E1911"/>
      <c r="F1911"/>
      <c r="G1911"/>
      <c r="H1911" s="13"/>
      <c r="I1911" s="13"/>
      <c r="J1911" s="13"/>
      <c r="K1911" s="13"/>
      <c r="L1911"/>
      <c r="M1911"/>
      <c r="N1911"/>
    </row>
    <row r="1912" spans="1:14" s="4" customFormat="1" ht="17.100000000000001" customHeight="1">
      <c r="A1912"/>
      <c r="B1912"/>
      <c r="C1912"/>
      <c r="D1912"/>
      <c r="E1912"/>
      <c r="F1912"/>
      <c r="G1912"/>
      <c r="H1912" s="13"/>
      <c r="I1912" s="13"/>
      <c r="J1912" s="13"/>
      <c r="K1912" s="13"/>
      <c r="L1912"/>
      <c r="M1912"/>
      <c r="N1912"/>
    </row>
    <row r="1913" spans="1:14" s="4" customFormat="1" ht="17.100000000000001" customHeight="1">
      <c r="A1913"/>
      <c r="B1913"/>
      <c r="C1913"/>
      <c r="D1913"/>
      <c r="E1913"/>
      <c r="F1913"/>
      <c r="G1913"/>
      <c r="H1913" s="13"/>
      <c r="I1913" s="13"/>
      <c r="J1913" s="13"/>
      <c r="K1913" s="13"/>
      <c r="L1913"/>
      <c r="M1913"/>
      <c r="N1913"/>
    </row>
    <row r="1914" spans="1:14" s="4" customFormat="1" ht="17.100000000000001" customHeight="1">
      <c r="A1914"/>
      <c r="B1914"/>
      <c r="C1914"/>
      <c r="D1914"/>
      <c r="E1914"/>
      <c r="F1914"/>
      <c r="G1914"/>
      <c r="H1914" s="13"/>
      <c r="I1914" s="13"/>
      <c r="J1914" s="13"/>
      <c r="K1914" s="13"/>
      <c r="L1914"/>
      <c r="M1914"/>
      <c r="N1914"/>
    </row>
    <row r="1915" spans="1:14" s="4" customFormat="1" ht="17.100000000000001" customHeight="1">
      <c r="A1915"/>
      <c r="B1915"/>
      <c r="C1915"/>
      <c r="D1915"/>
      <c r="E1915"/>
      <c r="F1915"/>
      <c r="G1915"/>
      <c r="H1915" s="13"/>
      <c r="I1915" s="13"/>
      <c r="J1915" s="13"/>
      <c r="K1915" s="13"/>
      <c r="L1915"/>
      <c r="M1915"/>
      <c r="N1915"/>
    </row>
    <row r="1916" spans="1:14" s="4" customFormat="1" ht="17.100000000000001" customHeight="1">
      <c r="A1916"/>
      <c r="B1916"/>
      <c r="C1916"/>
      <c r="D1916"/>
      <c r="E1916"/>
      <c r="F1916"/>
      <c r="G1916"/>
      <c r="H1916" s="13"/>
      <c r="I1916" s="13"/>
      <c r="J1916" s="13"/>
      <c r="K1916" s="13"/>
      <c r="L1916"/>
      <c r="M1916"/>
      <c r="N1916"/>
    </row>
    <row r="1917" spans="1:14" s="4" customFormat="1" ht="17.100000000000001" customHeight="1">
      <c r="A1917"/>
      <c r="B1917"/>
      <c r="C1917"/>
      <c r="D1917"/>
      <c r="E1917"/>
      <c r="F1917"/>
      <c r="G1917"/>
      <c r="H1917" s="13"/>
      <c r="I1917" s="13"/>
      <c r="J1917" s="13"/>
      <c r="K1917" s="13"/>
      <c r="L1917"/>
      <c r="M1917"/>
      <c r="N1917"/>
    </row>
    <row r="1918" spans="1:14" s="4" customFormat="1" ht="17.100000000000001" customHeight="1">
      <c r="A1918"/>
      <c r="B1918"/>
      <c r="C1918"/>
      <c r="D1918"/>
      <c r="E1918"/>
      <c r="F1918"/>
      <c r="G1918"/>
      <c r="H1918" s="13"/>
      <c r="I1918" s="13"/>
      <c r="J1918" s="13"/>
      <c r="K1918" s="13"/>
      <c r="L1918"/>
      <c r="M1918"/>
      <c r="N1918"/>
    </row>
    <row r="1919" spans="1:14" s="4" customFormat="1" ht="17.100000000000001" customHeight="1">
      <c r="A1919"/>
      <c r="B1919"/>
      <c r="C1919"/>
      <c r="D1919"/>
      <c r="E1919"/>
      <c r="F1919"/>
      <c r="G1919"/>
      <c r="H1919" s="13"/>
      <c r="I1919" s="13"/>
      <c r="J1919" s="13"/>
      <c r="K1919" s="13"/>
      <c r="L1919"/>
      <c r="M1919"/>
      <c r="N1919"/>
    </row>
    <row r="1920" spans="1:14" s="4" customFormat="1" ht="17.100000000000001" customHeight="1">
      <c r="A1920"/>
      <c r="B1920"/>
      <c r="C1920"/>
      <c r="D1920"/>
      <c r="E1920"/>
      <c r="F1920"/>
      <c r="G1920"/>
      <c r="H1920" s="13"/>
      <c r="I1920" s="13"/>
      <c r="J1920" s="13"/>
      <c r="K1920" s="13"/>
      <c r="L1920"/>
      <c r="M1920"/>
      <c r="N1920"/>
    </row>
    <row r="1921" spans="1:14" s="4" customFormat="1" ht="17.100000000000001" customHeight="1">
      <c r="A1921"/>
      <c r="B1921"/>
      <c r="C1921"/>
      <c r="D1921"/>
      <c r="E1921"/>
      <c r="F1921"/>
      <c r="G1921"/>
      <c r="H1921" s="13"/>
      <c r="I1921" s="13"/>
      <c r="J1921" s="13"/>
      <c r="K1921" s="13"/>
      <c r="L1921"/>
      <c r="M1921"/>
      <c r="N1921"/>
    </row>
    <row r="1922" spans="1:14" s="4" customFormat="1" ht="17.100000000000001" customHeight="1">
      <c r="A1922"/>
      <c r="B1922"/>
      <c r="C1922"/>
      <c r="D1922"/>
      <c r="E1922"/>
      <c r="F1922"/>
      <c r="G1922"/>
      <c r="H1922" s="13"/>
      <c r="I1922" s="13"/>
      <c r="J1922" s="13"/>
      <c r="K1922" s="13"/>
      <c r="L1922"/>
      <c r="M1922"/>
      <c r="N1922"/>
    </row>
    <row r="1923" spans="1:14" s="4" customFormat="1" ht="17.100000000000001" customHeight="1">
      <c r="A1923"/>
      <c r="B1923"/>
      <c r="C1923"/>
      <c r="D1923"/>
      <c r="E1923"/>
      <c r="F1923"/>
      <c r="G1923"/>
      <c r="H1923" s="13"/>
      <c r="I1923" s="13"/>
      <c r="J1923" s="13"/>
      <c r="K1923" s="13"/>
      <c r="L1923"/>
      <c r="M1923"/>
      <c r="N1923"/>
    </row>
    <row r="1924" spans="1:14" s="4" customFormat="1" ht="17.100000000000001" customHeight="1">
      <c r="A1924"/>
      <c r="B1924"/>
      <c r="C1924"/>
      <c r="D1924"/>
      <c r="E1924"/>
      <c r="F1924"/>
      <c r="G1924"/>
      <c r="H1924" s="13"/>
      <c r="I1924" s="13"/>
      <c r="J1924" s="13"/>
      <c r="K1924" s="13"/>
      <c r="L1924"/>
      <c r="M1924"/>
      <c r="N1924"/>
    </row>
    <row r="1925" spans="1:14" s="4" customFormat="1" ht="17.100000000000001" customHeight="1">
      <c r="A1925"/>
      <c r="B1925"/>
      <c r="C1925"/>
      <c r="D1925"/>
      <c r="E1925"/>
      <c r="F1925"/>
      <c r="G1925"/>
      <c r="H1925" s="13"/>
      <c r="I1925" s="13"/>
      <c r="J1925" s="13"/>
      <c r="K1925" s="13"/>
      <c r="L1925"/>
      <c r="M1925"/>
      <c r="N1925"/>
    </row>
    <row r="1926" spans="1:14" s="4" customFormat="1" ht="17.100000000000001" customHeight="1">
      <c r="A1926"/>
      <c r="B1926"/>
      <c r="C1926"/>
      <c r="D1926"/>
      <c r="E1926"/>
      <c r="F1926"/>
      <c r="G1926"/>
      <c r="H1926" s="13"/>
      <c r="I1926" s="13"/>
      <c r="J1926" s="13"/>
      <c r="K1926" s="13"/>
      <c r="L1926"/>
      <c r="M1926"/>
      <c r="N1926"/>
    </row>
    <row r="1927" spans="1:14" s="4" customFormat="1" ht="17.100000000000001" customHeight="1">
      <c r="A1927"/>
      <c r="B1927"/>
      <c r="C1927"/>
      <c r="D1927"/>
      <c r="E1927"/>
      <c r="F1927"/>
      <c r="G1927"/>
      <c r="H1927" s="13"/>
      <c r="I1927" s="13"/>
      <c r="J1927" s="13"/>
      <c r="K1927" s="13"/>
      <c r="L1927"/>
      <c r="M1927"/>
      <c r="N1927"/>
    </row>
    <row r="1928" spans="1:14" s="4" customFormat="1" ht="17.100000000000001" customHeight="1">
      <c r="A1928"/>
      <c r="B1928"/>
      <c r="C1928"/>
      <c r="D1928"/>
      <c r="E1928"/>
      <c r="F1928"/>
      <c r="G1928"/>
      <c r="H1928" s="13"/>
      <c r="I1928" s="13"/>
      <c r="J1928" s="13"/>
      <c r="K1928" s="13"/>
      <c r="L1928"/>
      <c r="M1928"/>
      <c r="N1928"/>
    </row>
    <row r="1929" spans="1:14" s="4" customFormat="1" ht="17.100000000000001" customHeight="1">
      <c r="A1929"/>
      <c r="B1929"/>
      <c r="C1929"/>
      <c r="D1929"/>
      <c r="E1929"/>
      <c r="F1929"/>
      <c r="G1929"/>
      <c r="H1929" s="13"/>
      <c r="I1929" s="13"/>
      <c r="J1929" s="13"/>
      <c r="K1929" s="13"/>
      <c r="L1929"/>
      <c r="M1929"/>
      <c r="N1929"/>
    </row>
    <row r="1930" spans="1:14" s="4" customFormat="1" ht="17.100000000000001" customHeight="1">
      <c r="A1930"/>
      <c r="B1930"/>
      <c r="C1930"/>
      <c r="D1930"/>
      <c r="E1930"/>
      <c r="F1930"/>
      <c r="G1930"/>
      <c r="H1930" s="13"/>
      <c r="I1930" s="13"/>
      <c r="J1930" s="13"/>
      <c r="K1930" s="13"/>
      <c r="L1930"/>
      <c r="M1930"/>
      <c r="N1930"/>
    </row>
    <row r="1931" spans="1:14" s="4" customFormat="1" ht="17.100000000000001" customHeight="1">
      <c r="A1931"/>
      <c r="B1931"/>
      <c r="C1931"/>
      <c r="D1931"/>
      <c r="E1931"/>
      <c r="F1931"/>
      <c r="G1931"/>
      <c r="H1931" s="13"/>
      <c r="I1931" s="13"/>
      <c r="J1931" s="13"/>
      <c r="K1931" s="13"/>
      <c r="L1931"/>
      <c r="M1931"/>
      <c r="N1931"/>
    </row>
    <row r="1932" spans="1:14" s="4" customFormat="1" ht="17.100000000000001" customHeight="1">
      <c r="A1932"/>
      <c r="B1932"/>
      <c r="C1932"/>
      <c r="D1932"/>
      <c r="E1932"/>
      <c r="F1932"/>
      <c r="G1932"/>
      <c r="H1932" s="13"/>
      <c r="I1932" s="13"/>
      <c r="J1932" s="13"/>
      <c r="K1932" s="13"/>
      <c r="L1932"/>
      <c r="M1932"/>
      <c r="N1932"/>
    </row>
    <row r="1933" spans="1:14" s="4" customFormat="1" ht="17.100000000000001" customHeight="1">
      <c r="A1933"/>
      <c r="B1933"/>
      <c r="C1933"/>
      <c r="D1933"/>
      <c r="E1933"/>
      <c r="F1933"/>
      <c r="G1933"/>
      <c r="H1933" s="13"/>
      <c r="I1933" s="13"/>
      <c r="J1933" s="13"/>
      <c r="K1933" s="13"/>
      <c r="L1933"/>
      <c r="M1933"/>
      <c r="N1933"/>
    </row>
    <row r="1934" spans="1:14" s="4" customFormat="1" ht="17.100000000000001" customHeight="1">
      <c r="A1934"/>
      <c r="B1934"/>
      <c r="C1934"/>
      <c r="D1934"/>
      <c r="E1934"/>
      <c r="F1934"/>
      <c r="G1934"/>
      <c r="H1934" s="13"/>
      <c r="I1934" s="13"/>
      <c r="J1934" s="13"/>
      <c r="K1934" s="13"/>
      <c r="L1934"/>
      <c r="M1934"/>
      <c r="N1934"/>
    </row>
    <row r="1935" spans="1:14" s="4" customFormat="1" ht="17.100000000000001" customHeight="1">
      <c r="A1935"/>
      <c r="B1935"/>
      <c r="C1935"/>
      <c r="D1935"/>
      <c r="E1935"/>
      <c r="F1935"/>
      <c r="G1935"/>
      <c r="H1935" s="13"/>
      <c r="I1935" s="13"/>
      <c r="J1935" s="13"/>
      <c r="K1935" s="13"/>
      <c r="L1935"/>
      <c r="M1935"/>
      <c r="N1935"/>
    </row>
    <row r="1936" spans="1:14" s="4" customFormat="1" ht="17.100000000000001" customHeight="1">
      <c r="A1936"/>
      <c r="B1936"/>
      <c r="C1936"/>
      <c r="D1936"/>
      <c r="E1936"/>
      <c r="F1936"/>
      <c r="G1936"/>
      <c r="H1936" s="13"/>
      <c r="I1936" s="13"/>
      <c r="J1936" s="13"/>
      <c r="K1936" s="13"/>
      <c r="L1936"/>
      <c r="M1936"/>
      <c r="N1936"/>
    </row>
    <row r="1937" spans="1:14" s="4" customFormat="1" ht="17.100000000000001" customHeight="1">
      <c r="A1937"/>
      <c r="B1937"/>
      <c r="C1937"/>
      <c r="D1937"/>
      <c r="E1937"/>
      <c r="F1937"/>
      <c r="G1937"/>
      <c r="H1937" s="13"/>
      <c r="I1937" s="13"/>
      <c r="J1937" s="13"/>
      <c r="K1937" s="13"/>
      <c r="L1937"/>
      <c r="M1937"/>
      <c r="N1937"/>
    </row>
    <row r="1938" spans="1:14" s="4" customFormat="1" ht="17.100000000000001" customHeight="1">
      <c r="A1938"/>
      <c r="B1938"/>
      <c r="C1938"/>
      <c r="D1938"/>
      <c r="E1938"/>
      <c r="F1938"/>
      <c r="G1938"/>
      <c r="H1938" s="13"/>
      <c r="I1938" s="13"/>
      <c r="J1938" s="13"/>
      <c r="K1938" s="13"/>
      <c r="L1938"/>
      <c r="M1938"/>
      <c r="N1938"/>
    </row>
    <row r="1939" spans="1:14" s="4" customFormat="1" ht="17.100000000000001" customHeight="1">
      <c r="A1939"/>
      <c r="B1939"/>
      <c r="C1939"/>
      <c r="D1939"/>
      <c r="E1939"/>
      <c r="F1939"/>
      <c r="G1939"/>
      <c r="H1939" s="13"/>
      <c r="I1939" s="13"/>
      <c r="J1939" s="13"/>
      <c r="K1939" s="13"/>
      <c r="L1939"/>
      <c r="M1939"/>
      <c r="N1939"/>
    </row>
    <row r="1940" spans="1:14" s="4" customFormat="1" ht="17.100000000000001" customHeight="1">
      <c r="A1940"/>
      <c r="B1940"/>
      <c r="C1940"/>
      <c r="D1940"/>
      <c r="E1940"/>
      <c r="F1940"/>
      <c r="G1940"/>
      <c r="H1940" s="13"/>
      <c r="I1940" s="13"/>
      <c r="J1940" s="13"/>
      <c r="K1940" s="13"/>
      <c r="L1940"/>
      <c r="M1940"/>
      <c r="N1940"/>
    </row>
    <row r="1941" spans="1:14" s="4" customFormat="1" ht="17.100000000000001" customHeight="1">
      <c r="A1941"/>
      <c r="B1941"/>
      <c r="C1941"/>
      <c r="D1941"/>
      <c r="E1941"/>
      <c r="F1941"/>
      <c r="G1941"/>
      <c r="H1941" s="13"/>
      <c r="I1941" s="13"/>
      <c r="J1941" s="13"/>
      <c r="K1941" s="13"/>
      <c r="L1941"/>
      <c r="M1941"/>
      <c r="N1941"/>
    </row>
    <row r="1942" spans="1:14" s="4" customFormat="1" ht="17.100000000000001" customHeight="1">
      <c r="A1942"/>
      <c r="B1942"/>
      <c r="C1942"/>
      <c r="D1942"/>
      <c r="E1942"/>
      <c r="F1942"/>
      <c r="G1942"/>
      <c r="H1942" s="13"/>
      <c r="I1942" s="13"/>
      <c r="J1942" s="13"/>
      <c r="K1942" s="13"/>
      <c r="L1942"/>
      <c r="M1942"/>
      <c r="N1942"/>
    </row>
    <row r="1943" spans="1:14" s="4" customFormat="1" ht="17.100000000000001" customHeight="1">
      <c r="A1943"/>
      <c r="B1943"/>
      <c r="C1943"/>
      <c r="D1943"/>
      <c r="E1943"/>
      <c r="F1943"/>
      <c r="G1943"/>
      <c r="H1943" s="13"/>
      <c r="I1943" s="13"/>
      <c r="J1943" s="13"/>
      <c r="K1943" s="13"/>
      <c r="L1943"/>
      <c r="M1943"/>
      <c r="N1943"/>
    </row>
    <row r="1944" spans="1:14" s="4" customFormat="1" ht="17.100000000000001" customHeight="1">
      <c r="A1944"/>
      <c r="B1944"/>
      <c r="C1944"/>
      <c r="D1944"/>
      <c r="E1944"/>
      <c r="F1944"/>
      <c r="G1944"/>
      <c r="H1944" s="13"/>
      <c r="I1944" s="13"/>
      <c r="J1944" s="13"/>
      <c r="K1944" s="13"/>
      <c r="L1944"/>
      <c r="M1944"/>
      <c r="N1944"/>
    </row>
    <row r="1945" spans="1:14" s="4" customFormat="1" ht="17.100000000000001" customHeight="1">
      <c r="A1945"/>
      <c r="B1945"/>
      <c r="C1945"/>
      <c r="D1945"/>
      <c r="E1945"/>
      <c r="F1945"/>
      <c r="G1945"/>
      <c r="H1945" s="13"/>
      <c r="I1945" s="13"/>
      <c r="J1945" s="13"/>
      <c r="K1945" s="13"/>
      <c r="L1945"/>
      <c r="M1945"/>
      <c r="N1945"/>
    </row>
    <row r="1946" spans="1:14" s="4" customFormat="1" ht="17.100000000000001" customHeight="1">
      <c r="A1946"/>
      <c r="B1946"/>
      <c r="C1946"/>
      <c r="D1946"/>
      <c r="E1946"/>
      <c r="F1946"/>
      <c r="G1946"/>
      <c r="H1946" s="13"/>
      <c r="I1946" s="13"/>
      <c r="J1946" s="13"/>
      <c r="K1946" s="13"/>
      <c r="L1946"/>
      <c r="M1946"/>
      <c r="N1946"/>
    </row>
    <row r="1947" spans="1:14" s="4" customFormat="1" ht="17.100000000000001" customHeight="1">
      <c r="A1947"/>
      <c r="B1947"/>
      <c r="C1947"/>
      <c r="D1947"/>
      <c r="E1947"/>
      <c r="F1947"/>
      <c r="G1947"/>
      <c r="H1947" s="13"/>
      <c r="I1947" s="13"/>
      <c r="J1947" s="13"/>
      <c r="K1947" s="13"/>
      <c r="L1947"/>
      <c r="M1947"/>
      <c r="N1947"/>
    </row>
    <row r="1948" spans="1:14" s="4" customFormat="1" ht="17.100000000000001" customHeight="1">
      <c r="A1948"/>
      <c r="B1948"/>
      <c r="C1948"/>
      <c r="D1948"/>
      <c r="E1948"/>
      <c r="F1948"/>
      <c r="G1948"/>
      <c r="H1948" s="13"/>
      <c r="I1948" s="13"/>
      <c r="J1948" s="13"/>
      <c r="K1948" s="13"/>
      <c r="L1948"/>
      <c r="M1948"/>
      <c r="N1948"/>
    </row>
    <row r="1949" spans="1:14" s="4" customFormat="1" ht="17.100000000000001" customHeight="1">
      <c r="A1949"/>
      <c r="B1949"/>
      <c r="C1949"/>
      <c r="D1949"/>
      <c r="E1949"/>
      <c r="F1949"/>
      <c r="G1949"/>
      <c r="H1949" s="13"/>
      <c r="I1949" s="13"/>
      <c r="J1949" s="13"/>
      <c r="K1949" s="13"/>
      <c r="L1949"/>
      <c r="M1949"/>
      <c r="N1949"/>
    </row>
    <row r="1950" spans="1:14" s="4" customFormat="1" ht="17.100000000000001" customHeight="1">
      <c r="A1950"/>
      <c r="B1950"/>
      <c r="C1950"/>
      <c r="D1950"/>
      <c r="E1950"/>
      <c r="F1950"/>
      <c r="G1950"/>
      <c r="H1950" s="13"/>
      <c r="I1950" s="13"/>
      <c r="J1950" s="13"/>
      <c r="K1950" s="13"/>
      <c r="L1950"/>
      <c r="M1950"/>
      <c r="N1950"/>
    </row>
    <row r="1951" spans="1:14" s="4" customFormat="1" ht="17.100000000000001" customHeight="1">
      <c r="A1951"/>
      <c r="B1951"/>
      <c r="C1951"/>
      <c r="D1951"/>
      <c r="E1951"/>
      <c r="F1951"/>
      <c r="G1951"/>
      <c r="H1951" s="13"/>
      <c r="I1951" s="13"/>
      <c r="J1951" s="13"/>
      <c r="K1951" s="13"/>
      <c r="L1951"/>
      <c r="M1951"/>
      <c r="N1951"/>
    </row>
    <row r="1952" spans="1:14" s="4" customFormat="1" ht="17.100000000000001" customHeight="1">
      <c r="A1952"/>
      <c r="B1952"/>
      <c r="C1952"/>
      <c r="D1952"/>
      <c r="E1952"/>
      <c r="F1952"/>
      <c r="G1952"/>
      <c r="H1952" s="13"/>
      <c r="I1952" s="13"/>
      <c r="J1952" s="13"/>
      <c r="K1952" s="13"/>
      <c r="L1952"/>
      <c r="M1952"/>
      <c r="N1952"/>
    </row>
    <row r="1953" spans="1:14" s="4" customFormat="1" ht="17.100000000000001" customHeight="1">
      <c r="A1953"/>
      <c r="B1953"/>
      <c r="C1953"/>
      <c r="D1953"/>
      <c r="E1953"/>
      <c r="F1953"/>
      <c r="G1953"/>
      <c r="H1953" s="13"/>
      <c r="I1953" s="13"/>
      <c r="J1953" s="13"/>
      <c r="K1953" s="13"/>
      <c r="L1953"/>
      <c r="M1953"/>
      <c r="N1953"/>
    </row>
    <row r="1954" spans="1:14" s="4" customFormat="1" ht="17.100000000000001" customHeight="1">
      <c r="A1954"/>
      <c r="B1954"/>
      <c r="C1954"/>
      <c r="D1954"/>
      <c r="E1954"/>
      <c r="F1954"/>
      <c r="G1954"/>
      <c r="H1954" s="13"/>
      <c r="I1954" s="13"/>
      <c r="J1954" s="13"/>
      <c r="K1954" s="13"/>
      <c r="L1954"/>
      <c r="M1954"/>
      <c r="N1954"/>
    </row>
    <row r="1955" spans="1:14" s="4" customFormat="1" ht="17.100000000000001" customHeight="1">
      <c r="A1955"/>
      <c r="B1955"/>
      <c r="C1955"/>
      <c r="D1955"/>
      <c r="E1955"/>
      <c r="F1955"/>
      <c r="G1955"/>
      <c r="H1955" s="13"/>
      <c r="I1955" s="13"/>
      <c r="J1955" s="13"/>
      <c r="K1955" s="13"/>
      <c r="L1955"/>
      <c r="M1955"/>
      <c r="N1955"/>
    </row>
    <row r="1956" spans="1:14" s="4" customFormat="1" ht="17.100000000000001" customHeight="1">
      <c r="A1956"/>
      <c r="B1956"/>
      <c r="C1956"/>
      <c r="D1956"/>
      <c r="E1956"/>
      <c r="F1956"/>
      <c r="G1956"/>
      <c r="H1956" s="13"/>
      <c r="I1956" s="13"/>
      <c r="J1956" s="13"/>
      <c r="K1956" s="13"/>
      <c r="L1956"/>
      <c r="M1956"/>
      <c r="N1956"/>
    </row>
    <row r="1957" spans="1:14" s="4" customFormat="1" ht="17.100000000000001" customHeight="1">
      <c r="A1957"/>
      <c r="B1957"/>
      <c r="C1957"/>
      <c r="D1957"/>
      <c r="E1957"/>
      <c r="F1957"/>
      <c r="G1957"/>
      <c r="H1957" s="13"/>
      <c r="I1957" s="13"/>
      <c r="J1957" s="13"/>
      <c r="K1957" s="13"/>
      <c r="L1957"/>
      <c r="M1957"/>
      <c r="N1957"/>
    </row>
    <row r="1958" spans="1:14" s="4" customFormat="1" ht="17.100000000000001" customHeight="1">
      <c r="A1958"/>
      <c r="B1958"/>
      <c r="C1958"/>
      <c r="D1958"/>
      <c r="E1958"/>
      <c r="F1958"/>
      <c r="G1958"/>
      <c r="H1958" s="13"/>
      <c r="I1958" s="13"/>
      <c r="J1958" s="13"/>
      <c r="K1958" s="13"/>
      <c r="L1958"/>
      <c r="M1958"/>
      <c r="N1958"/>
    </row>
    <row r="1959" spans="1:14" s="4" customFormat="1" ht="17.100000000000001" customHeight="1">
      <c r="A1959"/>
      <c r="B1959"/>
      <c r="C1959"/>
      <c r="D1959"/>
      <c r="E1959"/>
      <c r="F1959"/>
      <c r="G1959"/>
      <c r="H1959" s="13"/>
      <c r="I1959" s="13"/>
      <c r="J1959" s="13"/>
      <c r="K1959" s="13"/>
      <c r="L1959"/>
      <c r="M1959"/>
      <c r="N1959"/>
    </row>
    <row r="1960" spans="1:14" s="4" customFormat="1" ht="17.100000000000001" customHeight="1">
      <c r="A1960"/>
      <c r="B1960"/>
      <c r="C1960"/>
      <c r="D1960"/>
      <c r="E1960"/>
      <c r="F1960"/>
      <c r="G1960"/>
      <c r="H1960" s="13"/>
      <c r="I1960" s="13"/>
      <c r="J1960" s="13"/>
      <c r="K1960" s="13"/>
      <c r="L1960"/>
      <c r="M1960"/>
      <c r="N1960"/>
    </row>
    <row r="1961" spans="1:14" s="4" customFormat="1" ht="17.100000000000001" customHeight="1">
      <c r="A1961"/>
      <c r="B1961"/>
      <c r="C1961"/>
      <c r="D1961"/>
      <c r="E1961"/>
      <c r="F1961"/>
      <c r="G1961"/>
      <c r="H1961" s="13"/>
      <c r="I1961" s="13"/>
      <c r="J1961" s="13"/>
      <c r="K1961" s="13"/>
      <c r="L1961"/>
      <c r="M1961"/>
      <c r="N1961"/>
    </row>
    <row r="1962" spans="1:14" s="4" customFormat="1" ht="17.100000000000001" customHeight="1">
      <c r="A1962"/>
      <c r="B1962"/>
      <c r="C1962"/>
      <c r="D1962"/>
      <c r="E1962"/>
      <c r="F1962"/>
      <c r="G1962"/>
      <c r="H1962" s="13"/>
      <c r="I1962" s="13"/>
      <c r="J1962" s="13"/>
      <c r="K1962" s="13"/>
      <c r="L1962"/>
      <c r="M1962"/>
      <c r="N1962"/>
    </row>
    <row r="1963" spans="1:14" s="4" customFormat="1" ht="17.100000000000001" customHeight="1">
      <c r="A1963"/>
      <c r="B1963"/>
      <c r="C1963"/>
      <c r="D1963"/>
      <c r="E1963"/>
      <c r="F1963"/>
      <c r="G1963"/>
      <c r="H1963" s="13"/>
      <c r="I1963" s="13"/>
      <c r="J1963" s="13"/>
      <c r="K1963" s="13"/>
      <c r="L1963"/>
      <c r="M1963"/>
      <c r="N1963"/>
    </row>
    <row r="1964" spans="1:14" s="4" customFormat="1" ht="17.100000000000001" customHeight="1">
      <c r="A1964"/>
      <c r="B1964"/>
      <c r="C1964"/>
      <c r="D1964"/>
      <c r="E1964"/>
      <c r="F1964"/>
      <c r="G1964"/>
      <c r="H1964" s="13"/>
      <c r="I1964" s="13"/>
      <c r="J1964" s="13"/>
      <c r="K1964" s="13"/>
      <c r="L1964"/>
      <c r="M1964"/>
      <c r="N1964"/>
    </row>
    <row r="1965" spans="1:14" s="4" customFormat="1" ht="17.100000000000001" customHeight="1">
      <c r="A1965"/>
      <c r="B1965"/>
      <c r="C1965"/>
      <c r="D1965"/>
      <c r="E1965"/>
      <c r="F1965"/>
      <c r="G1965"/>
      <c r="H1965" s="13"/>
      <c r="I1965" s="13"/>
      <c r="J1965" s="13"/>
      <c r="K1965" s="13"/>
      <c r="L1965"/>
      <c r="M1965"/>
      <c r="N1965"/>
    </row>
    <row r="1966" spans="1:14" s="4" customFormat="1" ht="17.100000000000001" customHeight="1">
      <c r="A1966"/>
      <c r="B1966"/>
      <c r="C1966"/>
      <c r="D1966"/>
      <c r="E1966"/>
      <c r="F1966"/>
      <c r="G1966"/>
      <c r="H1966" s="13"/>
      <c r="I1966" s="13"/>
      <c r="J1966" s="13"/>
      <c r="K1966" s="13"/>
      <c r="L1966"/>
      <c r="M1966"/>
      <c r="N1966"/>
    </row>
    <row r="1967" spans="1:14" s="4" customFormat="1" ht="17.100000000000001" customHeight="1">
      <c r="A1967"/>
      <c r="B1967"/>
      <c r="C1967"/>
      <c r="D1967"/>
      <c r="E1967"/>
      <c r="F1967"/>
      <c r="G1967"/>
      <c r="H1967" s="13"/>
      <c r="I1967" s="13"/>
      <c r="J1967" s="13"/>
      <c r="K1967" s="13"/>
      <c r="L1967"/>
      <c r="M1967"/>
      <c r="N1967"/>
    </row>
    <row r="1968" spans="1:14" s="4" customFormat="1" ht="17.100000000000001" customHeight="1">
      <c r="A1968"/>
      <c r="B1968"/>
      <c r="C1968"/>
      <c r="D1968"/>
      <c r="E1968"/>
      <c r="F1968"/>
      <c r="G1968"/>
      <c r="H1968" s="13"/>
      <c r="I1968" s="13"/>
      <c r="J1968" s="13"/>
      <c r="K1968" s="13"/>
      <c r="L1968"/>
      <c r="M1968"/>
      <c r="N1968"/>
    </row>
    <row r="1969" spans="1:14" s="4" customFormat="1" ht="17.100000000000001" customHeight="1">
      <c r="A1969"/>
      <c r="B1969"/>
      <c r="C1969"/>
      <c r="D1969"/>
      <c r="E1969"/>
      <c r="F1969"/>
      <c r="G1969"/>
      <c r="H1969" s="13"/>
      <c r="I1969" s="13"/>
      <c r="J1969" s="13"/>
      <c r="K1969" s="13"/>
      <c r="L1969"/>
      <c r="M1969"/>
      <c r="N1969"/>
    </row>
    <row r="1970" spans="1:14" s="4" customFormat="1" ht="17.100000000000001" customHeight="1">
      <c r="A1970"/>
      <c r="B1970"/>
      <c r="C1970"/>
      <c r="D1970"/>
      <c r="E1970"/>
      <c r="F1970"/>
      <c r="G1970"/>
      <c r="H1970" s="13"/>
      <c r="I1970" s="13"/>
      <c r="J1970" s="13"/>
      <c r="K1970" s="13"/>
      <c r="L1970"/>
      <c r="M1970"/>
      <c r="N1970"/>
    </row>
    <row r="1971" spans="1:14" s="4" customFormat="1" ht="17.100000000000001" customHeight="1">
      <c r="A1971"/>
      <c r="B1971"/>
      <c r="C1971"/>
      <c r="D1971"/>
      <c r="E1971"/>
      <c r="F1971"/>
      <c r="G1971"/>
      <c r="H1971" s="13"/>
      <c r="I1971" s="13"/>
      <c r="J1971" s="13"/>
      <c r="K1971" s="13"/>
      <c r="L1971"/>
      <c r="M1971"/>
      <c r="N1971"/>
    </row>
    <row r="1972" spans="1:14" s="4" customFormat="1" ht="17.100000000000001" customHeight="1">
      <c r="A1972"/>
      <c r="B1972"/>
      <c r="C1972"/>
      <c r="D1972"/>
      <c r="E1972"/>
      <c r="F1972"/>
      <c r="G1972"/>
      <c r="H1972" s="13"/>
      <c r="I1972" s="13"/>
      <c r="J1972" s="13"/>
      <c r="K1972" s="13"/>
      <c r="L1972"/>
      <c r="M1972"/>
      <c r="N1972"/>
    </row>
    <row r="1973" spans="1:14" s="4" customFormat="1" ht="17.100000000000001" customHeight="1">
      <c r="A1973"/>
      <c r="B1973"/>
      <c r="C1973"/>
      <c r="D1973"/>
      <c r="E1973"/>
      <c r="F1973"/>
      <c r="G1973"/>
      <c r="H1973" s="13"/>
      <c r="I1973" s="13"/>
      <c r="J1973" s="13"/>
      <c r="K1973" s="13"/>
      <c r="L1973"/>
      <c r="M1973"/>
      <c r="N1973"/>
    </row>
    <row r="1974" spans="1:14" s="4" customFormat="1" ht="17.100000000000001" customHeight="1">
      <c r="A1974"/>
      <c r="B1974"/>
      <c r="C1974"/>
      <c r="D1974"/>
      <c r="E1974"/>
      <c r="F1974"/>
      <c r="G1974"/>
      <c r="H1974" s="13"/>
      <c r="I1974" s="13"/>
      <c r="J1974" s="13"/>
      <c r="K1974" s="13"/>
      <c r="L1974"/>
      <c r="M1974"/>
      <c r="N1974"/>
    </row>
    <row r="1975" spans="1:14" s="4" customFormat="1" ht="17.100000000000001" customHeight="1">
      <c r="A1975"/>
      <c r="B1975"/>
      <c r="C1975"/>
      <c r="D1975"/>
      <c r="E1975"/>
      <c r="F1975"/>
      <c r="G1975"/>
      <c r="H1975" s="13"/>
      <c r="I1975" s="13"/>
      <c r="J1975" s="13"/>
      <c r="K1975" s="13"/>
      <c r="L1975"/>
      <c r="M1975"/>
      <c r="N1975"/>
    </row>
    <row r="1976" spans="1:14" s="4" customFormat="1" ht="17.100000000000001" customHeight="1">
      <c r="A1976"/>
      <c r="B1976"/>
      <c r="C1976"/>
      <c r="D1976"/>
      <c r="E1976"/>
      <c r="F1976"/>
      <c r="G1976"/>
      <c r="H1976" s="13"/>
      <c r="I1976" s="13"/>
      <c r="J1976" s="13"/>
      <c r="K1976" s="13"/>
      <c r="L1976"/>
      <c r="M1976"/>
      <c r="N1976"/>
    </row>
    <row r="1977" spans="1:14" s="4" customFormat="1" ht="17.100000000000001" customHeight="1">
      <c r="A1977"/>
      <c r="B1977"/>
      <c r="C1977"/>
      <c r="D1977"/>
      <c r="E1977"/>
      <c r="F1977"/>
      <c r="G1977"/>
      <c r="H1977" s="13"/>
      <c r="I1977" s="13"/>
      <c r="J1977" s="13"/>
      <c r="K1977" s="13"/>
      <c r="L1977"/>
      <c r="M1977"/>
      <c r="N1977"/>
    </row>
    <row r="1978" spans="1:14" s="4" customFormat="1" ht="17.100000000000001" customHeight="1">
      <c r="A1978"/>
      <c r="B1978"/>
      <c r="C1978"/>
      <c r="D1978"/>
      <c r="E1978"/>
      <c r="F1978"/>
      <c r="G1978"/>
      <c r="H1978" s="13"/>
      <c r="I1978" s="13"/>
      <c r="J1978" s="13"/>
      <c r="K1978" s="13"/>
      <c r="L1978"/>
      <c r="M1978"/>
      <c r="N1978"/>
    </row>
    <row r="1979" spans="1:14" s="4" customFormat="1" ht="17.100000000000001" customHeight="1">
      <c r="A1979"/>
      <c r="B1979"/>
      <c r="C1979"/>
      <c r="D1979"/>
      <c r="E1979"/>
      <c r="F1979"/>
      <c r="G1979"/>
      <c r="H1979" s="13"/>
      <c r="I1979" s="13"/>
      <c r="J1979" s="13"/>
      <c r="K1979" s="13"/>
      <c r="L1979"/>
      <c r="M1979"/>
      <c r="N1979"/>
    </row>
    <row r="1980" spans="1:14" s="4" customFormat="1" ht="17.100000000000001" customHeight="1">
      <c r="A1980"/>
      <c r="B1980"/>
      <c r="C1980"/>
      <c r="D1980"/>
      <c r="E1980"/>
      <c r="F1980"/>
      <c r="G1980"/>
      <c r="H1980" s="13"/>
      <c r="I1980" s="13"/>
      <c r="J1980" s="13"/>
      <c r="K1980" s="13"/>
      <c r="L1980"/>
      <c r="M1980"/>
      <c r="N1980"/>
    </row>
    <row r="1981" spans="1:14" s="4" customFormat="1" ht="17.100000000000001" customHeight="1">
      <c r="A1981"/>
      <c r="B1981"/>
      <c r="C1981"/>
      <c r="D1981"/>
      <c r="E1981"/>
      <c r="F1981"/>
      <c r="G1981"/>
      <c r="H1981" s="13"/>
      <c r="I1981" s="13"/>
      <c r="J1981" s="13"/>
      <c r="K1981" s="13"/>
      <c r="L1981"/>
      <c r="M1981"/>
      <c r="N1981"/>
    </row>
    <row r="1982" spans="1:14" s="4" customFormat="1" ht="17.100000000000001" customHeight="1">
      <c r="A1982"/>
      <c r="B1982"/>
      <c r="C1982"/>
      <c r="D1982"/>
      <c r="E1982"/>
      <c r="F1982"/>
      <c r="G1982"/>
      <c r="H1982" s="13"/>
      <c r="I1982" s="13"/>
      <c r="J1982" s="13"/>
      <c r="K1982" s="13"/>
      <c r="L1982"/>
      <c r="M1982"/>
      <c r="N1982"/>
    </row>
    <row r="1983" spans="1:14" s="4" customFormat="1" ht="17.100000000000001" customHeight="1">
      <c r="A1983"/>
      <c r="B1983"/>
      <c r="C1983"/>
      <c r="D1983"/>
      <c r="E1983"/>
      <c r="F1983"/>
      <c r="G1983"/>
      <c r="H1983" s="13"/>
      <c r="I1983" s="13"/>
      <c r="J1983" s="13"/>
      <c r="K1983" s="13"/>
      <c r="L1983"/>
      <c r="M1983"/>
      <c r="N1983"/>
    </row>
    <row r="1984" spans="1:14" s="4" customFormat="1" ht="17.100000000000001" customHeight="1">
      <c r="A1984"/>
      <c r="B1984"/>
      <c r="C1984"/>
      <c r="D1984"/>
      <c r="E1984"/>
      <c r="F1984"/>
      <c r="G1984"/>
      <c r="H1984" s="13"/>
      <c r="I1984" s="13"/>
      <c r="J1984" s="13"/>
      <c r="K1984" s="13"/>
      <c r="L1984"/>
      <c r="M1984"/>
      <c r="N1984"/>
    </row>
    <row r="1985" spans="1:14" s="4" customFormat="1" ht="17.100000000000001" customHeight="1">
      <c r="A1985"/>
      <c r="B1985"/>
      <c r="C1985"/>
      <c r="D1985"/>
      <c r="E1985"/>
      <c r="F1985"/>
      <c r="G1985"/>
      <c r="H1985" s="13"/>
      <c r="I1985" s="13"/>
      <c r="J1985" s="13"/>
      <c r="K1985" s="13"/>
      <c r="L1985"/>
      <c r="M1985"/>
      <c r="N1985"/>
    </row>
    <row r="1986" spans="1:14" s="4" customFormat="1" ht="17.100000000000001" customHeight="1">
      <c r="A1986"/>
      <c r="B1986"/>
      <c r="C1986"/>
      <c r="D1986"/>
      <c r="E1986"/>
      <c r="F1986"/>
      <c r="G1986"/>
      <c r="H1986" s="13"/>
      <c r="I1986" s="13"/>
      <c r="J1986" s="13"/>
      <c r="K1986" s="13"/>
      <c r="L1986"/>
      <c r="M1986"/>
      <c r="N1986"/>
    </row>
    <row r="1987" spans="1:14" s="4" customFormat="1" ht="17.100000000000001" customHeight="1">
      <c r="A1987"/>
      <c r="B1987"/>
      <c r="C1987"/>
      <c r="D1987"/>
      <c r="E1987"/>
      <c r="F1987"/>
      <c r="G1987"/>
      <c r="H1987" s="13"/>
      <c r="I1987" s="13"/>
      <c r="J1987" s="13"/>
      <c r="K1987" s="13"/>
      <c r="L1987"/>
      <c r="M1987"/>
      <c r="N1987"/>
    </row>
    <row r="1988" spans="1:14" s="4" customFormat="1" ht="17.100000000000001" customHeight="1">
      <c r="A1988"/>
      <c r="B1988"/>
      <c r="C1988"/>
      <c r="D1988"/>
      <c r="E1988"/>
      <c r="F1988"/>
      <c r="G1988"/>
      <c r="H1988" s="13"/>
      <c r="I1988" s="13"/>
      <c r="J1988" s="13"/>
      <c r="K1988" s="13"/>
      <c r="L1988"/>
      <c r="M1988"/>
      <c r="N1988"/>
    </row>
    <row r="1989" spans="1:14" s="4" customFormat="1" ht="17.100000000000001" customHeight="1">
      <c r="A1989"/>
      <c r="B1989"/>
      <c r="C1989"/>
      <c r="D1989"/>
      <c r="E1989"/>
      <c r="F1989"/>
      <c r="G1989"/>
      <c r="H1989" s="13"/>
      <c r="I1989" s="13"/>
      <c r="J1989" s="13"/>
      <c r="K1989" s="13"/>
      <c r="L1989"/>
      <c r="M1989"/>
      <c r="N1989"/>
    </row>
    <row r="1990" spans="1:14" s="4" customFormat="1" ht="17.100000000000001" customHeight="1">
      <c r="A1990"/>
      <c r="B1990"/>
      <c r="C1990"/>
      <c r="D1990"/>
      <c r="E1990"/>
      <c r="F1990"/>
      <c r="G1990"/>
      <c r="H1990" s="13"/>
      <c r="I1990" s="13"/>
      <c r="J1990" s="13"/>
      <c r="K1990" s="13"/>
      <c r="L1990"/>
      <c r="M1990"/>
      <c r="N1990"/>
    </row>
    <row r="1991" spans="1:14" s="4" customFormat="1" ht="17.100000000000001" customHeight="1">
      <c r="A1991"/>
      <c r="B1991"/>
      <c r="C1991"/>
      <c r="D1991"/>
      <c r="E1991"/>
      <c r="F1991"/>
      <c r="G1991"/>
      <c r="H1991" s="13"/>
      <c r="I1991" s="13"/>
      <c r="J1991" s="13"/>
      <c r="K1991" s="13"/>
      <c r="L1991"/>
      <c r="M1991"/>
      <c r="N1991"/>
    </row>
    <row r="1992" spans="1:14" s="4" customFormat="1" ht="17.100000000000001" customHeight="1">
      <c r="A1992"/>
      <c r="B1992"/>
      <c r="C1992"/>
      <c r="D1992"/>
      <c r="E1992"/>
      <c r="F1992"/>
      <c r="G1992"/>
      <c r="H1992" s="13"/>
      <c r="I1992" s="13"/>
      <c r="J1992" s="13"/>
      <c r="K1992" s="13"/>
      <c r="L1992"/>
      <c r="M1992"/>
      <c r="N1992"/>
    </row>
    <row r="1993" spans="1:14" s="4" customFormat="1" ht="17.100000000000001" customHeight="1">
      <c r="A1993"/>
      <c r="B1993"/>
      <c r="C1993"/>
      <c r="D1993"/>
      <c r="E1993"/>
      <c r="F1993"/>
      <c r="G1993"/>
      <c r="H1993" s="13"/>
      <c r="I1993" s="13"/>
      <c r="J1993" s="13"/>
      <c r="K1993" s="13"/>
      <c r="L1993"/>
      <c r="M1993"/>
      <c r="N1993"/>
    </row>
    <row r="1994" spans="1:14" s="4" customFormat="1" ht="17.100000000000001" customHeight="1">
      <c r="A1994"/>
      <c r="B1994"/>
      <c r="C1994"/>
      <c r="D1994"/>
      <c r="E1994"/>
      <c r="F1994"/>
      <c r="G1994"/>
      <c r="H1994" s="13"/>
      <c r="I1994" s="13"/>
      <c r="J1994" s="13"/>
      <c r="K1994" s="13"/>
      <c r="L1994"/>
      <c r="M1994"/>
      <c r="N1994"/>
    </row>
    <row r="1995" spans="1:14" s="4" customFormat="1" ht="17.100000000000001" customHeight="1">
      <c r="A1995"/>
      <c r="B1995"/>
      <c r="C1995"/>
      <c r="D1995"/>
      <c r="E1995"/>
      <c r="F1995"/>
      <c r="G1995"/>
      <c r="H1995" s="13"/>
      <c r="I1995" s="13"/>
      <c r="J1995" s="13"/>
      <c r="K1995" s="13"/>
      <c r="L1995"/>
      <c r="M1995"/>
      <c r="N1995"/>
    </row>
    <row r="1996" spans="1:14" s="4" customFormat="1" ht="17.100000000000001" customHeight="1">
      <c r="A1996"/>
      <c r="B1996"/>
      <c r="C1996"/>
      <c r="D1996"/>
      <c r="E1996"/>
      <c r="F1996"/>
      <c r="G1996"/>
      <c r="H1996" s="13"/>
      <c r="I1996" s="13"/>
      <c r="J1996" s="13"/>
      <c r="K1996" s="13"/>
      <c r="L1996"/>
      <c r="M1996"/>
      <c r="N1996"/>
    </row>
    <row r="1997" spans="1:14" s="4" customFormat="1" ht="17.100000000000001" customHeight="1">
      <c r="A1997"/>
      <c r="B1997"/>
      <c r="C1997"/>
      <c r="D1997"/>
      <c r="E1997"/>
      <c r="F1997"/>
      <c r="G1997"/>
      <c r="H1997" s="13"/>
      <c r="I1997" s="13"/>
      <c r="J1997" s="13"/>
      <c r="K1997" s="13"/>
      <c r="L1997"/>
      <c r="M1997"/>
      <c r="N1997"/>
    </row>
    <row r="1998" spans="1:14" s="4" customFormat="1" ht="17.100000000000001" customHeight="1">
      <c r="A1998"/>
      <c r="B1998"/>
      <c r="C1998"/>
      <c r="D1998"/>
      <c r="E1998"/>
      <c r="F1998"/>
      <c r="G1998"/>
      <c r="H1998" s="13"/>
      <c r="I1998" s="13"/>
      <c r="J1998" s="13"/>
      <c r="K1998" s="13"/>
      <c r="L1998"/>
      <c r="M1998"/>
      <c r="N1998"/>
    </row>
    <row r="1999" spans="1:14" s="4" customFormat="1" ht="17.100000000000001" customHeight="1">
      <c r="A1999"/>
      <c r="B1999"/>
      <c r="C1999"/>
      <c r="D1999"/>
      <c r="E1999"/>
      <c r="F1999"/>
      <c r="G1999"/>
      <c r="H1999" s="13"/>
      <c r="I1999" s="13"/>
      <c r="J1999" s="13"/>
      <c r="K1999" s="13"/>
      <c r="L1999"/>
      <c r="M1999"/>
      <c r="N1999"/>
    </row>
    <row r="2000" spans="1:14" s="4" customFormat="1" ht="17.100000000000001" customHeight="1">
      <c r="A2000"/>
      <c r="B2000"/>
      <c r="C2000"/>
      <c r="D2000"/>
      <c r="E2000"/>
      <c r="F2000"/>
      <c r="G2000"/>
      <c r="H2000" s="13"/>
      <c r="I2000" s="13"/>
      <c r="J2000" s="13"/>
      <c r="K2000" s="13"/>
      <c r="L2000"/>
      <c r="M2000"/>
      <c r="N2000"/>
    </row>
    <row r="2001" spans="1:14" s="4" customFormat="1" ht="17.100000000000001" customHeight="1">
      <c r="A2001"/>
      <c r="B2001"/>
      <c r="C2001"/>
      <c r="D2001"/>
      <c r="E2001"/>
      <c r="F2001"/>
      <c r="G2001"/>
      <c r="H2001" s="13"/>
      <c r="I2001" s="13"/>
      <c r="J2001" s="13"/>
      <c r="K2001" s="13"/>
      <c r="L2001"/>
      <c r="M2001"/>
      <c r="N2001"/>
    </row>
    <row r="2002" spans="1:14" s="4" customFormat="1" ht="17.100000000000001" customHeight="1">
      <c r="A2002"/>
      <c r="B2002"/>
      <c r="C2002"/>
      <c r="D2002"/>
      <c r="E2002"/>
      <c r="F2002"/>
      <c r="G2002"/>
      <c r="H2002" s="13"/>
      <c r="I2002" s="13"/>
      <c r="J2002" s="13"/>
      <c r="K2002" s="13"/>
      <c r="L2002"/>
      <c r="M2002"/>
      <c r="N2002"/>
    </row>
    <row r="2003" spans="1:14" s="4" customFormat="1" ht="17.100000000000001" customHeight="1">
      <c r="A2003"/>
      <c r="B2003"/>
      <c r="C2003"/>
      <c r="D2003"/>
      <c r="E2003"/>
      <c r="F2003"/>
      <c r="G2003"/>
      <c r="H2003" s="13"/>
      <c r="I2003" s="13"/>
      <c r="J2003" s="13"/>
      <c r="K2003" s="13"/>
      <c r="L2003"/>
      <c r="M2003"/>
      <c r="N2003"/>
    </row>
    <row r="2004" spans="1:14" s="4" customFormat="1" ht="17.100000000000001" customHeight="1">
      <c r="A2004"/>
      <c r="B2004"/>
      <c r="C2004"/>
      <c r="D2004"/>
      <c r="E2004"/>
      <c r="F2004"/>
      <c r="G2004"/>
      <c r="H2004" s="13"/>
      <c r="I2004" s="13"/>
      <c r="J2004" s="13"/>
      <c r="K2004" s="13"/>
      <c r="L2004"/>
      <c r="M2004"/>
      <c r="N2004"/>
    </row>
    <row r="2005" spans="1:14" s="4" customFormat="1" ht="17.100000000000001" customHeight="1">
      <c r="A2005"/>
      <c r="B2005"/>
      <c r="C2005"/>
      <c r="D2005"/>
      <c r="E2005"/>
      <c r="F2005"/>
      <c r="G2005"/>
      <c r="H2005" s="13"/>
      <c r="I2005" s="13"/>
      <c r="J2005" s="13"/>
      <c r="K2005" s="13"/>
      <c r="L2005"/>
      <c r="M2005"/>
      <c r="N2005"/>
    </row>
    <row r="2006" spans="1:14" s="4" customFormat="1" ht="17.100000000000001" customHeight="1">
      <c r="A2006"/>
      <c r="B2006"/>
      <c r="C2006"/>
      <c r="D2006"/>
      <c r="E2006"/>
      <c r="F2006"/>
      <c r="G2006"/>
      <c r="H2006" s="13"/>
      <c r="I2006" s="13"/>
      <c r="J2006" s="13"/>
      <c r="K2006" s="13"/>
      <c r="L2006"/>
      <c r="M2006"/>
      <c r="N2006"/>
    </row>
    <row r="2007" spans="1:14" s="4" customFormat="1" ht="17.100000000000001" customHeight="1">
      <c r="A2007"/>
      <c r="B2007"/>
      <c r="C2007"/>
      <c r="D2007"/>
      <c r="E2007"/>
      <c r="F2007"/>
      <c r="G2007"/>
      <c r="H2007" s="13"/>
      <c r="I2007" s="13"/>
      <c r="J2007" s="13"/>
      <c r="K2007" s="13"/>
      <c r="L2007"/>
      <c r="M2007"/>
      <c r="N2007"/>
    </row>
    <row r="2008" spans="1:14" s="4" customFormat="1" ht="17.100000000000001" customHeight="1">
      <c r="A2008"/>
      <c r="B2008"/>
      <c r="C2008"/>
      <c r="D2008"/>
      <c r="E2008"/>
      <c r="F2008"/>
      <c r="G2008"/>
      <c r="H2008" s="13"/>
      <c r="I2008" s="13"/>
      <c r="J2008" s="13"/>
      <c r="K2008" s="13"/>
      <c r="L2008"/>
      <c r="M2008"/>
      <c r="N2008"/>
    </row>
    <row r="2009" spans="1:14" s="4" customFormat="1" ht="17.100000000000001" customHeight="1">
      <c r="A2009"/>
      <c r="B2009"/>
      <c r="C2009"/>
      <c r="D2009"/>
      <c r="E2009"/>
      <c r="F2009"/>
      <c r="G2009"/>
      <c r="H2009" s="13"/>
      <c r="I2009" s="13"/>
      <c r="J2009" s="13"/>
      <c r="K2009" s="13"/>
      <c r="L2009"/>
      <c r="M2009"/>
      <c r="N2009"/>
    </row>
    <row r="2010" spans="1:14" s="4" customFormat="1" ht="17.100000000000001" customHeight="1">
      <c r="A2010"/>
      <c r="B2010"/>
      <c r="C2010"/>
      <c r="D2010"/>
      <c r="E2010"/>
      <c r="F2010"/>
      <c r="G2010"/>
      <c r="H2010" s="13"/>
      <c r="I2010" s="13"/>
      <c r="J2010" s="13"/>
      <c r="K2010" s="13"/>
      <c r="L2010"/>
      <c r="M2010"/>
      <c r="N2010"/>
    </row>
    <row r="2011" spans="1:14" s="4" customFormat="1" ht="17.100000000000001" customHeight="1">
      <c r="A2011"/>
      <c r="B2011"/>
      <c r="C2011"/>
      <c r="D2011"/>
      <c r="E2011"/>
      <c r="F2011"/>
      <c r="G2011"/>
      <c r="H2011" s="13"/>
      <c r="I2011" s="13"/>
      <c r="J2011" s="13"/>
      <c r="K2011" s="13"/>
      <c r="L2011"/>
      <c r="M2011"/>
      <c r="N2011"/>
    </row>
    <row r="2012" spans="1:14" s="4" customFormat="1" ht="17.100000000000001" customHeight="1">
      <c r="A2012"/>
      <c r="B2012"/>
      <c r="C2012"/>
      <c r="D2012"/>
      <c r="E2012"/>
      <c r="F2012"/>
      <c r="G2012"/>
      <c r="H2012" s="13"/>
      <c r="I2012" s="13"/>
      <c r="J2012" s="13"/>
      <c r="K2012" s="13"/>
      <c r="L2012"/>
      <c r="M2012"/>
      <c r="N2012"/>
    </row>
    <row r="2013" spans="1:14" s="4" customFormat="1" ht="17.100000000000001" customHeight="1">
      <c r="A2013"/>
      <c r="B2013"/>
      <c r="C2013"/>
      <c r="D2013"/>
      <c r="E2013"/>
      <c r="F2013"/>
      <c r="G2013"/>
      <c r="H2013" s="13"/>
      <c r="I2013" s="13"/>
      <c r="J2013" s="13"/>
      <c r="K2013" s="13"/>
      <c r="L2013"/>
      <c r="M2013"/>
      <c r="N2013"/>
    </row>
    <row r="2014" spans="1:14" s="4" customFormat="1" ht="17.100000000000001" customHeight="1">
      <c r="A2014"/>
      <c r="B2014"/>
      <c r="C2014"/>
      <c r="D2014"/>
      <c r="E2014"/>
      <c r="F2014"/>
      <c r="G2014"/>
      <c r="H2014" s="13"/>
      <c r="I2014" s="13"/>
      <c r="J2014" s="13"/>
      <c r="K2014" s="13"/>
      <c r="L2014"/>
      <c r="M2014"/>
      <c r="N2014"/>
    </row>
    <row r="2015" spans="1:14" s="4" customFormat="1" ht="17.100000000000001" customHeight="1">
      <c r="A2015"/>
      <c r="B2015"/>
      <c r="C2015"/>
      <c r="D2015"/>
      <c r="E2015"/>
      <c r="F2015"/>
      <c r="G2015"/>
      <c r="H2015" s="13"/>
      <c r="I2015" s="13"/>
      <c r="J2015" s="13"/>
      <c r="K2015" s="13"/>
      <c r="L2015"/>
      <c r="M2015"/>
      <c r="N2015"/>
    </row>
    <row r="2016" spans="1:14" s="4" customFormat="1" ht="17.100000000000001" customHeight="1">
      <c r="A2016"/>
      <c r="B2016"/>
      <c r="C2016"/>
      <c r="D2016"/>
      <c r="E2016"/>
      <c r="F2016"/>
      <c r="G2016"/>
      <c r="H2016" s="13"/>
      <c r="I2016" s="13"/>
      <c r="J2016" s="13"/>
      <c r="K2016" s="13"/>
      <c r="L2016"/>
      <c r="M2016"/>
      <c r="N2016"/>
    </row>
    <row r="2017" spans="1:14" s="4" customFormat="1" ht="17.100000000000001" customHeight="1">
      <c r="A2017"/>
      <c r="B2017"/>
      <c r="C2017"/>
      <c r="D2017"/>
      <c r="E2017"/>
      <c r="F2017"/>
      <c r="G2017"/>
      <c r="H2017" s="13"/>
      <c r="I2017" s="13"/>
      <c r="J2017" s="13"/>
      <c r="K2017" s="13"/>
      <c r="L2017"/>
      <c r="M2017"/>
      <c r="N2017"/>
    </row>
    <row r="2018" spans="1:14" s="4" customFormat="1" ht="17.100000000000001" customHeight="1">
      <c r="A2018"/>
      <c r="B2018"/>
      <c r="C2018"/>
      <c r="D2018"/>
      <c r="E2018"/>
      <c r="F2018"/>
      <c r="G2018"/>
      <c r="H2018" s="13"/>
      <c r="I2018" s="13"/>
      <c r="J2018" s="13"/>
      <c r="K2018" s="13"/>
      <c r="L2018"/>
      <c r="M2018"/>
      <c r="N2018"/>
    </row>
    <row r="2019" spans="1:14" s="4" customFormat="1" ht="17.100000000000001" customHeight="1">
      <c r="A2019"/>
      <c r="B2019"/>
      <c r="C2019"/>
      <c r="D2019"/>
      <c r="E2019"/>
      <c r="F2019"/>
      <c r="G2019"/>
      <c r="H2019" s="13"/>
      <c r="I2019" s="13"/>
      <c r="J2019" s="13"/>
      <c r="K2019" s="13"/>
      <c r="L2019"/>
      <c r="M2019"/>
      <c r="N2019"/>
    </row>
    <row r="2020" spans="1:14" s="4" customFormat="1" ht="17.100000000000001" customHeight="1">
      <c r="A2020"/>
      <c r="B2020"/>
      <c r="C2020"/>
      <c r="D2020"/>
      <c r="E2020"/>
      <c r="F2020"/>
      <c r="G2020"/>
      <c r="H2020" s="13"/>
      <c r="I2020" s="13"/>
      <c r="J2020" s="13"/>
      <c r="K2020" s="13"/>
      <c r="L2020"/>
      <c r="M2020"/>
      <c r="N2020"/>
    </row>
    <row r="2021" spans="1:14" s="4" customFormat="1" ht="17.100000000000001" customHeight="1">
      <c r="A2021"/>
      <c r="B2021"/>
      <c r="C2021"/>
      <c r="D2021"/>
      <c r="E2021"/>
      <c r="F2021"/>
      <c r="G2021"/>
      <c r="H2021" s="13"/>
      <c r="I2021" s="13"/>
      <c r="J2021" s="13"/>
      <c r="K2021" s="13"/>
      <c r="L2021"/>
      <c r="M2021"/>
      <c r="N2021"/>
    </row>
    <row r="2022" spans="1:14" s="4" customFormat="1" ht="17.100000000000001" customHeight="1">
      <c r="A2022"/>
      <c r="B2022"/>
      <c r="C2022"/>
      <c r="D2022"/>
      <c r="E2022"/>
      <c r="F2022"/>
      <c r="G2022"/>
      <c r="H2022" s="13"/>
      <c r="I2022" s="13"/>
      <c r="J2022" s="13"/>
      <c r="K2022" s="13"/>
      <c r="L2022"/>
      <c r="M2022"/>
      <c r="N2022"/>
    </row>
    <row r="2023" spans="1:14" s="4" customFormat="1" ht="17.100000000000001" customHeight="1">
      <c r="A2023"/>
      <c r="B2023"/>
      <c r="C2023"/>
      <c r="D2023"/>
      <c r="E2023"/>
      <c r="F2023"/>
      <c r="G2023"/>
      <c r="H2023" s="13"/>
      <c r="I2023" s="13"/>
      <c r="J2023" s="13"/>
      <c r="K2023" s="13"/>
      <c r="L2023"/>
      <c r="M2023"/>
      <c r="N2023"/>
    </row>
    <row r="2024" spans="1:14" s="4" customFormat="1" ht="17.100000000000001" customHeight="1">
      <c r="A2024"/>
      <c r="B2024"/>
      <c r="C2024"/>
      <c r="D2024"/>
      <c r="E2024"/>
      <c r="F2024"/>
      <c r="G2024"/>
      <c r="H2024" s="13"/>
      <c r="I2024" s="13"/>
      <c r="J2024" s="13"/>
      <c r="K2024" s="13"/>
      <c r="L2024"/>
      <c r="M2024"/>
      <c r="N2024"/>
    </row>
    <row r="2025" spans="1:14" s="4" customFormat="1" ht="17.100000000000001" customHeight="1">
      <c r="A2025"/>
      <c r="B2025"/>
      <c r="C2025"/>
      <c r="D2025"/>
      <c r="E2025"/>
      <c r="F2025"/>
      <c r="G2025"/>
      <c r="H2025" s="13"/>
      <c r="I2025" s="13"/>
      <c r="J2025" s="13"/>
      <c r="K2025" s="13"/>
      <c r="L2025"/>
      <c r="M2025"/>
      <c r="N2025"/>
    </row>
    <row r="2026" spans="1:14" s="4" customFormat="1" ht="17.100000000000001" customHeight="1">
      <c r="A2026"/>
      <c r="B2026"/>
      <c r="C2026"/>
      <c r="D2026"/>
      <c r="E2026"/>
      <c r="F2026"/>
      <c r="G2026"/>
      <c r="H2026" s="13"/>
      <c r="I2026" s="13"/>
      <c r="J2026" s="13"/>
      <c r="K2026" s="13"/>
      <c r="L2026"/>
      <c r="M2026"/>
      <c r="N2026"/>
    </row>
    <row r="2027" spans="1:14" s="4" customFormat="1" ht="17.100000000000001" customHeight="1">
      <c r="A2027"/>
      <c r="B2027"/>
      <c r="C2027"/>
      <c r="D2027"/>
      <c r="E2027"/>
      <c r="F2027"/>
      <c r="G2027"/>
      <c r="H2027" s="13"/>
      <c r="I2027" s="13"/>
      <c r="J2027" s="13"/>
      <c r="K2027" s="13"/>
      <c r="L2027"/>
      <c r="M2027"/>
      <c r="N2027"/>
    </row>
    <row r="2028" spans="1:14" s="4" customFormat="1" ht="17.100000000000001" customHeight="1">
      <c r="A2028"/>
      <c r="B2028"/>
      <c r="C2028"/>
      <c r="D2028"/>
      <c r="E2028"/>
      <c r="F2028"/>
      <c r="G2028"/>
      <c r="H2028" s="13"/>
      <c r="I2028" s="13"/>
      <c r="J2028" s="13"/>
      <c r="K2028" s="13"/>
      <c r="L2028"/>
      <c r="M2028"/>
      <c r="N2028"/>
    </row>
    <row r="2029" spans="1:14" s="4" customFormat="1" ht="17.100000000000001" customHeight="1">
      <c r="A2029"/>
      <c r="B2029"/>
      <c r="C2029"/>
      <c r="D2029"/>
      <c r="E2029"/>
      <c r="F2029"/>
      <c r="G2029"/>
      <c r="H2029" s="13"/>
      <c r="I2029" s="13"/>
      <c r="J2029" s="13"/>
      <c r="K2029" s="13"/>
      <c r="L2029"/>
      <c r="M2029"/>
      <c r="N2029"/>
    </row>
    <row r="2030" spans="1:14" s="4" customFormat="1" ht="17.100000000000001" customHeight="1">
      <c r="A2030"/>
      <c r="B2030"/>
      <c r="C2030"/>
      <c r="D2030"/>
      <c r="E2030"/>
      <c r="F2030"/>
      <c r="G2030"/>
      <c r="H2030" s="13"/>
      <c r="I2030" s="13"/>
      <c r="J2030" s="13"/>
      <c r="K2030" s="13"/>
      <c r="L2030"/>
      <c r="M2030"/>
      <c r="N2030"/>
    </row>
    <row r="2031" spans="1:14" s="4" customFormat="1" ht="17.100000000000001" customHeight="1">
      <c r="A2031"/>
      <c r="B2031"/>
      <c r="C2031"/>
      <c r="D2031"/>
      <c r="E2031"/>
      <c r="F2031"/>
      <c r="G2031"/>
      <c r="H2031" s="13"/>
      <c r="I2031" s="13"/>
      <c r="J2031" s="13"/>
      <c r="K2031" s="13"/>
      <c r="L2031"/>
      <c r="M2031"/>
      <c r="N2031"/>
    </row>
    <row r="2032" spans="1:14" s="4" customFormat="1" ht="17.100000000000001" customHeight="1">
      <c r="A2032"/>
      <c r="B2032"/>
      <c r="C2032"/>
      <c r="D2032"/>
      <c r="E2032"/>
      <c r="F2032"/>
      <c r="G2032"/>
      <c r="H2032" s="13"/>
      <c r="I2032" s="13"/>
      <c r="J2032" s="13"/>
      <c r="K2032" s="13"/>
      <c r="L2032"/>
      <c r="M2032"/>
      <c r="N2032"/>
    </row>
    <row r="2033" spans="1:14" s="4" customFormat="1" ht="17.100000000000001" customHeight="1">
      <c r="A2033"/>
      <c r="B2033"/>
      <c r="C2033"/>
      <c r="D2033"/>
      <c r="E2033"/>
      <c r="F2033"/>
      <c r="G2033"/>
      <c r="H2033" s="13"/>
      <c r="I2033" s="13"/>
      <c r="J2033" s="13"/>
      <c r="K2033" s="13"/>
      <c r="L2033"/>
      <c r="M2033"/>
      <c r="N2033"/>
    </row>
    <row r="2034" spans="1:14" s="4" customFormat="1" ht="17.100000000000001" customHeight="1">
      <c r="A2034"/>
      <c r="B2034"/>
      <c r="C2034"/>
      <c r="D2034"/>
      <c r="E2034"/>
      <c r="F2034"/>
      <c r="G2034"/>
      <c r="H2034" s="13"/>
      <c r="I2034" s="13"/>
      <c r="J2034" s="13"/>
      <c r="K2034" s="13"/>
      <c r="L2034"/>
      <c r="M2034"/>
      <c r="N2034"/>
    </row>
    <row r="2035" spans="1:14" s="4" customFormat="1" ht="17.100000000000001" customHeight="1">
      <c r="A2035"/>
      <c r="B2035"/>
      <c r="C2035"/>
      <c r="D2035"/>
      <c r="E2035"/>
      <c r="F2035"/>
      <c r="G2035"/>
      <c r="H2035" s="13"/>
      <c r="I2035" s="13"/>
      <c r="J2035" s="13"/>
      <c r="K2035" s="13"/>
      <c r="L2035"/>
      <c r="M2035"/>
      <c r="N2035"/>
    </row>
    <row r="2036" spans="1:14" s="4" customFormat="1" ht="17.100000000000001" customHeight="1">
      <c r="A2036"/>
      <c r="B2036"/>
      <c r="C2036"/>
      <c r="D2036"/>
      <c r="E2036"/>
      <c r="F2036"/>
      <c r="G2036"/>
      <c r="H2036" s="13"/>
      <c r="I2036" s="13"/>
      <c r="J2036" s="13"/>
      <c r="K2036" s="13"/>
      <c r="L2036"/>
      <c r="M2036"/>
      <c r="N2036"/>
    </row>
    <row r="2037" spans="1:14" s="4" customFormat="1" ht="17.100000000000001" customHeight="1">
      <c r="A2037"/>
      <c r="B2037"/>
      <c r="C2037"/>
      <c r="D2037"/>
      <c r="E2037"/>
      <c r="F2037"/>
      <c r="G2037"/>
      <c r="H2037" s="13"/>
      <c r="I2037" s="13"/>
      <c r="J2037" s="13"/>
      <c r="K2037" s="13"/>
      <c r="L2037"/>
      <c r="M2037"/>
      <c r="N2037"/>
    </row>
    <row r="2038" spans="1:14" s="4" customFormat="1" ht="17.100000000000001" customHeight="1">
      <c r="A2038"/>
      <c r="B2038"/>
      <c r="C2038"/>
      <c r="D2038"/>
      <c r="E2038"/>
      <c r="F2038"/>
      <c r="G2038"/>
      <c r="H2038" s="13"/>
      <c r="I2038" s="13"/>
      <c r="J2038" s="13"/>
      <c r="K2038" s="13"/>
      <c r="L2038"/>
      <c r="M2038"/>
      <c r="N2038"/>
    </row>
    <row r="2039" spans="1:14" s="4" customFormat="1" ht="17.100000000000001" customHeight="1">
      <c r="A2039"/>
      <c r="B2039"/>
      <c r="C2039"/>
      <c r="D2039"/>
      <c r="E2039"/>
      <c r="F2039"/>
      <c r="G2039"/>
      <c r="H2039" s="13"/>
      <c r="I2039" s="13"/>
      <c r="J2039" s="13"/>
      <c r="K2039" s="13"/>
      <c r="L2039"/>
      <c r="M2039"/>
      <c r="N2039"/>
    </row>
    <row r="2040" spans="1:14" s="4" customFormat="1" ht="17.100000000000001" customHeight="1">
      <c r="A2040"/>
      <c r="B2040"/>
      <c r="C2040"/>
      <c r="D2040"/>
      <c r="E2040"/>
      <c r="F2040"/>
      <c r="G2040"/>
      <c r="H2040" s="13"/>
      <c r="I2040" s="13"/>
      <c r="J2040" s="13"/>
      <c r="K2040" s="13"/>
      <c r="L2040"/>
      <c r="M2040"/>
      <c r="N2040"/>
    </row>
    <row r="2041" spans="1:14" s="4" customFormat="1" ht="17.100000000000001" customHeight="1">
      <c r="A2041"/>
      <c r="B2041"/>
      <c r="C2041"/>
      <c r="D2041"/>
      <c r="E2041"/>
      <c r="F2041"/>
      <c r="G2041"/>
      <c r="H2041" s="13"/>
      <c r="I2041" s="13"/>
      <c r="J2041" s="13"/>
      <c r="K2041" s="13"/>
      <c r="L2041"/>
      <c r="M2041"/>
      <c r="N2041"/>
    </row>
    <row r="2042" spans="1:14" s="4" customFormat="1" ht="17.100000000000001" customHeight="1">
      <c r="A2042"/>
      <c r="B2042"/>
      <c r="C2042"/>
      <c r="D2042"/>
      <c r="E2042"/>
      <c r="F2042"/>
      <c r="G2042"/>
      <c r="H2042" s="13"/>
      <c r="I2042" s="13"/>
      <c r="J2042" s="13"/>
      <c r="K2042" s="13"/>
      <c r="L2042"/>
      <c r="M2042"/>
      <c r="N2042"/>
    </row>
    <row r="2043" spans="1:14" s="4" customFormat="1" ht="17.100000000000001" customHeight="1">
      <c r="A2043"/>
      <c r="B2043"/>
      <c r="C2043"/>
      <c r="D2043"/>
      <c r="E2043"/>
      <c r="F2043"/>
      <c r="G2043"/>
      <c r="H2043" s="13"/>
      <c r="I2043" s="13"/>
      <c r="J2043" s="13"/>
      <c r="K2043" s="13"/>
      <c r="L2043"/>
      <c r="M2043"/>
      <c r="N2043"/>
    </row>
    <row r="2044" spans="1:14" s="4" customFormat="1" ht="17.100000000000001" customHeight="1">
      <c r="A2044"/>
      <c r="B2044"/>
      <c r="C2044"/>
      <c r="D2044"/>
      <c r="E2044"/>
      <c r="F2044"/>
      <c r="G2044"/>
      <c r="H2044" s="13"/>
      <c r="I2044" s="13"/>
      <c r="J2044" s="13"/>
      <c r="K2044" s="13"/>
      <c r="L2044"/>
      <c r="M2044"/>
      <c r="N2044"/>
    </row>
    <row r="2045" spans="1:14" s="4" customFormat="1" ht="17.100000000000001" customHeight="1">
      <c r="A2045"/>
      <c r="B2045"/>
      <c r="C2045"/>
      <c r="D2045"/>
      <c r="E2045"/>
      <c r="F2045"/>
      <c r="G2045"/>
      <c r="H2045" s="13"/>
      <c r="I2045" s="13"/>
      <c r="J2045" s="13"/>
      <c r="K2045" s="13"/>
      <c r="L2045"/>
      <c r="M2045"/>
      <c r="N2045"/>
    </row>
    <row r="2046" spans="1:14" s="4" customFormat="1" ht="17.100000000000001" customHeight="1">
      <c r="A2046"/>
      <c r="B2046"/>
      <c r="C2046"/>
      <c r="D2046"/>
      <c r="E2046"/>
      <c r="F2046"/>
      <c r="G2046"/>
      <c r="H2046" s="13"/>
      <c r="I2046" s="13"/>
      <c r="J2046" s="13"/>
      <c r="K2046" s="13"/>
      <c r="L2046"/>
      <c r="M2046"/>
      <c r="N2046"/>
    </row>
    <row r="2047" spans="1:14" s="4" customFormat="1" ht="17.100000000000001" customHeight="1">
      <c r="A2047"/>
      <c r="B2047"/>
      <c r="C2047"/>
      <c r="D2047"/>
      <c r="E2047"/>
      <c r="F2047"/>
      <c r="G2047"/>
      <c r="H2047" s="13"/>
      <c r="I2047" s="13"/>
      <c r="J2047" s="13"/>
      <c r="K2047" s="13"/>
      <c r="L2047"/>
      <c r="M2047"/>
      <c r="N2047"/>
    </row>
    <row r="2048" spans="1:14" s="4" customFormat="1" ht="17.100000000000001" customHeight="1">
      <c r="A2048"/>
      <c r="B2048"/>
      <c r="C2048"/>
      <c r="D2048"/>
      <c r="E2048"/>
      <c r="F2048"/>
      <c r="G2048"/>
      <c r="H2048" s="13"/>
      <c r="I2048" s="13"/>
      <c r="J2048" s="13"/>
      <c r="K2048" s="13"/>
      <c r="L2048"/>
      <c r="M2048"/>
      <c r="N2048"/>
    </row>
    <row r="2049" spans="1:14" s="4" customFormat="1" ht="17.100000000000001" customHeight="1">
      <c r="A2049"/>
      <c r="B2049"/>
      <c r="C2049"/>
      <c r="D2049"/>
      <c r="E2049"/>
      <c r="F2049"/>
      <c r="G2049"/>
      <c r="H2049" s="13"/>
      <c r="I2049" s="13"/>
      <c r="J2049" s="13"/>
      <c r="K2049" s="13"/>
      <c r="L2049"/>
      <c r="M2049"/>
      <c r="N2049"/>
    </row>
    <row r="2050" spans="1:14" s="4" customFormat="1" ht="17.100000000000001" customHeight="1">
      <c r="A2050"/>
      <c r="B2050"/>
      <c r="C2050"/>
      <c r="D2050"/>
      <c r="E2050"/>
      <c r="F2050"/>
      <c r="G2050"/>
      <c r="H2050" s="13"/>
      <c r="I2050" s="13"/>
      <c r="J2050" s="13"/>
      <c r="K2050" s="13"/>
      <c r="L2050"/>
      <c r="M2050"/>
      <c r="N2050"/>
    </row>
    <row r="2051" spans="1:14" s="4" customFormat="1" ht="17.100000000000001" customHeight="1">
      <c r="A2051"/>
      <c r="B2051"/>
      <c r="C2051"/>
      <c r="D2051"/>
      <c r="E2051"/>
      <c r="F2051"/>
      <c r="G2051"/>
      <c r="H2051" s="13"/>
      <c r="I2051" s="13"/>
      <c r="J2051" s="13"/>
      <c r="K2051" s="13"/>
      <c r="L2051"/>
      <c r="M2051"/>
      <c r="N2051"/>
    </row>
    <row r="2052" spans="1:14" s="4" customFormat="1" ht="17.100000000000001" customHeight="1">
      <c r="A2052"/>
      <c r="B2052"/>
      <c r="C2052"/>
      <c r="D2052"/>
      <c r="E2052"/>
      <c r="F2052"/>
      <c r="G2052"/>
      <c r="H2052" s="13"/>
      <c r="I2052" s="13"/>
      <c r="J2052" s="13"/>
      <c r="K2052" s="13"/>
      <c r="L2052"/>
      <c r="M2052"/>
      <c r="N2052"/>
    </row>
    <row r="2053" spans="1:14" s="4" customFormat="1" ht="17.100000000000001" customHeight="1">
      <c r="A2053"/>
      <c r="B2053"/>
      <c r="C2053"/>
      <c r="D2053"/>
      <c r="E2053"/>
      <c r="F2053"/>
      <c r="G2053"/>
      <c r="H2053" s="13"/>
      <c r="I2053" s="13"/>
      <c r="J2053" s="13"/>
      <c r="K2053" s="13"/>
      <c r="L2053"/>
      <c r="M2053"/>
      <c r="N2053"/>
    </row>
    <row r="2054" spans="1:14" s="4" customFormat="1" ht="17.100000000000001" customHeight="1">
      <c r="A2054"/>
      <c r="B2054"/>
      <c r="C2054"/>
      <c r="D2054"/>
      <c r="E2054"/>
      <c r="F2054"/>
      <c r="G2054"/>
      <c r="H2054" s="13"/>
      <c r="I2054" s="13"/>
      <c r="J2054" s="13"/>
      <c r="K2054" s="13"/>
      <c r="L2054"/>
      <c r="M2054"/>
      <c r="N2054"/>
    </row>
    <row r="2055" spans="1:14" s="4" customFormat="1" ht="17.100000000000001" customHeight="1">
      <c r="A2055"/>
      <c r="B2055"/>
      <c r="C2055"/>
      <c r="D2055"/>
      <c r="E2055"/>
      <c r="F2055"/>
      <c r="G2055"/>
      <c r="H2055" s="13"/>
      <c r="I2055" s="13"/>
      <c r="J2055" s="13"/>
      <c r="K2055" s="13"/>
      <c r="L2055"/>
      <c r="M2055"/>
      <c r="N2055"/>
    </row>
    <row r="2056" spans="1:14" s="4" customFormat="1" ht="17.100000000000001" customHeight="1">
      <c r="A2056"/>
      <c r="B2056"/>
      <c r="C2056"/>
      <c r="D2056"/>
      <c r="E2056"/>
      <c r="F2056"/>
      <c r="G2056"/>
      <c r="H2056" s="13"/>
      <c r="I2056" s="13"/>
      <c r="J2056" s="13"/>
      <c r="K2056" s="13"/>
      <c r="L2056"/>
      <c r="M2056"/>
      <c r="N2056"/>
    </row>
    <row r="2057" spans="1:14" s="4" customFormat="1" ht="17.100000000000001" customHeight="1">
      <c r="A2057"/>
      <c r="B2057"/>
      <c r="C2057"/>
      <c r="D2057"/>
      <c r="E2057"/>
      <c r="F2057"/>
      <c r="G2057"/>
      <c r="H2057" s="13"/>
      <c r="I2057" s="13"/>
      <c r="J2057" s="13"/>
      <c r="K2057" s="13"/>
      <c r="L2057"/>
      <c r="M2057"/>
      <c r="N2057"/>
    </row>
    <row r="2058" spans="1:14" s="4" customFormat="1" ht="17.100000000000001" customHeight="1">
      <c r="A2058"/>
      <c r="B2058"/>
      <c r="C2058"/>
      <c r="D2058"/>
      <c r="E2058"/>
      <c r="F2058"/>
      <c r="G2058"/>
      <c r="H2058" s="13"/>
      <c r="I2058" s="13"/>
      <c r="J2058" s="13"/>
      <c r="K2058" s="13"/>
      <c r="L2058"/>
      <c r="M2058"/>
      <c r="N2058"/>
    </row>
    <row r="2059" spans="1:14" s="4" customFormat="1" ht="17.100000000000001" customHeight="1">
      <c r="A2059"/>
      <c r="B2059"/>
      <c r="C2059"/>
      <c r="D2059"/>
      <c r="E2059"/>
      <c r="F2059"/>
      <c r="G2059"/>
      <c r="H2059" s="13"/>
      <c r="I2059" s="13"/>
      <c r="J2059" s="13"/>
      <c r="K2059" s="13"/>
      <c r="L2059"/>
      <c r="M2059"/>
      <c r="N2059"/>
    </row>
    <row r="2060" spans="1:14" s="4" customFormat="1" ht="17.100000000000001" customHeight="1">
      <c r="A2060"/>
      <c r="B2060"/>
      <c r="C2060"/>
      <c r="D2060"/>
      <c r="E2060"/>
      <c r="F2060"/>
      <c r="G2060"/>
      <c r="H2060" s="13"/>
      <c r="I2060" s="13"/>
      <c r="J2060" s="13"/>
      <c r="K2060" s="13"/>
      <c r="L2060"/>
      <c r="M2060"/>
      <c r="N2060"/>
    </row>
    <row r="2061" spans="1:14" s="4" customFormat="1" ht="17.100000000000001" customHeight="1">
      <c r="A2061"/>
      <c r="B2061"/>
      <c r="C2061"/>
      <c r="D2061"/>
      <c r="E2061"/>
      <c r="F2061"/>
      <c r="G2061"/>
      <c r="H2061" s="13"/>
      <c r="I2061" s="13"/>
      <c r="J2061" s="13"/>
      <c r="K2061" s="13"/>
      <c r="L2061"/>
      <c r="M2061"/>
      <c r="N2061"/>
    </row>
    <row r="2062" spans="1:14" s="4" customFormat="1" ht="17.100000000000001" customHeight="1">
      <c r="A2062"/>
      <c r="B2062"/>
      <c r="C2062"/>
      <c r="D2062"/>
      <c r="E2062"/>
      <c r="F2062"/>
      <c r="G2062"/>
      <c r="H2062" s="13"/>
      <c r="I2062" s="13"/>
      <c r="J2062" s="13"/>
      <c r="K2062" s="13"/>
      <c r="L2062"/>
      <c r="M2062"/>
      <c r="N2062"/>
    </row>
    <row r="2063" spans="1:14" s="4" customFormat="1" ht="17.100000000000001" customHeight="1">
      <c r="A2063"/>
      <c r="B2063"/>
      <c r="C2063"/>
      <c r="D2063"/>
      <c r="E2063"/>
      <c r="F2063"/>
      <c r="G2063"/>
      <c r="H2063" s="13"/>
      <c r="I2063" s="13"/>
      <c r="J2063" s="13"/>
      <c r="K2063" s="13"/>
      <c r="L2063"/>
      <c r="M2063"/>
      <c r="N2063"/>
    </row>
    <row r="2064" spans="1:14" s="4" customFormat="1" ht="17.100000000000001" customHeight="1">
      <c r="A2064"/>
      <c r="B2064"/>
      <c r="C2064"/>
      <c r="D2064"/>
      <c r="E2064"/>
      <c r="F2064"/>
      <c r="G2064"/>
      <c r="H2064" s="13"/>
      <c r="I2064" s="13"/>
      <c r="J2064" s="13"/>
      <c r="K2064" s="13"/>
      <c r="L2064"/>
      <c r="M2064"/>
      <c r="N2064"/>
    </row>
    <row r="2065" spans="1:14" s="4" customFormat="1" ht="17.100000000000001" customHeight="1">
      <c r="A2065"/>
      <c r="B2065"/>
      <c r="C2065"/>
      <c r="D2065"/>
      <c r="E2065"/>
      <c r="F2065"/>
      <c r="G2065"/>
      <c r="H2065" s="13"/>
      <c r="I2065" s="13"/>
      <c r="J2065" s="13"/>
      <c r="K2065" s="13"/>
      <c r="L2065"/>
      <c r="M2065"/>
      <c r="N2065"/>
    </row>
    <row r="2066" spans="1:14" s="4" customFormat="1" ht="17.100000000000001" customHeight="1">
      <c r="A2066"/>
      <c r="B2066"/>
      <c r="C2066"/>
      <c r="D2066"/>
      <c r="E2066"/>
      <c r="F2066"/>
      <c r="G2066"/>
      <c r="H2066" s="13"/>
      <c r="I2066" s="13"/>
      <c r="J2066" s="13"/>
      <c r="K2066" s="13"/>
      <c r="L2066"/>
      <c r="M2066"/>
      <c r="N2066"/>
    </row>
    <row r="2067" spans="1:14" s="4" customFormat="1" ht="17.100000000000001" customHeight="1">
      <c r="A2067"/>
      <c r="B2067"/>
      <c r="C2067"/>
      <c r="D2067"/>
      <c r="E2067"/>
      <c r="F2067"/>
      <c r="G2067"/>
      <c r="H2067" s="13"/>
      <c r="I2067" s="13"/>
      <c r="J2067" s="13"/>
      <c r="K2067" s="13"/>
      <c r="L2067"/>
      <c r="M2067"/>
      <c r="N2067"/>
    </row>
    <row r="2068" spans="1:14" s="4" customFormat="1" ht="17.100000000000001" customHeight="1">
      <c r="A2068"/>
      <c r="B2068"/>
      <c r="C2068"/>
      <c r="D2068"/>
      <c r="E2068"/>
      <c r="F2068"/>
      <c r="G2068"/>
      <c r="H2068" s="13"/>
      <c r="I2068" s="13"/>
      <c r="J2068" s="13"/>
      <c r="K2068" s="13"/>
      <c r="L2068"/>
      <c r="M2068"/>
      <c r="N2068"/>
    </row>
    <row r="2069" spans="1:14" s="4" customFormat="1" ht="17.100000000000001" customHeight="1">
      <c r="A2069"/>
      <c r="B2069"/>
      <c r="C2069"/>
      <c r="D2069"/>
      <c r="E2069"/>
      <c r="F2069"/>
      <c r="G2069"/>
      <c r="H2069" s="13"/>
      <c r="I2069" s="13"/>
      <c r="J2069" s="13"/>
      <c r="K2069" s="13"/>
      <c r="L2069"/>
      <c r="M2069"/>
      <c r="N2069"/>
    </row>
    <row r="2070" spans="1:14" s="4" customFormat="1" ht="17.100000000000001" customHeight="1">
      <c r="A2070"/>
      <c r="B2070"/>
      <c r="C2070"/>
      <c r="D2070"/>
      <c r="E2070"/>
      <c r="F2070"/>
      <c r="G2070"/>
      <c r="H2070" s="13"/>
      <c r="I2070" s="13"/>
      <c r="J2070" s="13"/>
      <c r="K2070" s="13"/>
      <c r="L2070"/>
      <c r="M2070"/>
      <c r="N2070"/>
    </row>
    <row r="2071" spans="1:14" s="4" customFormat="1" ht="17.100000000000001" customHeight="1">
      <c r="A2071"/>
      <c r="B2071"/>
      <c r="C2071"/>
      <c r="D2071"/>
      <c r="E2071"/>
      <c r="F2071"/>
      <c r="G2071"/>
      <c r="H2071" s="13"/>
      <c r="I2071" s="13"/>
      <c r="J2071" s="13"/>
      <c r="K2071" s="13"/>
      <c r="L2071"/>
      <c r="M2071"/>
      <c r="N2071"/>
    </row>
    <row r="2072" spans="1:14" s="4" customFormat="1" ht="17.100000000000001" customHeight="1">
      <c r="A2072"/>
      <c r="B2072"/>
      <c r="C2072"/>
      <c r="D2072"/>
      <c r="E2072"/>
      <c r="F2072"/>
      <c r="G2072"/>
      <c r="H2072" s="13"/>
      <c r="I2072" s="13"/>
      <c r="J2072" s="13"/>
      <c r="K2072" s="13"/>
      <c r="L2072"/>
      <c r="M2072"/>
      <c r="N2072"/>
    </row>
    <row r="2073" spans="1:14" s="4" customFormat="1" ht="17.100000000000001" customHeight="1">
      <c r="A2073"/>
      <c r="B2073"/>
      <c r="C2073"/>
      <c r="D2073"/>
      <c r="E2073"/>
      <c r="F2073"/>
      <c r="G2073"/>
      <c r="H2073" s="13"/>
      <c r="I2073" s="13"/>
      <c r="J2073" s="13"/>
      <c r="K2073" s="13"/>
      <c r="L2073"/>
      <c r="M2073"/>
      <c r="N2073"/>
    </row>
    <row r="2074" spans="1:14" s="4" customFormat="1" ht="17.100000000000001" customHeight="1">
      <c r="A2074"/>
      <c r="B2074"/>
      <c r="C2074"/>
      <c r="D2074"/>
      <c r="E2074"/>
      <c r="F2074"/>
      <c r="G2074"/>
      <c r="H2074" s="13"/>
      <c r="I2074" s="13"/>
      <c r="J2074" s="13"/>
      <c r="K2074" s="13"/>
      <c r="L2074"/>
      <c r="M2074"/>
      <c r="N2074"/>
    </row>
    <row r="2075" spans="1:14" s="4" customFormat="1" ht="17.100000000000001" customHeight="1">
      <c r="A2075"/>
      <c r="B2075"/>
      <c r="C2075"/>
      <c r="D2075"/>
      <c r="E2075"/>
      <c r="F2075"/>
      <c r="G2075"/>
      <c r="H2075" s="13"/>
      <c r="I2075" s="13"/>
      <c r="J2075" s="13"/>
      <c r="K2075" s="13"/>
      <c r="L2075"/>
      <c r="M2075"/>
      <c r="N2075"/>
    </row>
    <row r="2076" spans="1:14" s="4" customFormat="1" ht="17.100000000000001" customHeight="1">
      <c r="A2076"/>
      <c r="B2076"/>
      <c r="C2076"/>
      <c r="D2076"/>
      <c r="E2076"/>
      <c r="F2076"/>
      <c r="G2076"/>
      <c r="H2076" s="13"/>
      <c r="I2076" s="13"/>
      <c r="J2076" s="13"/>
      <c r="K2076" s="13"/>
      <c r="L2076"/>
      <c r="M2076"/>
      <c r="N2076"/>
    </row>
    <row r="2077" spans="1:14" s="4" customFormat="1" ht="17.100000000000001" customHeight="1">
      <c r="A2077"/>
      <c r="B2077"/>
      <c r="C2077"/>
      <c r="D2077"/>
      <c r="E2077"/>
      <c r="F2077"/>
      <c r="G2077"/>
      <c r="H2077" s="13"/>
      <c r="I2077" s="13"/>
      <c r="J2077" s="13"/>
      <c r="K2077" s="13"/>
      <c r="L2077"/>
      <c r="M2077"/>
      <c r="N2077"/>
    </row>
    <row r="2078" spans="1:14" s="4" customFormat="1" ht="17.100000000000001" customHeight="1">
      <c r="A2078"/>
      <c r="B2078"/>
      <c r="C2078"/>
      <c r="D2078"/>
      <c r="E2078"/>
      <c r="F2078"/>
      <c r="G2078"/>
      <c r="H2078" s="13"/>
      <c r="I2078" s="13"/>
      <c r="J2078" s="13"/>
      <c r="K2078" s="13"/>
      <c r="L2078"/>
      <c r="M2078"/>
      <c r="N2078"/>
    </row>
    <row r="2079" spans="1:14" s="4" customFormat="1" ht="17.100000000000001" customHeight="1">
      <c r="A2079"/>
      <c r="B2079"/>
      <c r="C2079"/>
      <c r="D2079"/>
      <c r="E2079"/>
      <c r="F2079"/>
      <c r="G2079"/>
      <c r="H2079" s="13"/>
      <c r="I2079" s="13"/>
      <c r="J2079" s="13"/>
      <c r="K2079" s="13"/>
      <c r="L2079"/>
      <c r="M2079"/>
      <c r="N2079"/>
    </row>
    <row r="2080" spans="1:14" s="4" customFormat="1" ht="17.100000000000001" customHeight="1">
      <c r="A2080"/>
      <c r="B2080"/>
      <c r="C2080"/>
      <c r="D2080"/>
      <c r="E2080"/>
      <c r="F2080"/>
      <c r="G2080"/>
      <c r="H2080" s="13"/>
      <c r="I2080" s="13"/>
      <c r="J2080" s="13"/>
      <c r="K2080" s="13"/>
      <c r="L2080"/>
      <c r="M2080"/>
      <c r="N2080"/>
    </row>
    <row r="2081" spans="1:14" s="4" customFormat="1" ht="17.100000000000001" customHeight="1">
      <c r="A2081"/>
      <c r="B2081"/>
      <c r="C2081"/>
      <c r="D2081"/>
      <c r="E2081"/>
      <c r="F2081"/>
      <c r="G2081"/>
      <c r="H2081" s="13"/>
      <c r="I2081" s="13"/>
      <c r="J2081" s="13"/>
      <c r="K2081" s="13"/>
      <c r="L2081"/>
      <c r="M2081"/>
      <c r="N2081"/>
    </row>
    <row r="2082" spans="1:14" s="4" customFormat="1" ht="17.100000000000001" customHeight="1">
      <c r="A2082"/>
      <c r="B2082"/>
      <c r="C2082"/>
      <c r="D2082"/>
      <c r="E2082"/>
      <c r="F2082"/>
      <c r="G2082"/>
      <c r="H2082" s="13"/>
      <c r="I2082" s="13"/>
      <c r="J2082" s="13"/>
      <c r="K2082" s="13"/>
      <c r="L2082"/>
      <c r="M2082"/>
      <c r="N2082"/>
    </row>
    <row r="2083" spans="1:14" s="4" customFormat="1" ht="17.100000000000001" customHeight="1">
      <c r="A2083"/>
      <c r="B2083"/>
      <c r="C2083"/>
      <c r="D2083"/>
      <c r="E2083"/>
      <c r="F2083"/>
      <c r="G2083"/>
      <c r="H2083" s="13"/>
      <c r="I2083" s="13"/>
      <c r="J2083" s="13"/>
      <c r="K2083" s="13"/>
      <c r="L2083"/>
      <c r="M2083"/>
      <c r="N2083"/>
    </row>
    <row r="2084" spans="1:14" s="4" customFormat="1" ht="17.100000000000001" customHeight="1">
      <c r="A2084"/>
      <c r="B2084"/>
      <c r="C2084"/>
      <c r="D2084"/>
      <c r="E2084"/>
      <c r="F2084"/>
      <c r="G2084"/>
      <c r="H2084" s="13"/>
      <c r="I2084" s="13"/>
      <c r="J2084" s="13"/>
      <c r="K2084" s="13"/>
      <c r="L2084"/>
      <c r="M2084"/>
      <c r="N2084"/>
    </row>
    <row r="2085" spans="1:14" s="4" customFormat="1" ht="17.100000000000001" customHeight="1">
      <c r="A2085"/>
      <c r="B2085"/>
      <c r="C2085"/>
      <c r="D2085"/>
      <c r="E2085"/>
      <c r="F2085"/>
      <c r="G2085"/>
      <c r="H2085" s="13"/>
      <c r="I2085" s="13"/>
      <c r="J2085" s="13"/>
      <c r="K2085" s="13"/>
      <c r="L2085"/>
      <c r="M2085"/>
      <c r="N2085"/>
    </row>
    <row r="2086" spans="1:14" s="4" customFormat="1" ht="17.100000000000001" customHeight="1">
      <c r="A2086"/>
      <c r="B2086"/>
      <c r="C2086"/>
      <c r="D2086"/>
      <c r="E2086"/>
      <c r="F2086"/>
      <c r="G2086"/>
      <c r="H2086" s="13"/>
      <c r="I2086" s="13"/>
      <c r="J2086" s="13"/>
      <c r="K2086" s="13"/>
      <c r="L2086"/>
      <c r="M2086"/>
      <c r="N2086"/>
    </row>
    <row r="2087" spans="1:14" s="4" customFormat="1" ht="17.100000000000001" customHeight="1">
      <c r="A2087"/>
      <c r="B2087"/>
      <c r="C2087"/>
      <c r="D2087"/>
      <c r="E2087"/>
      <c r="F2087"/>
      <c r="G2087"/>
      <c r="H2087" s="13"/>
      <c r="I2087" s="13"/>
      <c r="J2087" s="13"/>
      <c r="K2087" s="13"/>
      <c r="L2087"/>
      <c r="M2087"/>
      <c r="N2087"/>
    </row>
    <row r="2088" spans="1:14" s="4" customFormat="1" ht="17.100000000000001" customHeight="1">
      <c r="A2088"/>
      <c r="B2088"/>
      <c r="C2088"/>
      <c r="D2088"/>
      <c r="E2088"/>
      <c r="F2088"/>
      <c r="G2088"/>
      <c r="H2088" s="13"/>
      <c r="I2088" s="13"/>
      <c r="J2088" s="13"/>
      <c r="K2088" s="13"/>
      <c r="L2088"/>
      <c r="M2088"/>
      <c r="N2088"/>
    </row>
    <row r="2089" spans="1:14" s="4" customFormat="1" ht="17.100000000000001" customHeight="1">
      <c r="A2089"/>
      <c r="B2089"/>
      <c r="C2089"/>
      <c r="D2089"/>
      <c r="E2089"/>
      <c r="F2089"/>
      <c r="G2089"/>
      <c r="H2089" s="13"/>
      <c r="I2089" s="13"/>
      <c r="J2089" s="13"/>
      <c r="K2089" s="13"/>
      <c r="L2089"/>
      <c r="M2089"/>
      <c r="N2089"/>
    </row>
    <row r="2090" spans="1:14" s="4" customFormat="1" ht="17.100000000000001" customHeight="1">
      <c r="A2090"/>
      <c r="B2090"/>
      <c r="C2090"/>
      <c r="D2090"/>
      <c r="E2090"/>
      <c r="F2090"/>
      <c r="G2090"/>
      <c r="H2090" s="13"/>
      <c r="I2090" s="13"/>
      <c r="J2090" s="13"/>
      <c r="K2090" s="13"/>
      <c r="L2090"/>
      <c r="M2090"/>
      <c r="N2090"/>
    </row>
    <row r="2091" spans="1:14" s="4" customFormat="1" ht="17.100000000000001" customHeight="1">
      <c r="A2091"/>
      <c r="B2091"/>
      <c r="C2091"/>
      <c r="D2091"/>
      <c r="E2091"/>
      <c r="F2091"/>
      <c r="G2091"/>
      <c r="H2091" s="13"/>
      <c r="I2091" s="13"/>
      <c r="J2091" s="13"/>
      <c r="K2091" s="13"/>
      <c r="L2091"/>
      <c r="M2091"/>
      <c r="N2091"/>
    </row>
    <row r="2092" spans="1:14" s="4" customFormat="1" ht="17.100000000000001" customHeight="1">
      <c r="A2092"/>
      <c r="B2092"/>
      <c r="C2092"/>
      <c r="D2092"/>
      <c r="E2092"/>
      <c r="F2092"/>
      <c r="G2092"/>
      <c r="H2092" s="13"/>
      <c r="I2092" s="13"/>
      <c r="J2092" s="13"/>
      <c r="K2092" s="13"/>
      <c r="L2092"/>
      <c r="M2092"/>
      <c r="N2092"/>
    </row>
    <row r="2093" spans="1:14" s="4" customFormat="1" ht="17.100000000000001" customHeight="1">
      <c r="A2093"/>
      <c r="B2093"/>
      <c r="C2093"/>
      <c r="D2093"/>
      <c r="E2093"/>
      <c r="F2093"/>
      <c r="G2093"/>
      <c r="H2093" s="13"/>
      <c r="I2093" s="13"/>
      <c r="J2093" s="13"/>
      <c r="K2093" s="13"/>
      <c r="L2093"/>
      <c r="M2093"/>
      <c r="N2093"/>
    </row>
    <row r="2094" spans="1:14" s="4" customFormat="1" ht="17.100000000000001" customHeight="1">
      <c r="A2094"/>
      <c r="B2094"/>
      <c r="C2094"/>
      <c r="D2094"/>
      <c r="E2094"/>
      <c r="F2094"/>
      <c r="G2094"/>
      <c r="H2094" s="13"/>
      <c r="I2094" s="13"/>
      <c r="J2094" s="13"/>
      <c r="K2094" s="13"/>
      <c r="L2094"/>
      <c r="M2094"/>
      <c r="N2094"/>
    </row>
    <row r="2095" spans="1:14" s="4" customFormat="1" ht="17.100000000000001" customHeight="1">
      <c r="A2095"/>
      <c r="B2095"/>
      <c r="C2095"/>
      <c r="D2095"/>
      <c r="E2095"/>
      <c r="F2095"/>
      <c r="G2095"/>
      <c r="H2095" s="13"/>
      <c r="I2095" s="13"/>
      <c r="J2095" s="13"/>
      <c r="K2095" s="13"/>
      <c r="L2095"/>
      <c r="M2095"/>
      <c r="N2095"/>
    </row>
    <row r="2096" spans="1:14" s="4" customFormat="1" ht="17.100000000000001" customHeight="1">
      <c r="A2096"/>
      <c r="B2096"/>
      <c r="C2096"/>
      <c r="D2096"/>
      <c r="E2096"/>
      <c r="F2096"/>
      <c r="G2096"/>
      <c r="H2096" s="13"/>
      <c r="I2096" s="13"/>
      <c r="J2096" s="13"/>
      <c r="K2096" s="13"/>
      <c r="L2096"/>
      <c r="M2096"/>
      <c r="N2096"/>
    </row>
    <row r="2097" spans="1:14" s="4" customFormat="1" ht="17.100000000000001" customHeight="1">
      <c r="A2097"/>
      <c r="B2097"/>
      <c r="C2097"/>
      <c r="D2097"/>
      <c r="E2097"/>
      <c r="F2097"/>
      <c r="G2097"/>
      <c r="H2097" s="13"/>
      <c r="I2097" s="13"/>
      <c r="J2097" s="13"/>
      <c r="K2097" s="13"/>
      <c r="L2097"/>
      <c r="M2097"/>
      <c r="N2097"/>
    </row>
    <row r="2098" spans="1:14" s="4" customFormat="1" ht="17.100000000000001" customHeight="1">
      <c r="A2098"/>
      <c r="B2098"/>
      <c r="C2098"/>
      <c r="D2098"/>
      <c r="E2098"/>
      <c r="F2098"/>
      <c r="G2098"/>
      <c r="H2098" s="13"/>
      <c r="I2098" s="13"/>
      <c r="J2098" s="13"/>
      <c r="K2098" s="13"/>
      <c r="L2098"/>
      <c r="M2098"/>
      <c r="N2098"/>
    </row>
    <row r="2099" spans="1:14" s="4" customFormat="1" ht="17.100000000000001" customHeight="1">
      <c r="A2099"/>
      <c r="B2099"/>
      <c r="C2099"/>
      <c r="D2099"/>
      <c r="E2099"/>
      <c r="F2099"/>
      <c r="G2099"/>
      <c r="H2099" s="13"/>
      <c r="I2099" s="13"/>
      <c r="J2099" s="13"/>
      <c r="K2099" s="13"/>
      <c r="L2099"/>
      <c r="M2099"/>
      <c r="N2099"/>
    </row>
    <row r="2100" spans="1:14" s="4" customFormat="1" ht="17.100000000000001" customHeight="1">
      <c r="A2100"/>
      <c r="B2100"/>
      <c r="C2100"/>
      <c r="D2100"/>
      <c r="E2100"/>
      <c r="F2100"/>
      <c r="G2100"/>
      <c r="H2100" s="13"/>
      <c r="I2100" s="13"/>
      <c r="J2100" s="13"/>
      <c r="K2100" s="13"/>
      <c r="L2100"/>
      <c r="M2100"/>
      <c r="N2100"/>
    </row>
    <row r="2101" spans="1:14" s="4" customFormat="1" ht="17.100000000000001" customHeight="1">
      <c r="A2101"/>
      <c r="B2101"/>
      <c r="C2101"/>
      <c r="D2101"/>
      <c r="E2101"/>
      <c r="F2101"/>
      <c r="G2101"/>
      <c r="H2101" s="13"/>
      <c r="I2101" s="13"/>
      <c r="J2101" s="13"/>
      <c r="K2101" s="13"/>
      <c r="L2101"/>
      <c r="M2101"/>
      <c r="N2101"/>
    </row>
    <row r="2102" spans="1:14" s="4" customFormat="1" ht="17.100000000000001" customHeight="1">
      <c r="A2102"/>
      <c r="B2102"/>
      <c r="C2102"/>
      <c r="D2102"/>
      <c r="E2102"/>
      <c r="F2102"/>
      <c r="G2102"/>
      <c r="H2102" s="13"/>
      <c r="I2102" s="13"/>
      <c r="J2102" s="13"/>
      <c r="K2102" s="13"/>
      <c r="L2102"/>
      <c r="M2102"/>
      <c r="N2102"/>
    </row>
    <row r="2103" spans="1:14" s="4" customFormat="1" ht="17.100000000000001" customHeight="1">
      <c r="A2103"/>
      <c r="B2103"/>
      <c r="C2103"/>
      <c r="D2103"/>
      <c r="E2103"/>
      <c r="F2103"/>
      <c r="G2103"/>
      <c r="H2103" s="13"/>
      <c r="I2103" s="13"/>
      <c r="J2103" s="13"/>
      <c r="K2103" s="13"/>
      <c r="L2103"/>
      <c r="M2103"/>
      <c r="N2103"/>
    </row>
    <row r="2104" spans="1:14" s="4" customFormat="1" ht="17.100000000000001" customHeight="1">
      <c r="A2104"/>
      <c r="B2104"/>
      <c r="C2104"/>
      <c r="D2104"/>
      <c r="E2104"/>
      <c r="F2104"/>
      <c r="G2104"/>
      <c r="H2104" s="13"/>
      <c r="I2104" s="13"/>
      <c r="J2104" s="13"/>
      <c r="K2104" s="13"/>
      <c r="L2104"/>
      <c r="M2104"/>
      <c r="N2104"/>
    </row>
    <row r="2105" spans="1:14" s="4" customFormat="1" ht="17.100000000000001" customHeight="1">
      <c r="A2105"/>
      <c r="B2105"/>
      <c r="C2105"/>
      <c r="D2105"/>
      <c r="E2105"/>
      <c r="F2105"/>
      <c r="G2105"/>
      <c r="H2105" s="13"/>
      <c r="I2105" s="13"/>
      <c r="J2105" s="13"/>
      <c r="K2105" s="13"/>
      <c r="L2105"/>
      <c r="M2105"/>
      <c r="N2105"/>
    </row>
    <row r="2106" spans="1:14" s="4" customFormat="1" ht="17.100000000000001" customHeight="1">
      <c r="A2106"/>
      <c r="B2106"/>
      <c r="C2106"/>
      <c r="D2106"/>
      <c r="E2106"/>
      <c r="F2106"/>
      <c r="G2106"/>
      <c r="H2106" s="13"/>
      <c r="I2106" s="13"/>
      <c r="J2106" s="13"/>
      <c r="K2106" s="13"/>
      <c r="L2106"/>
      <c r="M2106"/>
      <c r="N2106"/>
    </row>
    <row r="2107" spans="1:14" s="4" customFormat="1" ht="17.100000000000001" customHeight="1">
      <c r="A2107"/>
      <c r="B2107"/>
      <c r="C2107"/>
      <c r="D2107"/>
      <c r="E2107"/>
      <c r="F2107"/>
      <c r="G2107"/>
      <c r="H2107" s="13"/>
      <c r="I2107" s="13"/>
      <c r="J2107" s="13"/>
      <c r="K2107" s="13"/>
      <c r="L2107"/>
      <c r="M2107"/>
      <c r="N2107"/>
    </row>
    <row r="2108" spans="1:14" s="4" customFormat="1" ht="17.100000000000001" customHeight="1">
      <c r="A2108"/>
      <c r="B2108"/>
      <c r="C2108"/>
      <c r="D2108"/>
      <c r="E2108"/>
      <c r="F2108"/>
      <c r="G2108"/>
      <c r="H2108" s="13"/>
      <c r="I2108" s="13"/>
      <c r="J2108" s="13"/>
      <c r="K2108" s="13"/>
      <c r="L2108"/>
      <c r="M2108"/>
      <c r="N2108"/>
    </row>
    <row r="2109" spans="1:14" s="4" customFormat="1" ht="17.100000000000001" customHeight="1">
      <c r="A2109"/>
      <c r="B2109"/>
      <c r="C2109"/>
      <c r="D2109"/>
      <c r="E2109"/>
      <c r="F2109"/>
      <c r="G2109"/>
      <c r="H2109" s="13"/>
      <c r="I2109" s="13"/>
      <c r="J2109" s="13"/>
      <c r="K2109" s="13"/>
      <c r="L2109"/>
      <c r="M2109"/>
      <c r="N2109"/>
    </row>
    <row r="2110" spans="1:14" s="4" customFormat="1" ht="17.100000000000001" customHeight="1">
      <c r="A2110"/>
      <c r="B2110"/>
      <c r="C2110"/>
      <c r="D2110"/>
      <c r="E2110"/>
      <c r="F2110"/>
      <c r="G2110"/>
      <c r="H2110" s="13"/>
      <c r="I2110" s="13"/>
      <c r="J2110" s="13"/>
      <c r="K2110" s="13"/>
      <c r="L2110"/>
      <c r="M2110"/>
      <c r="N2110"/>
    </row>
    <row r="2111" spans="1:14" s="4" customFormat="1" ht="17.100000000000001" customHeight="1">
      <c r="A2111"/>
      <c r="B2111"/>
      <c r="C2111"/>
      <c r="D2111"/>
      <c r="E2111"/>
      <c r="F2111"/>
      <c r="G2111"/>
      <c r="H2111" s="13"/>
      <c r="I2111" s="13"/>
      <c r="J2111" s="13"/>
      <c r="K2111" s="13"/>
      <c r="L2111"/>
      <c r="M2111"/>
      <c r="N2111"/>
    </row>
    <row r="2112" spans="1:14" s="4" customFormat="1" ht="17.100000000000001" customHeight="1">
      <c r="A2112"/>
      <c r="B2112"/>
      <c r="C2112"/>
      <c r="D2112"/>
      <c r="E2112"/>
      <c r="F2112"/>
      <c r="G2112"/>
      <c r="H2112" s="13"/>
      <c r="I2112" s="13"/>
      <c r="J2112" s="13"/>
      <c r="K2112" s="13"/>
      <c r="L2112"/>
      <c r="M2112"/>
      <c r="N2112"/>
    </row>
    <row r="2113" spans="1:14" s="4" customFormat="1" ht="17.100000000000001" customHeight="1">
      <c r="A2113"/>
      <c r="B2113"/>
      <c r="C2113"/>
      <c r="D2113"/>
      <c r="E2113"/>
      <c r="F2113"/>
      <c r="G2113"/>
      <c r="H2113" s="13"/>
      <c r="I2113" s="13"/>
      <c r="J2113" s="13"/>
      <c r="K2113" s="13"/>
      <c r="L2113"/>
      <c r="M2113"/>
      <c r="N2113"/>
    </row>
    <row r="2114" spans="1:14" s="4" customFormat="1" ht="17.100000000000001" customHeight="1">
      <c r="A2114"/>
      <c r="B2114"/>
      <c r="C2114"/>
      <c r="D2114"/>
      <c r="E2114"/>
      <c r="F2114"/>
      <c r="G2114"/>
      <c r="H2114" s="13"/>
      <c r="I2114" s="13"/>
      <c r="J2114" s="13"/>
      <c r="K2114" s="13"/>
      <c r="L2114"/>
      <c r="M2114"/>
      <c r="N2114"/>
    </row>
    <row r="2115" spans="1:14" s="4" customFormat="1" ht="17.100000000000001" customHeight="1">
      <c r="A2115"/>
      <c r="B2115"/>
      <c r="C2115"/>
      <c r="D2115"/>
      <c r="E2115"/>
      <c r="F2115"/>
      <c r="G2115"/>
      <c r="H2115" s="13"/>
      <c r="I2115" s="13"/>
      <c r="J2115" s="13"/>
      <c r="K2115" s="13"/>
      <c r="L2115"/>
      <c r="M2115"/>
      <c r="N2115"/>
    </row>
    <row r="2116" spans="1:14" s="4" customFormat="1" ht="17.100000000000001" customHeight="1">
      <c r="A2116"/>
      <c r="B2116"/>
      <c r="C2116"/>
      <c r="D2116"/>
      <c r="E2116"/>
      <c r="F2116"/>
      <c r="G2116"/>
      <c r="H2116" s="13"/>
      <c r="I2116" s="13"/>
      <c r="J2116" s="13"/>
      <c r="K2116" s="13"/>
      <c r="L2116"/>
      <c r="M2116"/>
      <c r="N2116"/>
    </row>
    <row r="2117" spans="1:14" s="4" customFormat="1" ht="17.100000000000001" customHeight="1">
      <c r="A2117"/>
      <c r="B2117"/>
      <c r="C2117"/>
      <c r="D2117"/>
      <c r="E2117"/>
      <c r="F2117"/>
      <c r="G2117"/>
      <c r="H2117" s="13"/>
      <c r="I2117" s="13"/>
      <c r="J2117" s="13"/>
      <c r="K2117" s="13"/>
      <c r="L2117"/>
      <c r="M2117"/>
      <c r="N2117"/>
    </row>
    <row r="2118" spans="1:14" s="4" customFormat="1" ht="17.100000000000001" customHeight="1">
      <c r="A2118"/>
      <c r="B2118"/>
      <c r="C2118"/>
      <c r="D2118"/>
      <c r="E2118"/>
      <c r="F2118"/>
      <c r="G2118"/>
      <c r="H2118" s="13"/>
      <c r="I2118" s="13"/>
      <c r="J2118" s="13"/>
      <c r="K2118" s="13"/>
      <c r="L2118"/>
      <c r="M2118"/>
      <c r="N2118"/>
    </row>
    <row r="2119" spans="1:14" s="4" customFormat="1" ht="17.100000000000001" customHeight="1">
      <c r="A2119"/>
      <c r="B2119"/>
      <c r="C2119"/>
      <c r="D2119"/>
      <c r="E2119"/>
      <c r="F2119"/>
      <c r="G2119"/>
      <c r="H2119" s="13"/>
      <c r="I2119" s="13"/>
      <c r="J2119" s="13"/>
      <c r="K2119" s="13"/>
      <c r="L2119"/>
      <c r="M2119"/>
      <c r="N2119"/>
    </row>
    <row r="2120" spans="1:14" s="4" customFormat="1" ht="17.100000000000001" customHeight="1">
      <c r="A2120"/>
      <c r="B2120"/>
      <c r="C2120"/>
      <c r="D2120"/>
      <c r="E2120"/>
      <c r="F2120"/>
      <c r="G2120"/>
      <c r="H2120" s="13"/>
      <c r="I2120" s="13"/>
      <c r="J2120" s="13"/>
      <c r="K2120" s="13"/>
      <c r="L2120"/>
      <c r="M2120"/>
      <c r="N2120"/>
    </row>
    <row r="2121" spans="1:14" s="4" customFormat="1" ht="17.100000000000001" customHeight="1">
      <c r="A2121"/>
      <c r="B2121"/>
      <c r="C2121"/>
      <c r="D2121"/>
      <c r="E2121"/>
      <c r="F2121"/>
      <c r="G2121"/>
      <c r="H2121" s="13"/>
      <c r="I2121" s="13"/>
      <c r="J2121" s="13"/>
      <c r="K2121" s="13"/>
      <c r="L2121"/>
      <c r="M2121"/>
      <c r="N2121"/>
    </row>
    <row r="2122" spans="1:14" s="4" customFormat="1" ht="17.100000000000001" customHeight="1">
      <c r="A2122"/>
      <c r="B2122"/>
      <c r="C2122"/>
      <c r="D2122"/>
      <c r="E2122"/>
      <c r="F2122"/>
      <c r="G2122"/>
      <c r="H2122" s="13"/>
      <c r="I2122" s="13"/>
      <c r="J2122" s="13"/>
      <c r="K2122" s="13"/>
      <c r="L2122"/>
      <c r="M2122"/>
      <c r="N2122"/>
    </row>
    <row r="2123" spans="1:14" s="4" customFormat="1" ht="17.100000000000001" customHeight="1">
      <c r="A2123"/>
      <c r="B2123"/>
      <c r="C2123"/>
      <c r="D2123"/>
      <c r="E2123"/>
      <c r="F2123"/>
      <c r="G2123"/>
      <c r="H2123" s="13"/>
      <c r="I2123" s="13"/>
      <c r="J2123" s="13"/>
      <c r="K2123" s="13"/>
      <c r="L2123"/>
      <c r="M2123"/>
      <c r="N2123"/>
    </row>
    <row r="2124" spans="1:14" s="4" customFormat="1" ht="17.100000000000001" customHeight="1">
      <c r="A2124"/>
      <c r="B2124"/>
      <c r="C2124"/>
      <c r="D2124"/>
      <c r="E2124"/>
      <c r="F2124"/>
      <c r="G2124"/>
      <c r="H2124" s="13"/>
      <c r="I2124" s="13"/>
      <c r="J2124" s="13"/>
      <c r="K2124" s="13"/>
      <c r="L2124"/>
      <c r="M2124"/>
      <c r="N2124"/>
    </row>
    <row r="2125" spans="1:14" s="4" customFormat="1" ht="17.100000000000001" customHeight="1">
      <c r="A2125"/>
      <c r="B2125"/>
      <c r="C2125"/>
      <c r="D2125"/>
      <c r="E2125"/>
      <c r="F2125"/>
      <c r="G2125"/>
      <c r="H2125" s="13"/>
      <c r="I2125" s="13"/>
      <c r="J2125" s="13"/>
      <c r="K2125" s="13"/>
      <c r="L2125"/>
      <c r="M2125"/>
      <c r="N2125"/>
    </row>
    <row r="2126" spans="1:14" s="4" customFormat="1" ht="17.100000000000001" customHeight="1">
      <c r="A2126"/>
      <c r="B2126"/>
      <c r="C2126"/>
      <c r="D2126"/>
      <c r="E2126"/>
      <c r="F2126"/>
      <c r="G2126"/>
      <c r="H2126" s="13"/>
      <c r="I2126" s="13"/>
      <c r="J2126" s="13"/>
      <c r="K2126" s="13"/>
      <c r="L2126"/>
      <c r="M2126"/>
      <c r="N2126"/>
    </row>
    <row r="2127" spans="1:14" s="4" customFormat="1" ht="17.100000000000001" customHeight="1">
      <c r="A2127"/>
      <c r="B2127"/>
      <c r="C2127"/>
      <c r="D2127"/>
      <c r="E2127"/>
      <c r="F2127"/>
      <c r="G2127"/>
      <c r="H2127" s="13"/>
      <c r="I2127" s="13"/>
      <c r="J2127" s="13"/>
      <c r="K2127" s="13"/>
      <c r="L2127"/>
      <c r="M2127"/>
      <c r="N2127"/>
    </row>
    <row r="2128" spans="1:14" s="4" customFormat="1" ht="17.100000000000001" customHeight="1">
      <c r="A2128"/>
      <c r="B2128"/>
      <c r="C2128"/>
      <c r="D2128"/>
      <c r="E2128"/>
      <c r="F2128"/>
      <c r="G2128"/>
      <c r="H2128" s="13"/>
      <c r="I2128" s="13"/>
      <c r="J2128" s="13"/>
      <c r="K2128" s="13"/>
      <c r="L2128"/>
      <c r="M2128"/>
      <c r="N2128"/>
    </row>
    <row r="2129" spans="1:14" s="4" customFormat="1" ht="17.100000000000001" customHeight="1">
      <c r="A2129"/>
      <c r="B2129"/>
      <c r="C2129"/>
      <c r="D2129"/>
      <c r="E2129"/>
      <c r="F2129"/>
      <c r="G2129"/>
      <c r="H2129" s="13"/>
      <c r="I2129" s="13"/>
      <c r="J2129" s="13"/>
      <c r="K2129" s="13"/>
      <c r="L2129"/>
      <c r="M2129"/>
      <c r="N2129"/>
    </row>
    <row r="2130" spans="1:14" s="4" customFormat="1" ht="17.100000000000001" customHeight="1">
      <c r="A2130"/>
      <c r="B2130"/>
      <c r="C2130"/>
      <c r="D2130"/>
      <c r="E2130"/>
      <c r="F2130"/>
      <c r="G2130"/>
      <c r="H2130" s="13"/>
      <c r="I2130" s="13"/>
      <c r="J2130" s="13"/>
      <c r="K2130" s="13"/>
      <c r="L2130"/>
      <c r="M2130"/>
      <c r="N2130"/>
    </row>
    <row r="2131" spans="1:14" s="4" customFormat="1" ht="17.100000000000001" customHeight="1">
      <c r="A2131"/>
      <c r="B2131"/>
      <c r="C2131"/>
      <c r="D2131"/>
      <c r="E2131"/>
      <c r="F2131"/>
      <c r="G2131"/>
      <c r="H2131" s="13"/>
      <c r="I2131" s="13"/>
      <c r="J2131" s="13"/>
      <c r="K2131" s="13"/>
      <c r="L2131"/>
      <c r="M2131"/>
      <c r="N2131"/>
    </row>
    <row r="2132" spans="1:14" s="4" customFormat="1" ht="17.100000000000001" customHeight="1">
      <c r="A2132"/>
      <c r="B2132"/>
      <c r="C2132"/>
      <c r="D2132"/>
      <c r="E2132"/>
      <c r="F2132"/>
      <c r="G2132"/>
      <c r="H2132" s="13"/>
      <c r="I2132" s="13"/>
      <c r="J2132" s="13"/>
      <c r="K2132" s="13"/>
      <c r="L2132"/>
      <c r="M2132"/>
      <c r="N2132"/>
    </row>
    <row r="2133" spans="1:14" s="4" customFormat="1" ht="17.100000000000001" customHeight="1">
      <c r="A2133"/>
      <c r="B2133"/>
      <c r="C2133"/>
      <c r="D2133"/>
      <c r="E2133"/>
      <c r="F2133"/>
      <c r="G2133"/>
      <c r="H2133" s="13"/>
      <c r="I2133" s="13"/>
      <c r="J2133" s="13"/>
      <c r="K2133" s="13"/>
      <c r="L2133"/>
      <c r="M2133"/>
      <c r="N2133"/>
    </row>
    <row r="2134" spans="1:14" s="4" customFormat="1" ht="17.100000000000001" customHeight="1">
      <c r="A2134"/>
      <c r="B2134"/>
      <c r="C2134"/>
      <c r="D2134"/>
      <c r="E2134"/>
      <c r="F2134"/>
      <c r="G2134"/>
      <c r="H2134" s="13"/>
      <c r="I2134" s="13"/>
      <c r="J2134" s="13"/>
      <c r="K2134" s="13"/>
      <c r="L2134"/>
      <c r="M2134"/>
      <c r="N2134"/>
    </row>
    <row r="2135" spans="1:14" s="4" customFormat="1" ht="17.100000000000001" customHeight="1">
      <c r="A2135"/>
      <c r="B2135"/>
      <c r="C2135"/>
      <c r="D2135"/>
      <c r="E2135"/>
      <c r="F2135"/>
      <c r="G2135"/>
      <c r="H2135" s="13"/>
      <c r="I2135" s="13"/>
      <c r="J2135" s="13"/>
      <c r="K2135" s="13"/>
      <c r="L2135"/>
      <c r="M2135"/>
      <c r="N2135"/>
    </row>
    <row r="2136" spans="1:14" s="4" customFormat="1" ht="17.100000000000001" customHeight="1">
      <c r="A2136"/>
      <c r="B2136"/>
      <c r="C2136"/>
      <c r="D2136"/>
      <c r="E2136"/>
      <c r="F2136"/>
      <c r="G2136"/>
      <c r="H2136" s="13"/>
      <c r="I2136" s="13"/>
      <c r="J2136" s="13"/>
      <c r="K2136" s="13"/>
      <c r="L2136"/>
      <c r="M2136"/>
      <c r="N2136"/>
    </row>
    <row r="2137" spans="1:14" s="4" customFormat="1" ht="17.100000000000001" customHeight="1">
      <c r="A2137"/>
      <c r="B2137"/>
      <c r="C2137"/>
      <c r="D2137"/>
      <c r="E2137"/>
      <c r="F2137"/>
      <c r="G2137"/>
      <c r="H2137" s="13"/>
      <c r="I2137" s="13"/>
      <c r="J2137" s="13"/>
      <c r="K2137" s="13"/>
      <c r="L2137"/>
      <c r="M2137"/>
      <c r="N2137"/>
    </row>
    <row r="2138" spans="1:14" s="4" customFormat="1" ht="17.100000000000001" customHeight="1">
      <c r="A2138"/>
      <c r="B2138"/>
      <c r="C2138"/>
      <c r="D2138"/>
      <c r="E2138"/>
      <c r="F2138"/>
      <c r="G2138"/>
      <c r="H2138" s="13"/>
      <c r="I2138" s="13"/>
      <c r="J2138" s="13"/>
      <c r="K2138" s="13"/>
      <c r="L2138"/>
      <c r="M2138"/>
      <c r="N2138"/>
    </row>
    <row r="2139" spans="1:14" s="4" customFormat="1" ht="17.100000000000001" customHeight="1">
      <c r="A2139"/>
      <c r="B2139"/>
      <c r="C2139"/>
      <c r="D2139"/>
      <c r="E2139"/>
      <c r="F2139"/>
      <c r="G2139"/>
      <c r="H2139" s="13"/>
      <c r="I2139" s="13"/>
      <c r="J2139" s="13"/>
      <c r="K2139" s="13"/>
      <c r="L2139"/>
      <c r="M2139"/>
      <c r="N2139"/>
    </row>
    <row r="2140" spans="1:14" s="4" customFormat="1" ht="17.100000000000001" customHeight="1">
      <c r="A2140"/>
      <c r="B2140"/>
      <c r="C2140"/>
      <c r="D2140"/>
      <c r="E2140"/>
      <c r="F2140"/>
      <c r="G2140"/>
      <c r="H2140" s="13"/>
      <c r="I2140" s="13"/>
      <c r="J2140" s="13"/>
      <c r="K2140" s="13"/>
      <c r="L2140"/>
      <c r="M2140"/>
      <c r="N2140"/>
    </row>
    <row r="2141" spans="1:14" s="4" customFormat="1" ht="17.100000000000001" customHeight="1">
      <c r="A2141"/>
      <c r="B2141"/>
      <c r="C2141"/>
      <c r="D2141"/>
      <c r="E2141"/>
      <c r="F2141"/>
      <c r="G2141"/>
      <c r="H2141" s="13"/>
      <c r="I2141" s="13"/>
      <c r="J2141" s="13"/>
      <c r="K2141" s="13"/>
      <c r="L2141"/>
      <c r="M2141"/>
      <c r="N2141"/>
    </row>
    <row r="2142" spans="1:14" s="4" customFormat="1" ht="17.100000000000001" customHeight="1">
      <c r="A2142"/>
      <c r="B2142"/>
      <c r="C2142"/>
      <c r="D2142"/>
      <c r="E2142"/>
      <c r="F2142"/>
      <c r="G2142"/>
      <c r="H2142" s="13"/>
      <c r="I2142" s="13"/>
      <c r="J2142" s="13"/>
      <c r="K2142" s="13"/>
      <c r="L2142"/>
      <c r="M2142"/>
      <c r="N2142"/>
    </row>
    <row r="2143" spans="1:14" s="4" customFormat="1" ht="17.100000000000001" customHeight="1">
      <c r="A2143"/>
      <c r="B2143"/>
      <c r="C2143"/>
      <c r="D2143"/>
      <c r="E2143"/>
      <c r="F2143"/>
      <c r="G2143"/>
      <c r="H2143" s="13"/>
      <c r="I2143" s="13"/>
      <c r="J2143" s="13"/>
      <c r="K2143" s="13"/>
      <c r="L2143"/>
      <c r="M2143"/>
      <c r="N2143"/>
    </row>
    <row r="2144" spans="1:14" s="4" customFormat="1" ht="17.100000000000001" customHeight="1">
      <c r="A2144"/>
      <c r="B2144"/>
      <c r="C2144"/>
      <c r="D2144"/>
      <c r="E2144"/>
      <c r="F2144"/>
      <c r="G2144"/>
      <c r="H2144" s="13"/>
      <c r="I2144" s="13"/>
      <c r="J2144" s="13"/>
      <c r="K2144" s="13"/>
      <c r="L2144"/>
      <c r="M2144"/>
      <c r="N2144"/>
    </row>
    <row r="2145" spans="1:14" s="4" customFormat="1" ht="17.100000000000001" customHeight="1">
      <c r="A2145"/>
      <c r="B2145"/>
      <c r="C2145"/>
      <c r="D2145"/>
      <c r="E2145"/>
      <c r="F2145"/>
      <c r="G2145"/>
      <c r="H2145" s="13"/>
      <c r="I2145" s="13"/>
      <c r="J2145" s="13"/>
      <c r="K2145" s="13"/>
      <c r="L2145"/>
      <c r="M2145"/>
      <c r="N2145"/>
    </row>
    <row r="2146" spans="1:14" s="4" customFormat="1" ht="17.100000000000001" customHeight="1">
      <c r="A2146"/>
      <c r="B2146"/>
      <c r="C2146"/>
      <c r="D2146"/>
      <c r="E2146"/>
      <c r="F2146"/>
      <c r="G2146"/>
      <c r="H2146" s="13"/>
      <c r="I2146" s="13"/>
      <c r="J2146" s="13"/>
      <c r="K2146" s="13"/>
      <c r="L2146"/>
      <c r="M2146"/>
      <c r="N2146"/>
    </row>
    <row r="2147" spans="1:14" s="4" customFormat="1" ht="17.100000000000001" customHeight="1">
      <c r="A2147"/>
      <c r="B2147"/>
      <c r="C2147"/>
      <c r="D2147"/>
      <c r="E2147"/>
      <c r="F2147"/>
      <c r="G2147"/>
      <c r="H2147" s="13"/>
      <c r="I2147" s="13"/>
      <c r="J2147" s="13"/>
      <c r="K2147" s="13"/>
      <c r="L2147"/>
      <c r="M2147"/>
      <c r="N2147"/>
    </row>
    <row r="2148" spans="1:14" s="4" customFormat="1" ht="17.100000000000001" customHeight="1">
      <c r="A2148"/>
      <c r="B2148"/>
      <c r="C2148"/>
      <c r="D2148"/>
      <c r="E2148"/>
      <c r="F2148"/>
      <c r="G2148"/>
      <c r="H2148" s="13"/>
      <c r="I2148" s="13"/>
      <c r="J2148" s="13"/>
      <c r="K2148" s="13"/>
      <c r="L2148"/>
      <c r="M2148"/>
      <c r="N2148"/>
    </row>
    <row r="2149" spans="1:14" s="4" customFormat="1" ht="17.100000000000001" customHeight="1">
      <c r="A2149"/>
      <c r="B2149"/>
      <c r="C2149"/>
      <c r="D2149"/>
      <c r="E2149"/>
      <c r="F2149"/>
      <c r="G2149"/>
      <c r="H2149" s="13"/>
      <c r="I2149" s="13"/>
      <c r="J2149" s="13"/>
      <c r="K2149" s="13"/>
      <c r="L2149"/>
      <c r="M2149"/>
      <c r="N2149"/>
    </row>
    <row r="2150" spans="1:14" s="4" customFormat="1" ht="17.100000000000001" customHeight="1">
      <c r="A2150"/>
      <c r="B2150"/>
      <c r="C2150"/>
      <c r="D2150"/>
      <c r="E2150"/>
      <c r="F2150"/>
      <c r="G2150"/>
      <c r="H2150" s="13"/>
      <c r="I2150" s="13"/>
      <c r="J2150" s="13"/>
      <c r="K2150" s="13"/>
      <c r="L2150"/>
      <c r="M2150"/>
      <c r="N2150"/>
    </row>
    <row r="2151" spans="1:14" s="4" customFormat="1" ht="17.100000000000001" customHeight="1">
      <c r="A2151"/>
      <c r="B2151"/>
      <c r="C2151"/>
      <c r="D2151"/>
      <c r="E2151"/>
      <c r="F2151"/>
      <c r="G2151"/>
      <c r="H2151" s="13"/>
      <c r="I2151" s="13"/>
      <c r="J2151" s="13"/>
      <c r="K2151" s="13"/>
      <c r="L2151"/>
      <c r="M2151"/>
      <c r="N2151"/>
    </row>
    <row r="2152" spans="1:14" s="4" customFormat="1" ht="17.100000000000001" customHeight="1">
      <c r="A2152"/>
      <c r="B2152"/>
      <c r="C2152"/>
      <c r="D2152"/>
      <c r="E2152"/>
      <c r="F2152"/>
      <c r="G2152"/>
      <c r="H2152" s="13"/>
      <c r="I2152" s="13"/>
      <c r="J2152" s="13"/>
      <c r="K2152" s="13"/>
      <c r="L2152"/>
      <c r="M2152"/>
      <c r="N2152"/>
    </row>
    <row r="2153" spans="1:14" s="4" customFormat="1" ht="17.100000000000001" customHeight="1">
      <c r="A2153"/>
      <c r="B2153"/>
      <c r="C2153"/>
      <c r="D2153"/>
      <c r="E2153"/>
      <c r="F2153"/>
      <c r="G2153"/>
      <c r="H2153" s="13"/>
      <c r="I2153" s="13"/>
      <c r="J2153" s="13"/>
      <c r="K2153" s="13"/>
      <c r="L2153"/>
      <c r="M2153"/>
      <c r="N2153"/>
    </row>
    <row r="2154" spans="1:14" s="4" customFormat="1" ht="17.100000000000001" customHeight="1">
      <c r="A2154"/>
      <c r="B2154"/>
      <c r="C2154"/>
      <c r="D2154"/>
      <c r="E2154"/>
      <c r="F2154"/>
      <c r="G2154"/>
      <c r="H2154" s="13"/>
      <c r="I2154" s="13"/>
      <c r="J2154" s="13"/>
      <c r="K2154" s="13"/>
      <c r="L2154"/>
      <c r="M2154"/>
      <c r="N2154"/>
    </row>
    <row r="2155" spans="1:14" s="4" customFormat="1" ht="17.100000000000001" customHeight="1">
      <c r="A2155"/>
      <c r="B2155"/>
      <c r="C2155"/>
      <c r="D2155"/>
      <c r="E2155"/>
      <c r="F2155"/>
      <c r="G2155"/>
      <c r="H2155" s="13"/>
      <c r="I2155" s="13"/>
      <c r="J2155" s="13"/>
      <c r="K2155" s="13"/>
      <c r="L2155"/>
      <c r="M2155"/>
      <c r="N2155"/>
    </row>
    <row r="2156" spans="1:14" s="4" customFormat="1" ht="17.100000000000001" customHeight="1">
      <c r="A2156"/>
      <c r="B2156"/>
      <c r="C2156"/>
      <c r="D2156"/>
      <c r="E2156"/>
      <c r="F2156"/>
      <c r="G2156"/>
      <c r="H2156" s="13"/>
      <c r="I2156" s="13"/>
      <c r="J2156" s="13"/>
      <c r="K2156" s="13"/>
      <c r="L2156"/>
      <c r="M2156"/>
      <c r="N2156"/>
    </row>
    <row r="2157" spans="1:14" s="4" customFormat="1" ht="17.100000000000001" customHeight="1">
      <c r="A2157"/>
      <c r="B2157"/>
      <c r="C2157"/>
      <c r="D2157"/>
      <c r="E2157"/>
      <c r="F2157"/>
      <c r="G2157"/>
      <c r="H2157" s="13"/>
      <c r="I2157" s="13"/>
      <c r="J2157" s="13"/>
      <c r="K2157" s="13"/>
      <c r="L2157"/>
      <c r="M2157"/>
      <c r="N2157"/>
    </row>
    <row r="2158" spans="1:14" s="4" customFormat="1" ht="17.100000000000001" customHeight="1">
      <c r="A2158"/>
      <c r="B2158"/>
      <c r="C2158"/>
      <c r="D2158"/>
      <c r="E2158"/>
      <c r="F2158"/>
      <c r="G2158"/>
      <c r="H2158" s="13"/>
      <c r="I2158" s="13"/>
      <c r="J2158" s="13"/>
      <c r="K2158" s="13"/>
      <c r="L2158"/>
      <c r="M2158"/>
      <c r="N2158"/>
    </row>
    <row r="2159" spans="1:14" s="4" customFormat="1" ht="17.100000000000001" customHeight="1">
      <c r="A2159"/>
      <c r="B2159"/>
      <c r="C2159"/>
      <c r="D2159"/>
      <c r="E2159"/>
      <c r="F2159"/>
      <c r="G2159"/>
      <c r="H2159" s="13"/>
      <c r="I2159" s="13"/>
      <c r="J2159" s="13"/>
      <c r="K2159" s="13"/>
      <c r="L2159"/>
      <c r="M2159"/>
      <c r="N2159"/>
    </row>
    <row r="2160" spans="1:14" s="4" customFormat="1" ht="17.100000000000001" customHeight="1">
      <c r="A2160"/>
      <c r="B2160"/>
      <c r="C2160"/>
      <c r="D2160"/>
      <c r="E2160"/>
      <c r="F2160"/>
      <c r="G2160"/>
      <c r="H2160" s="13"/>
      <c r="I2160" s="13"/>
      <c r="J2160" s="13"/>
      <c r="K2160" s="13"/>
      <c r="L2160"/>
      <c r="M2160"/>
      <c r="N2160"/>
    </row>
    <row r="2161" spans="1:14" s="4" customFormat="1" ht="17.100000000000001" customHeight="1">
      <c r="A2161"/>
      <c r="B2161"/>
      <c r="C2161"/>
      <c r="D2161"/>
      <c r="E2161"/>
      <c r="F2161"/>
      <c r="G2161"/>
      <c r="H2161" s="13"/>
      <c r="I2161" s="13"/>
      <c r="J2161" s="13"/>
      <c r="K2161" s="13"/>
      <c r="L2161"/>
      <c r="M2161"/>
      <c r="N2161"/>
    </row>
    <row r="2162" spans="1:14" s="4" customFormat="1" ht="17.100000000000001" customHeight="1">
      <c r="A2162"/>
      <c r="B2162"/>
      <c r="C2162"/>
      <c r="D2162"/>
      <c r="E2162"/>
      <c r="F2162"/>
      <c r="G2162"/>
      <c r="H2162" s="13"/>
      <c r="I2162" s="13"/>
      <c r="J2162" s="13"/>
      <c r="K2162" s="13"/>
      <c r="L2162"/>
      <c r="M2162"/>
      <c r="N2162"/>
    </row>
    <row r="2163" spans="1:14" s="4" customFormat="1" ht="17.100000000000001" customHeight="1">
      <c r="A2163"/>
      <c r="B2163"/>
      <c r="C2163"/>
      <c r="D2163"/>
      <c r="E2163"/>
      <c r="F2163"/>
      <c r="G2163"/>
      <c r="H2163" s="13"/>
      <c r="I2163" s="13"/>
      <c r="J2163" s="13"/>
      <c r="K2163" s="13"/>
      <c r="L2163"/>
      <c r="M2163"/>
      <c r="N2163"/>
    </row>
    <row r="2164" spans="1:14" s="4" customFormat="1" ht="17.100000000000001" customHeight="1">
      <c r="A2164"/>
      <c r="B2164"/>
      <c r="C2164"/>
      <c r="D2164"/>
      <c r="E2164"/>
      <c r="F2164"/>
      <c r="G2164"/>
      <c r="H2164" s="13"/>
      <c r="I2164" s="13"/>
      <c r="J2164" s="13"/>
      <c r="K2164" s="13"/>
      <c r="L2164"/>
      <c r="M2164"/>
      <c r="N2164"/>
    </row>
    <row r="2165" spans="1:14" s="4" customFormat="1" ht="17.100000000000001" customHeight="1">
      <c r="A2165"/>
      <c r="B2165"/>
      <c r="C2165"/>
      <c r="D2165"/>
      <c r="E2165"/>
      <c r="F2165"/>
      <c r="G2165"/>
      <c r="H2165" s="13"/>
      <c r="I2165" s="13"/>
      <c r="J2165" s="13"/>
      <c r="K2165" s="13"/>
      <c r="L2165"/>
      <c r="M2165"/>
      <c r="N2165"/>
    </row>
    <row r="2166" spans="1:14" s="4" customFormat="1" ht="17.100000000000001" customHeight="1">
      <c r="A2166"/>
      <c r="B2166"/>
      <c r="C2166"/>
      <c r="D2166"/>
      <c r="E2166"/>
      <c r="F2166"/>
      <c r="G2166"/>
      <c r="H2166" s="13"/>
      <c r="I2166" s="13"/>
      <c r="J2166" s="13"/>
      <c r="K2166" s="13"/>
      <c r="L2166"/>
      <c r="M2166"/>
      <c r="N2166"/>
    </row>
    <row r="2167" spans="1:14" s="4" customFormat="1" ht="17.100000000000001" customHeight="1">
      <c r="A2167"/>
      <c r="B2167"/>
      <c r="C2167"/>
      <c r="D2167"/>
      <c r="E2167"/>
      <c r="F2167"/>
      <c r="G2167"/>
      <c r="H2167" s="13"/>
      <c r="I2167" s="13"/>
      <c r="J2167" s="13"/>
      <c r="K2167" s="13"/>
      <c r="L2167"/>
      <c r="M2167"/>
      <c r="N2167"/>
    </row>
    <row r="2168" spans="1:14" s="4" customFormat="1" ht="17.100000000000001" customHeight="1">
      <c r="A2168"/>
      <c r="B2168"/>
      <c r="C2168"/>
      <c r="D2168"/>
      <c r="E2168"/>
      <c r="F2168"/>
      <c r="G2168"/>
      <c r="H2168" s="13"/>
      <c r="I2168" s="13"/>
      <c r="J2168" s="13"/>
      <c r="K2168" s="13"/>
      <c r="L2168"/>
      <c r="M2168"/>
      <c r="N2168"/>
    </row>
    <row r="2169" spans="1:14" s="4" customFormat="1" ht="17.100000000000001" customHeight="1">
      <c r="A2169"/>
      <c r="B2169"/>
      <c r="C2169"/>
      <c r="D2169"/>
      <c r="E2169"/>
      <c r="F2169"/>
      <c r="G2169"/>
      <c r="H2169" s="13"/>
      <c r="I2169" s="13"/>
      <c r="J2169" s="13"/>
      <c r="K2169" s="13"/>
      <c r="L2169"/>
      <c r="M2169"/>
      <c r="N2169"/>
    </row>
    <row r="2170" spans="1:14" s="4" customFormat="1" ht="17.100000000000001" customHeight="1">
      <c r="A2170"/>
      <c r="B2170"/>
      <c r="C2170"/>
      <c r="D2170"/>
      <c r="E2170"/>
      <c r="F2170"/>
      <c r="G2170"/>
      <c r="H2170" s="13"/>
      <c r="I2170" s="13"/>
      <c r="J2170" s="13"/>
      <c r="K2170" s="13"/>
      <c r="L2170"/>
      <c r="M2170"/>
      <c r="N2170"/>
    </row>
    <row r="2171" spans="1:14" s="4" customFormat="1" ht="17.100000000000001" customHeight="1">
      <c r="A2171"/>
      <c r="B2171"/>
      <c r="C2171"/>
      <c r="D2171"/>
      <c r="E2171"/>
      <c r="F2171"/>
      <c r="G2171"/>
      <c r="H2171" s="13"/>
      <c r="I2171" s="13"/>
      <c r="J2171" s="13"/>
      <c r="K2171" s="13"/>
      <c r="L2171"/>
      <c r="M2171"/>
      <c r="N2171"/>
    </row>
    <row r="2172" spans="1:14" s="4" customFormat="1" ht="17.100000000000001" customHeight="1">
      <c r="A2172"/>
      <c r="B2172"/>
      <c r="C2172"/>
      <c r="D2172"/>
      <c r="E2172"/>
      <c r="F2172"/>
      <c r="G2172"/>
      <c r="H2172" s="13"/>
      <c r="I2172" s="13"/>
      <c r="J2172" s="13"/>
      <c r="K2172" s="13"/>
      <c r="L2172"/>
      <c r="M2172"/>
      <c r="N2172"/>
    </row>
    <row r="2173" spans="1:14" s="4" customFormat="1" ht="17.100000000000001" customHeight="1">
      <c r="A2173"/>
      <c r="B2173"/>
      <c r="C2173"/>
      <c r="D2173"/>
      <c r="E2173"/>
      <c r="F2173"/>
      <c r="G2173"/>
      <c r="H2173" s="13"/>
      <c r="I2173" s="13"/>
      <c r="J2173" s="13"/>
      <c r="K2173" s="13"/>
      <c r="L2173"/>
      <c r="M2173"/>
      <c r="N2173"/>
    </row>
    <row r="2174" spans="1:14" s="4" customFormat="1" ht="17.100000000000001" customHeight="1">
      <c r="A2174"/>
      <c r="B2174"/>
      <c r="C2174"/>
      <c r="D2174"/>
      <c r="E2174"/>
      <c r="F2174"/>
      <c r="G2174"/>
      <c r="H2174" s="13"/>
      <c r="I2174" s="13"/>
      <c r="J2174" s="13"/>
      <c r="K2174" s="13"/>
      <c r="L2174"/>
      <c r="M2174"/>
      <c r="N2174"/>
    </row>
    <row r="2175" spans="1:14" s="4" customFormat="1" ht="17.100000000000001" customHeight="1">
      <c r="A2175"/>
      <c r="B2175"/>
      <c r="C2175"/>
      <c r="D2175"/>
      <c r="E2175"/>
      <c r="F2175"/>
      <c r="G2175"/>
      <c r="H2175" s="13"/>
      <c r="I2175" s="13"/>
      <c r="J2175" s="13"/>
      <c r="K2175" s="13"/>
      <c r="L2175"/>
      <c r="M2175"/>
      <c r="N2175"/>
    </row>
    <row r="2176" spans="1:14" s="4" customFormat="1" ht="17.100000000000001" customHeight="1">
      <c r="A2176"/>
      <c r="B2176"/>
      <c r="C2176"/>
      <c r="D2176"/>
      <c r="E2176"/>
      <c r="F2176"/>
      <c r="G2176"/>
      <c r="H2176" s="13"/>
      <c r="I2176" s="13"/>
      <c r="J2176" s="13"/>
      <c r="K2176" s="13"/>
      <c r="L2176"/>
      <c r="M2176"/>
      <c r="N2176"/>
    </row>
    <row r="2177" spans="1:14" s="4" customFormat="1" ht="17.100000000000001" customHeight="1">
      <c r="A2177"/>
      <c r="B2177"/>
      <c r="C2177"/>
      <c r="D2177"/>
      <c r="E2177"/>
      <c r="F2177"/>
      <c r="G2177"/>
      <c r="H2177" s="13"/>
      <c r="I2177" s="13"/>
      <c r="J2177" s="13"/>
      <c r="K2177" s="13"/>
      <c r="L2177"/>
      <c r="M2177"/>
      <c r="N2177"/>
    </row>
    <row r="2178" spans="1:14" s="4" customFormat="1" ht="17.100000000000001" customHeight="1">
      <c r="A2178"/>
      <c r="B2178"/>
      <c r="C2178"/>
      <c r="D2178"/>
      <c r="E2178"/>
      <c r="F2178"/>
      <c r="G2178"/>
      <c r="H2178" s="13"/>
      <c r="I2178" s="13"/>
      <c r="J2178" s="13"/>
      <c r="K2178" s="13"/>
      <c r="L2178"/>
      <c r="M2178"/>
      <c r="N2178"/>
    </row>
    <row r="2179" spans="1:14" s="4" customFormat="1" ht="17.100000000000001" customHeight="1">
      <c r="A2179"/>
      <c r="B2179"/>
      <c r="C2179"/>
      <c r="D2179"/>
      <c r="E2179"/>
      <c r="F2179"/>
      <c r="G2179"/>
      <c r="H2179" s="13"/>
      <c r="I2179" s="13"/>
      <c r="J2179" s="13"/>
      <c r="K2179" s="13"/>
      <c r="L2179"/>
      <c r="M2179"/>
      <c r="N2179"/>
    </row>
    <row r="2180" spans="1:14" s="4" customFormat="1" ht="17.100000000000001" customHeight="1">
      <c r="A2180"/>
      <c r="B2180"/>
      <c r="C2180"/>
      <c r="D2180"/>
      <c r="E2180"/>
      <c r="F2180"/>
      <c r="G2180"/>
      <c r="H2180" s="13"/>
      <c r="I2180" s="13"/>
      <c r="J2180" s="13"/>
      <c r="K2180" s="13"/>
      <c r="L2180"/>
      <c r="M2180"/>
      <c r="N2180"/>
    </row>
    <row r="2181" spans="1:14" s="4" customFormat="1" ht="17.100000000000001" customHeight="1">
      <c r="A2181"/>
      <c r="B2181"/>
      <c r="C2181"/>
      <c r="D2181"/>
      <c r="E2181"/>
      <c r="F2181"/>
      <c r="G2181"/>
      <c r="H2181" s="13"/>
      <c r="I2181" s="13"/>
      <c r="J2181" s="13"/>
      <c r="K2181" s="13"/>
      <c r="L2181"/>
      <c r="M2181"/>
      <c r="N2181"/>
    </row>
    <row r="2182" spans="1:14" s="4" customFormat="1" ht="17.100000000000001" customHeight="1">
      <c r="A2182"/>
      <c r="B2182"/>
      <c r="C2182"/>
      <c r="D2182"/>
      <c r="E2182"/>
      <c r="F2182"/>
      <c r="G2182"/>
      <c r="H2182" s="13"/>
      <c r="I2182" s="13"/>
      <c r="J2182" s="13"/>
      <c r="K2182" s="13"/>
      <c r="L2182"/>
      <c r="M2182"/>
      <c r="N2182"/>
    </row>
    <row r="2183" spans="1:14" s="4" customFormat="1" ht="17.100000000000001" customHeight="1">
      <c r="A2183"/>
      <c r="B2183"/>
      <c r="C2183"/>
      <c r="D2183"/>
      <c r="E2183"/>
      <c r="F2183"/>
      <c r="G2183"/>
      <c r="H2183" s="13"/>
      <c r="I2183" s="13"/>
      <c r="J2183" s="13"/>
      <c r="K2183" s="13"/>
      <c r="L2183"/>
      <c r="M2183"/>
      <c r="N2183"/>
    </row>
    <row r="2184" spans="1:14" s="4" customFormat="1" ht="17.100000000000001" customHeight="1">
      <c r="A2184"/>
      <c r="B2184"/>
      <c r="C2184"/>
      <c r="D2184"/>
      <c r="E2184"/>
      <c r="F2184"/>
      <c r="G2184"/>
      <c r="H2184" s="13"/>
      <c r="I2184" s="13"/>
      <c r="J2184" s="13"/>
      <c r="K2184" s="13"/>
      <c r="L2184"/>
      <c r="M2184"/>
      <c r="N2184"/>
    </row>
    <row r="2185" spans="1:14" s="4" customFormat="1" ht="17.100000000000001" customHeight="1">
      <c r="A2185"/>
      <c r="B2185"/>
      <c r="C2185"/>
      <c r="D2185"/>
      <c r="E2185"/>
      <c r="F2185"/>
      <c r="G2185"/>
      <c r="H2185" s="13"/>
      <c r="I2185" s="13"/>
      <c r="J2185" s="13"/>
      <c r="K2185" s="13"/>
      <c r="L2185"/>
      <c r="M2185"/>
      <c r="N2185"/>
    </row>
    <row r="2186" spans="1:14" s="4" customFormat="1" ht="17.100000000000001" customHeight="1">
      <c r="A2186"/>
      <c r="B2186"/>
      <c r="C2186"/>
      <c r="D2186"/>
      <c r="E2186"/>
      <c r="F2186"/>
      <c r="G2186"/>
      <c r="H2186" s="13"/>
      <c r="I2186" s="13"/>
      <c r="J2186" s="13"/>
      <c r="K2186" s="13"/>
      <c r="L2186"/>
      <c r="M2186"/>
      <c r="N2186"/>
    </row>
    <row r="2187" spans="1:14" s="4" customFormat="1" ht="17.100000000000001" customHeight="1">
      <c r="A2187"/>
      <c r="B2187"/>
      <c r="C2187"/>
      <c r="D2187"/>
      <c r="E2187"/>
      <c r="F2187"/>
      <c r="G2187"/>
      <c r="H2187" s="13"/>
      <c r="I2187" s="13"/>
      <c r="J2187" s="13"/>
      <c r="K2187" s="13"/>
      <c r="L2187"/>
      <c r="M2187"/>
      <c r="N2187"/>
    </row>
    <row r="2188" spans="1:14" s="4" customFormat="1" ht="17.100000000000001" customHeight="1">
      <c r="A2188"/>
      <c r="B2188"/>
      <c r="C2188"/>
      <c r="D2188"/>
      <c r="E2188"/>
      <c r="F2188"/>
      <c r="G2188"/>
      <c r="H2188" s="13"/>
      <c r="I2188" s="13"/>
      <c r="J2188" s="13"/>
      <c r="K2188" s="13"/>
      <c r="L2188"/>
      <c r="M2188"/>
      <c r="N2188"/>
    </row>
    <row r="2189" spans="1:14" s="4" customFormat="1" ht="17.100000000000001" customHeight="1">
      <c r="A2189"/>
      <c r="B2189"/>
      <c r="C2189"/>
      <c r="D2189"/>
      <c r="E2189"/>
      <c r="F2189"/>
      <c r="G2189"/>
      <c r="H2189" s="13"/>
      <c r="I2189" s="13"/>
      <c r="J2189" s="13"/>
      <c r="K2189" s="13"/>
      <c r="L2189"/>
      <c r="M2189"/>
      <c r="N2189"/>
    </row>
    <row r="2190" spans="1:14" s="4" customFormat="1" ht="17.100000000000001" customHeight="1">
      <c r="A2190"/>
      <c r="B2190"/>
      <c r="C2190"/>
      <c r="D2190"/>
      <c r="E2190"/>
      <c r="F2190"/>
      <c r="G2190"/>
      <c r="H2190" s="13"/>
      <c r="I2190" s="13"/>
      <c r="J2190" s="13"/>
      <c r="K2190" s="13"/>
      <c r="L2190"/>
      <c r="M2190"/>
      <c r="N2190"/>
    </row>
    <row r="2191" spans="1:14" s="4" customFormat="1" ht="17.100000000000001" customHeight="1">
      <c r="A2191"/>
      <c r="B2191"/>
      <c r="C2191"/>
      <c r="D2191"/>
      <c r="E2191"/>
      <c r="F2191"/>
      <c r="G2191"/>
      <c r="H2191" s="13"/>
      <c r="I2191" s="13"/>
      <c r="J2191" s="13"/>
      <c r="K2191" s="13"/>
      <c r="L2191"/>
      <c r="M2191"/>
      <c r="N2191"/>
    </row>
    <row r="2192" spans="1:14" s="4" customFormat="1" ht="17.100000000000001" customHeight="1">
      <c r="A2192"/>
      <c r="B2192"/>
      <c r="C2192"/>
      <c r="D2192"/>
      <c r="E2192"/>
      <c r="F2192"/>
      <c r="G2192"/>
      <c r="H2192" s="13"/>
      <c r="I2192" s="13"/>
      <c r="J2192" s="13"/>
      <c r="K2192" s="13"/>
      <c r="L2192"/>
      <c r="M2192"/>
      <c r="N2192"/>
    </row>
    <row r="2193" spans="1:14" s="4" customFormat="1" ht="17.100000000000001" customHeight="1">
      <c r="A2193"/>
      <c r="B2193"/>
      <c r="C2193"/>
      <c r="D2193"/>
      <c r="E2193"/>
      <c r="F2193"/>
      <c r="G2193"/>
      <c r="H2193" s="13"/>
      <c r="I2193" s="13"/>
      <c r="J2193" s="13"/>
      <c r="K2193" s="13"/>
      <c r="L2193"/>
      <c r="M2193"/>
      <c r="N2193"/>
    </row>
    <row r="2194" spans="1:14" s="4" customFormat="1" ht="17.100000000000001" customHeight="1">
      <c r="A2194"/>
      <c r="B2194"/>
      <c r="C2194"/>
      <c r="D2194"/>
      <c r="E2194"/>
      <c r="F2194"/>
      <c r="G2194"/>
      <c r="H2194" s="13"/>
      <c r="I2194" s="13"/>
      <c r="J2194" s="13"/>
      <c r="K2194" s="13"/>
      <c r="L2194"/>
      <c r="M2194"/>
      <c r="N2194"/>
    </row>
    <row r="2195" spans="1:14" s="4" customFormat="1" ht="17.100000000000001" customHeight="1">
      <c r="A2195"/>
      <c r="B2195"/>
      <c r="C2195"/>
      <c r="D2195"/>
      <c r="E2195"/>
      <c r="F2195"/>
      <c r="G2195"/>
      <c r="H2195" s="13"/>
      <c r="I2195" s="13"/>
      <c r="J2195" s="13"/>
      <c r="K2195" s="13"/>
      <c r="L2195"/>
      <c r="M2195"/>
      <c r="N2195"/>
    </row>
    <row r="2196" spans="1:14" s="4" customFormat="1" ht="17.100000000000001" customHeight="1">
      <c r="A2196"/>
      <c r="B2196"/>
      <c r="C2196"/>
      <c r="D2196"/>
      <c r="E2196"/>
      <c r="F2196"/>
      <c r="G2196"/>
      <c r="H2196" s="13"/>
      <c r="I2196" s="13"/>
      <c r="J2196" s="13"/>
      <c r="K2196" s="13"/>
      <c r="L2196"/>
      <c r="M2196"/>
      <c r="N2196"/>
    </row>
    <row r="2197" spans="1:14" s="4" customFormat="1" ht="17.100000000000001" customHeight="1">
      <c r="A2197"/>
      <c r="B2197"/>
      <c r="C2197"/>
      <c r="D2197"/>
      <c r="E2197"/>
      <c r="F2197"/>
      <c r="G2197"/>
      <c r="H2197" s="13"/>
      <c r="I2197" s="13"/>
      <c r="J2197" s="13"/>
      <c r="K2197" s="13"/>
      <c r="L2197"/>
      <c r="M2197"/>
      <c r="N2197"/>
    </row>
    <row r="2198" spans="1:14" s="4" customFormat="1" ht="17.100000000000001" customHeight="1">
      <c r="A2198"/>
      <c r="B2198"/>
      <c r="C2198"/>
      <c r="D2198"/>
      <c r="E2198"/>
      <c r="F2198"/>
      <c r="G2198"/>
      <c r="H2198" s="13"/>
      <c r="I2198" s="13"/>
      <c r="J2198" s="13"/>
      <c r="K2198" s="13"/>
      <c r="L2198"/>
      <c r="M2198"/>
      <c r="N2198"/>
    </row>
    <row r="2199" spans="1:14" s="4" customFormat="1" ht="17.100000000000001" customHeight="1">
      <c r="A2199"/>
      <c r="B2199"/>
      <c r="C2199"/>
      <c r="D2199"/>
      <c r="E2199"/>
      <c r="F2199"/>
      <c r="G2199"/>
      <c r="H2199" s="13"/>
      <c r="I2199" s="13"/>
      <c r="J2199" s="13"/>
      <c r="K2199" s="13"/>
      <c r="L2199"/>
      <c r="M2199"/>
      <c r="N2199"/>
    </row>
    <row r="2200" spans="1:14" s="4" customFormat="1" ht="17.100000000000001" customHeight="1">
      <c r="A2200"/>
      <c r="B2200"/>
      <c r="C2200"/>
      <c r="D2200"/>
      <c r="E2200"/>
      <c r="F2200"/>
      <c r="G2200"/>
      <c r="H2200" s="13"/>
      <c r="I2200" s="13"/>
      <c r="J2200" s="13"/>
      <c r="K2200" s="13"/>
      <c r="L2200"/>
      <c r="M2200"/>
      <c r="N2200"/>
    </row>
    <row r="2201" spans="1:14" s="4" customFormat="1" ht="17.100000000000001" customHeight="1">
      <c r="A2201"/>
      <c r="B2201"/>
      <c r="C2201"/>
      <c r="D2201"/>
      <c r="E2201"/>
      <c r="F2201"/>
      <c r="G2201"/>
      <c r="H2201" s="13"/>
      <c r="I2201" s="13"/>
      <c r="J2201" s="13"/>
      <c r="K2201" s="13"/>
      <c r="L2201"/>
      <c r="M2201"/>
      <c r="N2201"/>
    </row>
    <row r="2202" spans="1:14" s="4" customFormat="1" ht="17.100000000000001" customHeight="1">
      <c r="A2202"/>
      <c r="B2202"/>
      <c r="C2202"/>
      <c r="D2202"/>
      <c r="E2202"/>
      <c r="F2202"/>
      <c r="G2202"/>
      <c r="H2202" s="13"/>
      <c r="I2202" s="13"/>
      <c r="J2202" s="13"/>
      <c r="K2202" s="13"/>
      <c r="L2202"/>
      <c r="M2202"/>
      <c r="N2202"/>
    </row>
    <row r="2203" spans="1:14" s="4" customFormat="1" ht="17.100000000000001" customHeight="1">
      <c r="A2203"/>
      <c r="B2203"/>
      <c r="C2203"/>
      <c r="D2203"/>
      <c r="E2203"/>
      <c r="F2203"/>
      <c r="G2203"/>
      <c r="H2203" s="13"/>
      <c r="I2203" s="13"/>
      <c r="J2203" s="13"/>
      <c r="K2203" s="13"/>
      <c r="L2203"/>
      <c r="M2203"/>
      <c r="N2203"/>
    </row>
    <row r="2204" spans="1:14" s="4" customFormat="1" ht="17.100000000000001" customHeight="1">
      <c r="A2204"/>
      <c r="B2204"/>
      <c r="C2204"/>
      <c r="D2204"/>
      <c r="E2204"/>
      <c r="F2204"/>
      <c r="G2204"/>
      <c r="H2204" s="13"/>
      <c r="I2204" s="13"/>
      <c r="J2204" s="13"/>
      <c r="K2204" s="13"/>
      <c r="L2204"/>
      <c r="M2204"/>
      <c r="N2204"/>
    </row>
    <row r="2205" spans="1:14" s="4" customFormat="1" ht="17.100000000000001" customHeight="1">
      <c r="A2205"/>
      <c r="B2205"/>
      <c r="C2205"/>
      <c r="D2205"/>
      <c r="E2205"/>
      <c r="F2205"/>
      <c r="G2205"/>
      <c r="H2205" s="13"/>
      <c r="I2205" s="13"/>
      <c r="J2205" s="13"/>
      <c r="K2205" s="13"/>
      <c r="L2205"/>
      <c r="M2205"/>
      <c r="N2205"/>
    </row>
    <row r="2206" spans="1:14" s="4" customFormat="1" ht="17.100000000000001" customHeight="1">
      <c r="A2206"/>
      <c r="B2206"/>
      <c r="C2206"/>
      <c r="D2206"/>
      <c r="E2206"/>
      <c r="F2206"/>
      <c r="G2206"/>
      <c r="H2206" s="13"/>
      <c r="I2206" s="13"/>
      <c r="J2206" s="13"/>
      <c r="K2206" s="13"/>
      <c r="L2206"/>
      <c r="M2206"/>
      <c r="N2206"/>
    </row>
    <row r="2207" spans="1:14" s="4" customFormat="1" ht="17.100000000000001" customHeight="1">
      <c r="A2207"/>
      <c r="B2207"/>
      <c r="C2207"/>
      <c r="D2207"/>
      <c r="E2207"/>
      <c r="F2207"/>
      <c r="G2207"/>
      <c r="H2207" s="13"/>
      <c r="I2207" s="13"/>
      <c r="J2207" s="13"/>
      <c r="K2207" s="13"/>
      <c r="L2207"/>
      <c r="M2207"/>
      <c r="N2207"/>
    </row>
    <row r="2208" spans="1:14" s="4" customFormat="1" ht="17.100000000000001" customHeight="1">
      <c r="A2208"/>
      <c r="B2208"/>
      <c r="C2208"/>
      <c r="D2208"/>
      <c r="E2208"/>
      <c r="F2208"/>
      <c r="G2208"/>
      <c r="H2208" s="13"/>
      <c r="I2208" s="13"/>
      <c r="J2208" s="13"/>
      <c r="K2208" s="13"/>
      <c r="L2208"/>
      <c r="M2208"/>
      <c r="N2208"/>
    </row>
    <row r="2209" spans="1:14" s="4" customFormat="1" ht="17.100000000000001" customHeight="1">
      <c r="A2209"/>
      <c r="B2209"/>
      <c r="C2209"/>
      <c r="D2209"/>
      <c r="E2209"/>
      <c r="F2209"/>
      <c r="G2209"/>
      <c r="H2209" s="13"/>
      <c r="I2209" s="13"/>
      <c r="J2209" s="13"/>
      <c r="K2209" s="13"/>
      <c r="L2209"/>
      <c r="M2209"/>
      <c r="N2209"/>
    </row>
    <row r="2210" spans="1:14" s="4" customFormat="1" ht="17.100000000000001" customHeight="1">
      <c r="A2210"/>
      <c r="B2210"/>
      <c r="C2210"/>
      <c r="D2210"/>
      <c r="E2210"/>
      <c r="F2210"/>
      <c r="G2210"/>
      <c r="H2210" s="13"/>
      <c r="I2210" s="13"/>
      <c r="J2210" s="13"/>
      <c r="K2210" s="13"/>
      <c r="L2210"/>
      <c r="M2210"/>
      <c r="N2210"/>
    </row>
    <row r="2211" spans="1:14" s="4" customFormat="1" ht="17.100000000000001" customHeight="1">
      <c r="A2211"/>
      <c r="B2211"/>
      <c r="C2211"/>
      <c r="D2211"/>
      <c r="E2211"/>
      <c r="F2211"/>
      <c r="G2211"/>
      <c r="H2211" s="13"/>
      <c r="I2211" s="13"/>
      <c r="J2211" s="13"/>
      <c r="K2211" s="13"/>
      <c r="L2211"/>
      <c r="M2211"/>
      <c r="N2211"/>
    </row>
    <row r="2212" spans="1:14" s="4" customFormat="1" ht="17.100000000000001" customHeight="1">
      <c r="A2212"/>
      <c r="B2212"/>
      <c r="C2212"/>
      <c r="D2212"/>
      <c r="E2212"/>
      <c r="F2212"/>
      <c r="G2212"/>
      <c r="H2212" s="13"/>
      <c r="I2212" s="13"/>
      <c r="J2212" s="13"/>
      <c r="K2212" s="13"/>
      <c r="L2212"/>
      <c r="M2212"/>
      <c r="N2212"/>
    </row>
    <row r="2213" spans="1:14" s="4" customFormat="1" ht="17.100000000000001" customHeight="1">
      <c r="A2213"/>
      <c r="B2213"/>
      <c r="C2213"/>
      <c r="D2213"/>
      <c r="E2213"/>
      <c r="F2213"/>
      <c r="G2213"/>
      <c r="H2213" s="13"/>
      <c r="I2213" s="13"/>
      <c r="J2213" s="13"/>
      <c r="K2213" s="13"/>
      <c r="L2213"/>
      <c r="M2213"/>
      <c r="N2213"/>
    </row>
    <row r="2214" spans="1:14" s="4" customFormat="1" ht="17.100000000000001" customHeight="1">
      <c r="A2214"/>
      <c r="B2214"/>
      <c r="C2214"/>
      <c r="D2214"/>
      <c r="E2214"/>
      <c r="F2214"/>
      <c r="G2214"/>
      <c r="H2214" s="13"/>
      <c r="I2214" s="13"/>
      <c r="J2214" s="13"/>
      <c r="K2214" s="13"/>
      <c r="L2214"/>
      <c r="M2214"/>
      <c r="N2214"/>
    </row>
    <row r="2215" spans="1:14" s="4" customFormat="1" ht="17.100000000000001" customHeight="1">
      <c r="A2215"/>
      <c r="B2215"/>
      <c r="C2215"/>
      <c r="D2215"/>
      <c r="E2215"/>
      <c r="F2215"/>
      <c r="G2215"/>
      <c r="H2215" s="13"/>
      <c r="I2215" s="13"/>
      <c r="J2215" s="13"/>
      <c r="K2215" s="13"/>
      <c r="L2215"/>
      <c r="M2215"/>
      <c r="N2215"/>
    </row>
    <row r="2216" spans="1:14" s="4" customFormat="1" ht="17.100000000000001" customHeight="1">
      <c r="A2216"/>
      <c r="B2216"/>
      <c r="C2216"/>
      <c r="D2216"/>
      <c r="E2216"/>
      <c r="F2216"/>
      <c r="G2216"/>
      <c r="H2216" s="13"/>
      <c r="I2216" s="13"/>
      <c r="J2216" s="13"/>
      <c r="K2216" s="13"/>
      <c r="L2216"/>
      <c r="M2216"/>
      <c r="N2216"/>
    </row>
    <row r="2217" spans="1:14" s="4" customFormat="1" ht="17.100000000000001" customHeight="1">
      <c r="A2217"/>
      <c r="B2217"/>
      <c r="C2217"/>
      <c r="D2217"/>
      <c r="E2217"/>
      <c r="F2217"/>
      <c r="G2217"/>
      <c r="H2217" s="13"/>
      <c r="I2217" s="13"/>
      <c r="J2217" s="13"/>
      <c r="K2217" s="13"/>
      <c r="L2217"/>
      <c r="M2217"/>
      <c r="N2217"/>
    </row>
    <row r="2218" spans="1:14" s="4" customFormat="1" ht="17.100000000000001" customHeight="1">
      <c r="A2218"/>
      <c r="B2218"/>
      <c r="C2218"/>
      <c r="D2218"/>
      <c r="E2218"/>
      <c r="F2218"/>
      <c r="G2218"/>
      <c r="H2218" s="13"/>
      <c r="I2218" s="13"/>
      <c r="J2218" s="13"/>
      <c r="K2218" s="13"/>
      <c r="L2218"/>
      <c r="M2218"/>
      <c r="N2218"/>
    </row>
    <row r="2219" spans="1:14" s="4" customFormat="1" ht="17.100000000000001" customHeight="1">
      <c r="A2219"/>
      <c r="B2219"/>
      <c r="C2219"/>
      <c r="D2219"/>
      <c r="E2219"/>
      <c r="F2219"/>
      <c r="G2219"/>
      <c r="H2219" s="13"/>
      <c r="I2219" s="13"/>
      <c r="J2219" s="13"/>
      <c r="K2219" s="13"/>
      <c r="L2219"/>
      <c r="M2219"/>
      <c r="N2219"/>
    </row>
    <row r="2220" spans="1:14" s="4" customFormat="1" ht="17.100000000000001" customHeight="1">
      <c r="A2220"/>
      <c r="B2220"/>
      <c r="C2220"/>
      <c r="D2220"/>
      <c r="E2220"/>
      <c r="F2220"/>
      <c r="G2220"/>
      <c r="H2220" s="13"/>
      <c r="I2220" s="13"/>
      <c r="J2220" s="13"/>
      <c r="K2220" s="13"/>
      <c r="L2220"/>
      <c r="M2220"/>
      <c r="N2220"/>
    </row>
    <row r="2221" spans="1:14" s="4" customFormat="1" ht="17.100000000000001" customHeight="1">
      <c r="A2221"/>
      <c r="B2221"/>
      <c r="C2221"/>
      <c r="D2221"/>
      <c r="E2221"/>
      <c r="F2221"/>
      <c r="G2221"/>
      <c r="H2221" s="13"/>
      <c r="I2221" s="13"/>
      <c r="J2221" s="13"/>
      <c r="K2221" s="13"/>
      <c r="L2221"/>
      <c r="M2221"/>
      <c r="N2221"/>
    </row>
    <row r="2222" spans="1:14" s="4" customFormat="1" ht="17.100000000000001" customHeight="1">
      <c r="A2222"/>
      <c r="B2222"/>
      <c r="C2222"/>
      <c r="D2222"/>
      <c r="E2222"/>
      <c r="F2222"/>
      <c r="G2222"/>
      <c r="H2222" s="13"/>
      <c r="I2222" s="13"/>
      <c r="J2222" s="13"/>
      <c r="K2222" s="13"/>
      <c r="L2222"/>
      <c r="M2222"/>
      <c r="N2222"/>
    </row>
    <row r="2223" spans="1:14" s="4" customFormat="1" ht="17.100000000000001" customHeight="1">
      <c r="A2223"/>
      <c r="B2223"/>
      <c r="C2223"/>
      <c r="D2223"/>
      <c r="E2223"/>
      <c r="F2223"/>
      <c r="G2223"/>
      <c r="H2223" s="13"/>
      <c r="I2223" s="13"/>
      <c r="J2223" s="13"/>
      <c r="K2223" s="13"/>
      <c r="L2223"/>
      <c r="M2223"/>
      <c r="N2223"/>
    </row>
    <row r="2224" spans="1:14" s="4" customFormat="1" ht="17.100000000000001" customHeight="1">
      <c r="A2224"/>
      <c r="B2224"/>
      <c r="C2224"/>
      <c r="D2224"/>
      <c r="E2224"/>
      <c r="F2224"/>
      <c r="G2224"/>
      <c r="H2224" s="13"/>
      <c r="I2224" s="13"/>
      <c r="J2224" s="13"/>
      <c r="K2224" s="13"/>
      <c r="L2224"/>
      <c r="M2224"/>
      <c r="N2224"/>
    </row>
    <row r="2225" spans="1:14" s="4" customFormat="1" ht="17.100000000000001" customHeight="1">
      <c r="A2225"/>
      <c r="B2225"/>
      <c r="C2225"/>
      <c r="D2225"/>
      <c r="E2225"/>
      <c r="F2225"/>
      <c r="G2225"/>
      <c r="H2225" s="13"/>
      <c r="I2225" s="13"/>
      <c r="J2225" s="13"/>
      <c r="K2225" s="13"/>
      <c r="L2225"/>
      <c r="M2225"/>
      <c r="N2225"/>
    </row>
    <row r="2226" spans="1:14" s="4" customFormat="1" ht="17.100000000000001" customHeight="1">
      <c r="A2226"/>
      <c r="B2226"/>
      <c r="C2226"/>
      <c r="D2226"/>
      <c r="E2226"/>
      <c r="F2226"/>
      <c r="G2226"/>
      <c r="H2226" s="13"/>
      <c r="I2226" s="13"/>
      <c r="J2226" s="13"/>
      <c r="K2226" s="13"/>
      <c r="L2226"/>
      <c r="M2226"/>
      <c r="N2226"/>
    </row>
    <row r="2227" spans="1:14" s="4" customFormat="1" ht="17.100000000000001" customHeight="1">
      <c r="A2227"/>
      <c r="B2227"/>
      <c r="C2227"/>
      <c r="D2227"/>
      <c r="E2227"/>
      <c r="F2227"/>
      <c r="G2227"/>
      <c r="H2227" s="13"/>
      <c r="I2227" s="13"/>
      <c r="J2227" s="13"/>
      <c r="K2227" s="13"/>
      <c r="L2227"/>
      <c r="M2227"/>
      <c r="N2227"/>
    </row>
    <row r="2228" spans="1:14" s="4" customFormat="1" ht="17.100000000000001" customHeight="1">
      <c r="A2228"/>
      <c r="B2228"/>
      <c r="C2228"/>
      <c r="D2228"/>
      <c r="E2228"/>
      <c r="F2228"/>
      <c r="G2228"/>
      <c r="H2228" s="13"/>
      <c r="I2228" s="13"/>
      <c r="J2228" s="13"/>
      <c r="K2228" s="13"/>
      <c r="L2228"/>
      <c r="M2228"/>
      <c r="N2228"/>
    </row>
    <row r="2229" spans="1:14" s="4" customFormat="1" ht="17.100000000000001" customHeight="1">
      <c r="A2229"/>
      <c r="B2229"/>
      <c r="C2229"/>
      <c r="D2229"/>
      <c r="E2229"/>
      <c r="F2229"/>
      <c r="G2229"/>
      <c r="H2229" s="13"/>
      <c r="I2229" s="13"/>
      <c r="J2229" s="13"/>
      <c r="K2229" s="13"/>
      <c r="L2229"/>
      <c r="M2229"/>
      <c r="N2229"/>
    </row>
    <row r="2230" spans="1:14" s="4" customFormat="1" ht="17.100000000000001" customHeight="1">
      <c r="A2230"/>
      <c r="B2230"/>
      <c r="C2230"/>
      <c r="D2230"/>
      <c r="E2230"/>
      <c r="F2230"/>
      <c r="G2230"/>
      <c r="H2230" s="13"/>
      <c r="I2230" s="13"/>
      <c r="J2230" s="13"/>
      <c r="K2230" s="13"/>
      <c r="L2230"/>
      <c r="M2230"/>
      <c r="N2230"/>
    </row>
    <row r="2231" spans="1:14" s="4" customFormat="1" ht="17.100000000000001" customHeight="1">
      <c r="A2231"/>
      <c r="B2231"/>
      <c r="C2231"/>
      <c r="D2231"/>
      <c r="E2231"/>
      <c r="F2231"/>
      <c r="G2231"/>
      <c r="H2231" s="13"/>
      <c r="I2231" s="13"/>
      <c r="J2231" s="13"/>
      <c r="K2231" s="13"/>
      <c r="L2231"/>
      <c r="M2231"/>
      <c r="N2231"/>
    </row>
    <row r="2232" spans="1:14" s="4" customFormat="1" ht="17.100000000000001" customHeight="1">
      <c r="A2232"/>
      <c r="B2232"/>
      <c r="C2232"/>
      <c r="D2232"/>
      <c r="E2232"/>
      <c r="F2232"/>
      <c r="G2232"/>
      <c r="H2232" s="13"/>
      <c r="I2232" s="13"/>
      <c r="J2232" s="13"/>
      <c r="K2232" s="13"/>
      <c r="L2232"/>
      <c r="M2232"/>
      <c r="N2232"/>
    </row>
    <row r="2233" spans="1:14" s="4" customFormat="1" ht="17.100000000000001" customHeight="1">
      <c r="A2233"/>
      <c r="B2233"/>
      <c r="C2233"/>
      <c r="D2233"/>
      <c r="E2233"/>
      <c r="F2233"/>
      <c r="G2233"/>
      <c r="H2233" s="13"/>
      <c r="I2233" s="13"/>
      <c r="J2233" s="13"/>
      <c r="K2233" s="13"/>
      <c r="L2233"/>
      <c r="M2233"/>
      <c r="N2233"/>
    </row>
    <row r="2234" spans="1:14" s="4" customFormat="1" ht="17.100000000000001" customHeight="1">
      <c r="A2234"/>
      <c r="B2234"/>
      <c r="C2234"/>
      <c r="D2234"/>
      <c r="E2234"/>
      <c r="F2234"/>
      <c r="G2234"/>
      <c r="H2234" s="13"/>
      <c r="I2234" s="13"/>
      <c r="J2234" s="13"/>
      <c r="K2234" s="13"/>
      <c r="L2234"/>
      <c r="M2234"/>
      <c r="N2234"/>
    </row>
    <row r="2235" spans="1:14" s="4" customFormat="1" ht="17.100000000000001" customHeight="1">
      <c r="A2235"/>
      <c r="B2235"/>
      <c r="C2235"/>
      <c r="D2235"/>
      <c r="E2235"/>
      <c r="F2235"/>
      <c r="G2235"/>
      <c r="H2235" s="13"/>
      <c r="I2235" s="13"/>
      <c r="J2235" s="13"/>
      <c r="K2235" s="13"/>
      <c r="L2235"/>
      <c r="M2235"/>
      <c r="N2235"/>
    </row>
    <row r="2236" spans="1:14" s="4" customFormat="1" ht="17.100000000000001" customHeight="1">
      <c r="A2236"/>
      <c r="B2236"/>
      <c r="C2236"/>
      <c r="D2236"/>
      <c r="E2236"/>
      <c r="F2236"/>
      <c r="G2236"/>
      <c r="H2236" s="13"/>
      <c r="I2236" s="13"/>
      <c r="J2236" s="13"/>
      <c r="K2236" s="13"/>
      <c r="L2236"/>
      <c r="M2236"/>
      <c r="N2236"/>
    </row>
    <row r="2237" spans="1:14" s="4" customFormat="1" ht="17.100000000000001" customHeight="1">
      <c r="A2237"/>
      <c r="B2237"/>
      <c r="C2237"/>
      <c r="D2237"/>
      <c r="E2237"/>
      <c r="F2237"/>
      <c r="G2237"/>
      <c r="H2237" s="13"/>
      <c r="I2237" s="13"/>
      <c r="J2237" s="13"/>
      <c r="K2237" s="13"/>
      <c r="L2237"/>
      <c r="M2237"/>
      <c r="N2237"/>
    </row>
    <row r="2238" spans="1:14" s="4" customFormat="1" ht="17.100000000000001" customHeight="1">
      <c r="A2238"/>
      <c r="B2238"/>
      <c r="C2238"/>
      <c r="D2238"/>
      <c r="E2238"/>
      <c r="F2238"/>
      <c r="G2238"/>
      <c r="H2238" s="13"/>
      <c r="I2238" s="13"/>
      <c r="J2238" s="13"/>
      <c r="K2238" s="13"/>
      <c r="L2238"/>
      <c r="M2238"/>
      <c r="N2238"/>
    </row>
    <row r="2239" spans="1:14" s="4" customFormat="1" ht="17.100000000000001" customHeight="1">
      <c r="A2239"/>
      <c r="B2239"/>
      <c r="C2239"/>
      <c r="D2239"/>
      <c r="E2239"/>
      <c r="F2239"/>
      <c r="G2239"/>
      <c r="H2239" s="13"/>
      <c r="I2239" s="13"/>
      <c r="J2239" s="13"/>
      <c r="K2239" s="13"/>
      <c r="L2239"/>
      <c r="M2239"/>
      <c r="N2239"/>
    </row>
    <row r="2240" spans="1:14" s="4" customFormat="1" ht="17.100000000000001" customHeight="1">
      <c r="A2240"/>
      <c r="B2240"/>
      <c r="C2240"/>
      <c r="D2240"/>
      <c r="E2240"/>
      <c r="F2240"/>
      <c r="G2240"/>
      <c r="H2240" s="13"/>
      <c r="I2240" s="13"/>
      <c r="J2240" s="13"/>
      <c r="K2240" s="13"/>
      <c r="L2240"/>
      <c r="M2240"/>
      <c r="N2240"/>
    </row>
    <row r="2241" spans="1:14" s="4" customFormat="1" ht="17.100000000000001" customHeight="1">
      <c r="A2241"/>
      <c r="B2241"/>
      <c r="C2241"/>
      <c r="D2241"/>
      <c r="E2241"/>
      <c r="F2241"/>
      <c r="G2241"/>
      <c r="H2241" s="13"/>
      <c r="I2241" s="13"/>
      <c r="J2241" s="13"/>
      <c r="K2241" s="13"/>
      <c r="L2241"/>
      <c r="M2241"/>
      <c r="N2241"/>
    </row>
    <row r="2242" spans="1:14" s="4" customFormat="1" ht="17.100000000000001" customHeight="1">
      <c r="A2242"/>
      <c r="B2242"/>
      <c r="C2242"/>
      <c r="D2242"/>
      <c r="E2242"/>
      <c r="F2242"/>
      <c r="G2242"/>
      <c r="H2242" s="13"/>
      <c r="I2242" s="13"/>
      <c r="J2242" s="13"/>
      <c r="K2242" s="13"/>
      <c r="L2242"/>
      <c r="M2242"/>
      <c r="N2242"/>
    </row>
    <row r="2243" spans="1:14" s="4" customFormat="1" ht="17.100000000000001" customHeight="1">
      <c r="A2243"/>
      <c r="B2243"/>
      <c r="C2243"/>
      <c r="D2243"/>
      <c r="E2243"/>
      <c r="F2243"/>
      <c r="G2243"/>
      <c r="H2243" s="13"/>
      <c r="I2243" s="13"/>
      <c r="J2243" s="13"/>
      <c r="K2243" s="13"/>
      <c r="L2243"/>
      <c r="M2243"/>
      <c r="N2243"/>
    </row>
    <row r="2244" spans="1:14" s="4" customFormat="1" ht="17.100000000000001" customHeight="1">
      <c r="A2244"/>
      <c r="B2244"/>
      <c r="C2244"/>
      <c r="D2244"/>
      <c r="E2244"/>
      <c r="F2244"/>
      <c r="G2244"/>
      <c r="H2244" s="13"/>
      <c r="I2244" s="13"/>
      <c r="J2244" s="13"/>
      <c r="K2244" s="13"/>
      <c r="L2244"/>
      <c r="M2244"/>
      <c r="N2244"/>
    </row>
    <row r="2245" spans="1:14" s="4" customFormat="1" ht="17.100000000000001" customHeight="1">
      <c r="A2245"/>
      <c r="B2245"/>
      <c r="C2245"/>
      <c r="D2245"/>
      <c r="E2245"/>
      <c r="F2245"/>
      <c r="G2245"/>
      <c r="H2245" s="13"/>
      <c r="I2245" s="13"/>
      <c r="J2245" s="13"/>
      <c r="K2245" s="13"/>
      <c r="L2245"/>
      <c r="M2245"/>
      <c r="N2245"/>
    </row>
    <row r="2246" spans="1:14" s="4" customFormat="1" ht="17.100000000000001" customHeight="1">
      <c r="A2246"/>
      <c r="B2246"/>
      <c r="C2246"/>
      <c r="D2246"/>
      <c r="E2246"/>
      <c r="F2246"/>
      <c r="G2246"/>
      <c r="H2246" s="13"/>
      <c r="I2246" s="13"/>
      <c r="J2246" s="13"/>
      <c r="K2246" s="13"/>
      <c r="L2246"/>
      <c r="M2246"/>
      <c r="N2246"/>
    </row>
    <row r="2247" spans="1:14" s="4" customFormat="1" ht="17.100000000000001" customHeight="1">
      <c r="A2247"/>
      <c r="B2247"/>
      <c r="C2247"/>
      <c r="D2247"/>
      <c r="E2247"/>
      <c r="F2247"/>
      <c r="G2247"/>
      <c r="H2247" s="13"/>
      <c r="I2247" s="13"/>
      <c r="J2247" s="13"/>
      <c r="K2247" s="13"/>
      <c r="L2247"/>
      <c r="M2247"/>
      <c r="N2247"/>
    </row>
    <row r="2248" spans="1:14" s="4" customFormat="1" ht="17.100000000000001" customHeight="1">
      <c r="A2248"/>
      <c r="B2248"/>
      <c r="C2248"/>
      <c r="D2248"/>
      <c r="E2248"/>
      <c r="F2248"/>
      <c r="G2248"/>
      <c r="H2248" s="13"/>
      <c r="I2248" s="13"/>
      <c r="J2248" s="13"/>
      <c r="K2248" s="13"/>
      <c r="L2248"/>
      <c r="M2248"/>
      <c r="N2248"/>
    </row>
    <row r="2249" spans="1:14" s="4" customFormat="1" ht="17.100000000000001" customHeight="1">
      <c r="A2249"/>
      <c r="B2249"/>
      <c r="C2249"/>
      <c r="D2249"/>
      <c r="E2249"/>
      <c r="F2249"/>
      <c r="G2249"/>
      <c r="H2249" s="13"/>
      <c r="I2249" s="13"/>
      <c r="J2249" s="13"/>
      <c r="K2249" s="13"/>
      <c r="L2249"/>
      <c r="M2249"/>
      <c r="N2249"/>
    </row>
    <row r="2250" spans="1:14" s="4" customFormat="1" ht="17.100000000000001" customHeight="1">
      <c r="A2250"/>
      <c r="B2250"/>
      <c r="C2250"/>
      <c r="D2250"/>
      <c r="E2250"/>
      <c r="F2250"/>
      <c r="G2250"/>
      <c r="H2250" s="13"/>
      <c r="I2250" s="13"/>
      <c r="J2250" s="13"/>
      <c r="K2250" s="13"/>
      <c r="L2250"/>
      <c r="M2250"/>
      <c r="N2250"/>
    </row>
    <row r="2251" spans="1:14" s="4" customFormat="1" ht="17.100000000000001" customHeight="1">
      <c r="A2251"/>
      <c r="B2251"/>
      <c r="C2251"/>
      <c r="D2251"/>
      <c r="E2251"/>
      <c r="F2251"/>
      <c r="G2251"/>
      <c r="H2251" s="13"/>
      <c r="I2251" s="13"/>
      <c r="J2251" s="13"/>
      <c r="K2251" s="13"/>
      <c r="L2251"/>
      <c r="M2251"/>
      <c r="N2251"/>
    </row>
    <row r="2252" spans="1:14" s="4" customFormat="1" ht="17.100000000000001" customHeight="1">
      <c r="A2252"/>
      <c r="B2252"/>
      <c r="C2252"/>
      <c r="D2252"/>
      <c r="E2252"/>
      <c r="F2252"/>
      <c r="G2252"/>
      <c r="H2252" s="13"/>
      <c r="I2252" s="13"/>
      <c r="J2252" s="13"/>
      <c r="K2252" s="13"/>
      <c r="L2252"/>
      <c r="M2252"/>
      <c r="N2252"/>
    </row>
    <row r="2253" spans="1:14" s="4" customFormat="1" ht="17.100000000000001" customHeight="1">
      <c r="A2253"/>
      <c r="B2253"/>
      <c r="C2253"/>
      <c r="D2253"/>
      <c r="E2253"/>
      <c r="F2253"/>
      <c r="G2253"/>
      <c r="H2253" s="13"/>
      <c r="I2253" s="13"/>
      <c r="J2253" s="13"/>
      <c r="K2253" s="13"/>
      <c r="L2253"/>
      <c r="M2253"/>
      <c r="N2253"/>
    </row>
    <row r="2254" spans="1:14" s="4" customFormat="1" ht="17.100000000000001" customHeight="1">
      <c r="A2254"/>
      <c r="B2254"/>
      <c r="C2254"/>
      <c r="D2254"/>
      <c r="E2254"/>
      <c r="F2254"/>
      <c r="G2254"/>
      <c r="H2254" s="13"/>
      <c r="I2254" s="13"/>
      <c r="J2254" s="13"/>
      <c r="K2254" s="13"/>
      <c r="L2254"/>
      <c r="M2254"/>
      <c r="N2254"/>
    </row>
    <row r="2255" spans="1:14" s="4" customFormat="1" ht="17.100000000000001" customHeight="1">
      <c r="A2255"/>
      <c r="B2255"/>
      <c r="C2255"/>
      <c r="D2255"/>
      <c r="E2255"/>
      <c r="F2255"/>
      <c r="G2255"/>
      <c r="H2255" s="13"/>
      <c r="I2255" s="13"/>
      <c r="J2255" s="13"/>
      <c r="K2255" s="13"/>
      <c r="L2255"/>
      <c r="M2255"/>
      <c r="N2255"/>
    </row>
    <row r="2256" spans="1:14" s="4" customFormat="1" ht="17.100000000000001" customHeight="1">
      <c r="A2256"/>
      <c r="B2256"/>
      <c r="C2256"/>
      <c r="D2256"/>
      <c r="E2256"/>
      <c r="F2256"/>
      <c r="G2256"/>
      <c r="H2256" s="13"/>
      <c r="I2256" s="13"/>
      <c r="J2256" s="13"/>
      <c r="K2256" s="13"/>
      <c r="L2256"/>
      <c r="M2256"/>
      <c r="N2256"/>
    </row>
    <row r="2257" spans="1:14" s="4" customFormat="1" ht="17.100000000000001" customHeight="1">
      <c r="A2257"/>
      <c r="B2257"/>
      <c r="C2257"/>
      <c r="D2257"/>
      <c r="E2257"/>
      <c r="F2257"/>
      <c r="G2257"/>
      <c r="H2257" s="13"/>
      <c r="I2257" s="13"/>
      <c r="J2257" s="13"/>
      <c r="K2257" s="13"/>
      <c r="L2257"/>
      <c r="M2257"/>
      <c r="N2257"/>
    </row>
    <row r="2258" spans="1:14" s="4" customFormat="1" ht="17.100000000000001" customHeight="1">
      <c r="A2258"/>
      <c r="B2258"/>
      <c r="C2258"/>
      <c r="D2258"/>
      <c r="E2258"/>
      <c r="F2258"/>
      <c r="G2258"/>
      <c r="H2258" s="13"/>
      <c r="I2258" s="13"/>
      <c r="J2258" s="13"/>
      <c r="K2258" s="13"/>
      <c r="L2258"/>
      <c r="M2258"/>
      <c r="N2258"/>
    </row>
    <row r="2259" spans="1:14" s="4" customFormat="1" ht="17.100000000000001" customHeight="1">
      <c r="A2259"/>
      <c r="B2259"/>
      <c r="C2259"/>
      <c r="D2259"/>
      <c r="E2259"/>
      <c r="F2259"/>
      <c r="G2259"/>
      <c r="H2259" s="13"/>
      <c r="I2259" s="13"/>
      <c r="J2259" s="13"/>
      <c r="K2259" s="13"/>
      <c r="L2259"/>
      <c r="M2259"/>
      <c r="N2259"/>
    </row>
    <row r="2260" spans="1:14" s="4" customFormat="1" ht="17.100000000000001" customHeight="1">
      <c r="A2260"/>
      <c r="B2260"/>
      <c r="C2260"/>
      <c r="D2260"/>
      <c r="E2260"/>
      <c r="F2260"/>
      <c r="G2260"/>
      <c r="H2260" s="13"/>
      <c r="I2260" s="13"/>
      <c r="J2260" s="13"/>
      <c r="K2260" s="13"/>
      <c r="L2260"/>
      <c r="M2260"/>
      <c r="N2260"/>
    </row>
    <row r="2261" spans="1:14" s="4" customFormat="1" ht="17.100000000000001" customHeight="1">
      <c r="A2261"/>
      <c r="B2261"/>
      <c r="C2261"/>
      <c r="D2261"/>
      <c r="E2261"/>
      <c r="F2261"/>
      <c r="G2261"/>
      <c r="H2261" s="13"/>
      <c r="I2261" s="13"/>
      <c r="J2261" s="13"/>
      <c r="K2261" s="13"/>
      <c r="L2261"/>
      <c r="M2261"/>
      <c r="N2261"/>
    </row>
    <row r="2262" spans="1:14" s="4" customFormat="1" ht="17.100000000000001" customHeight="1">
      <c r="A2262"/>
      <c r="B2262"/>
      <c r="C2262"/>
      <c r="D2262"/>
      <c r="E2262"/>
      <c r="F2262"/>
      <c r="G2262"/>
      <c r="H2262" s="13"/>
      <c r="I2262" s="13"/>
      <c r="J2262" s="13"/>
      <c r="K2262" s="13"/>
      <c r="L2262"/>
      <c r="M2262"/>
      <c r="N2262"/>
    </row>
    <row r="2263" spans="1:14" s="4" customFormat="1" ht="17.100000000000001" customHeight="1">
      <c r="A2263"/>
      <c r="B2263"/>
      <c r="C2263"/>
      <c r="D2263"/>
      <c r="E2263"/>
      <c r="F2263"/>
      <c r="G2263"/>
      <c r="H2263" s="13"/>
      <c r="I2263" s="13"/>
      <c r="J2263" s="13"/>
      <c r="K2263" s="13"/>
      <c r="L2263"/>
      <c r="M2263"/>
      <c r="N2263"/>
    </row>
    <row r="2264" spans="1:14" s="4" customFormat="1" ht="17.100000000000001" customHeight="1">
      <c r="A2264"/>
      <c r="B2264"/>
      <c r="C2264"/>
      <c r="D2264"/>
      <c r="E2264"/>
      <c r="F2264"/>
      <c r="G2264"/>
      <c r="H2264" s="13"/>
      <c r="I2264" s="13"/>
      <c r="J2264" s="13"/>
      <c r="K2264" s="13"/>
      <c r="L2264"/>
      <c r="M2264"/>
      <c r="N2264"/>
    </row>
    <row r="2265" spans="1:14" s="4" customFormat="1" ht="17.100000000000001" customHeight="1">
      <c r="A2265"/>
      <c r="B2265"/>
      <c r="C2265"/>
      <c r="D2265"/>
      <c r="E2265"/>
      <c r="F2265"/>
      <c r="G2265"/>
      <c r="H2265" s="13"/>
      <c r="I2265" s="13"/>
      <c r="J2265" s="13"/>
      <c r="K2265" s="13"/>
      <c r="L2265"/>
      <c r="M2265"/>
      <c r="N2265"/>
    </row>
    <row r="2266" spans="1:14" s="4" customFormat="1" ht="17.100000000000001" customHeight="1">
      <c r="A2266"/>
      <c r="B2266"/>
      <c r="C2266"/>
      <c r="D2266"/>
      <c r="E2266"/>
      <c r="F2266"/>
      <c r="G2266"/>
      <c r="H2266" s="13"/>
      <c r="I2266" s="13"/>
      <c r="J2266" s="13"/>
      <c r="K2266" s="13"/>
      <c r="L2266"/>
      <c r="M2266"/>
      <c r="N2266"/>
    </row>
    <row r="2267" spans="1:14" s="4" customFormat="1" ht="17.100000000000001" customHeight="1">
      <c r="A2267"/>
      <c r="B2267"/>
      <c r="C2267"/>
      <c r="D2267"/>
      <c r="E2267"/>
      <c r="F2267"/>
      <c r="G2267"/>
      <c r="H2267" s="13"/>
      <c r="I2267" s="13"/>
      <c r="J2267" s="13"/>
      <c r="K2267" s="13"/>
      <c r="L2267"/>
      <c r="M2267"/>
      <c r="N2267"/>
    </row>
    <row r="2268" spans="1:14" s="4" customFormat="1" ht="17.100000000000001" customHeight="1">
      <c r="A2268"/>
      <c r="B2268"/>
      <c r="C2268"/>
      <c r="D2268"/>
      <c r="E2268"/>
      <c r="F2268"/>
      <c r="G2268"/>
      <c r="H2268" s="13"/>
      <c r="I2268" s="13"/>
      <c r="J2268" s="13"/>
      <c r="K2268" s="13"/>
      <c r="L2268"/>
      <c r="M2268"/>
      <c r="N2268"/>
    </row>
    <row r="2269" spans="1:14" s="4" customFormat="1" ht="17.100000000000001" customHeight="1">
      <c r="A2269"/>
      <c r="B2269"/>
      <c r="C2269"/>
      <c r="D2269"/>
      <c r="E2269"/>
      <c r="F2269"/>
      <c r="G2269"/>
      <c r="H2269" s="13"/>
      <c r="I2269" s="13"/>
      <c r="J2269" s="13"/>
      <c r="K2269" s="13"/>
      <c r="L2269"/>
      <c r="M2269"/>
      <c r="N2269"/>
    </row>
    <row r="2270" spans="1:14" s="4" customFormat="1" ht="17.100000000000001" customHeight="1">
      <c r="A2270"/>
      <c r="B2270"/>
      <c r="C2270"/>
      <c r="D2270"/>
      <c r="E2270"/>
      <c r="F2270"/>
      <c r="G2270"/>
      <c r="H2270" s="13"/>
      <c r="I2270" s="13"/>
      <c r="J2270" s="13"/>
      <c r="K2270" s="13"/>
      <c r="L2270"/>
      <c r="M2270"/>
      <c r="N2270"/>
    </row>
    <row r="2271" spans="1:14" s="4" customFormat="1" ht="17.100000000000001" customHeight="1">
      <c r="A2271"/>
      <c r="B2271"/>
      <c r="C2271"/>
      <c r="D2271"/>
      <c r="E2271"/>
      <c r="F2271"/>
      <c r="G2271"/>
      <c r="H2271" s="13"/>
      <c r="I2271" s="13"/>
      <c r="J2271" s="13"/>
      <c r="K2271" s="13"/>
      <c r="L2271"/>
      <c r="M2271"/>
      <c r="N2271"/>
    </row>
    <row r="2272" spans="1:14" s="4" customFormat="1" ht="17.100000000000001" customHeight="1">
      <c r="A2272"/>
      <c r="B2272"/>
      <c r="C2272"/>
      <c r="D2272"/>
      <c r="E2272"/>
      <c r="F2272"/>
      <c r="G2272"/>
      <c r="H2272" s="13"/>
      <c r="I2272" s="13"/>
      <c r="J2272" s="13"/>
      <c r="K2272" s="13"/>
      <c r="L2272"/>
      <c r="M2272"/>
      <c r="N2272"/>
    </row>
    <row r="2273" spans="1:14" s="4" customFormat="1" ht="17.100000000000001" customHeight="1">
      <c r="A2273"/>
      <c r="B2273"/>
      <c r="C2273"/>
      <c r="D2273"/>
      <c r="E2273"/>
      <c r="F2273"/>
      <c r="G2273"/>
      <c r="H2273" s="13"/>
      <c r="I2273" s="13"/>
      <c r="J2273" s="13"/>
      <c r="K2273" s="13"/>
      <c r="L2273"/>
      <c r="M2273"/>
      <c r="N2273"/>
    </row>
    <row r="2274" spans="1:14" s="4" customFormat="1" ht="17.100000000000001" customHeight="1">
      <c r="A2274"/>
      <c r="B2274"/>
      <c r="C2274"/>
      <c r="D2274"/>
      <c r="E2274"/>
      <c r="F2274"/>
      <c r="G2274"/>
      <c r="H2274" s="13"/>
      <c r="I2274" s="13"/>
      <c r="J2274" s="13"/>
      <c r="K2274" s="13"/>
      <c r="L2274"/>
      <c r="M2274"/>
      <c r="N2274"/>
    </row>
    <row r="2275" spans="1:14" s="4" customFormat="1" ht="17.100000000000001" customHeight="1">
      <c r="A2275"/>
      <c r="B2275"/>
      <c r="C2275"/>
      <c r="D2275"/>
      <c r="E2275"/>
      <c r="F2275"/>
      <c r="G2275"/>
      <c r="H2275" s="13"/>
      <c r="I2275" s="13"/>
      <c r="J2275" s="13"/>
      <c r="K2275" s="13"/>
      <c r="L2275"/>
      <c r="M2275"/>
      <c r="N2275"/>
    </row>
    <row r="2276" spans="1:14" s="4" customFormat="1" ht="17.100000000000001" customHeight="1">
      <c r="A2276"/>
      <c r="B2276"/>
      <c r="C2276"/>
      <c r="D2276"/>
      <c r="E2276"/>
      <c r="F2276"/>
      <c r="G2276"/>
      <c r="H2276" s="13"/>
      <c r="I2276" s="13"/>
      <c r="J2276" s="13"/>
      <c r="K2276" s="13"/>
      <c r="L2276"/>
      <c r="M2276"/>
      <c r="N2276"/>
    </row>
    <row r="2277" spans="1:14" s="4" customFormat="1" ht="17.100000000000001" customHeight="1">
      <c r="A2277"/>
      <c r="B2277"/>
      <c r="C2277"/>
      <c r="D2277"/>
      <c r="E2277"/>
      <c r="F2277"/>
      <c r="G2277"/>
      <c r="H2277" s="13"/>
      <c r="I2277" s="13"/>
      <c r="J2277" s="13"/>
      <c r="K2277" s="13"/>
      <c r="L2277"/>
      <c r="M2277"/>
      <c r="N2277"/>
    </row>
    <row r="2278" spans="1:14" s="4" customFormat="1" ht="17.100000000000001" customHeight="1">
      <c r="A2278"/>
      <c r="B2278"/>
      <c r="C2278"/>
      <c r="D2278"/>
      <c r="E2278"/>
      <c r="F2278"/>
      <c r="G2278"/>
      <c r="H2278" s="13"/>
      <c r="I2278" s="13"/>
      <c r="J2278" s="13"/>
      <c r="K2278" s="13"/>
      <c r="L2278"/>
      <c r="M2278"/>
      <c r="N2278"/>
    </row>
    <row r="2279" spans="1:14" s="4" customFormat="1" ht="17.100000000000001" customHeight="1">
      <c r="A2279"/>
      <c r="B2279"/>
      <c r="C2279"/>
      <c r="D2279"/>
      <c r="E2279"/>
      <c r="F2279"/>
      <c r="G2279"/>
      <c r="H2279" s="13"/>
      <c r="I2279" s="13"/>
      <c r="J2279" s="13"/>
      <c r="K2279" s="13"/>
      <c r="L2279"/>
      <c r="M2279"/>
      <c r="N2279"/>
    </row>
    <row r="2280" spans="1:14" s="4" customFormat="1" ht="17.100000000000001" customHeight="1">
      <c r="A2280"/>
      <c r="B2280"/>
      <c r="C2280"/>
      <c r="D2280"/>
      <c r="E2280"/>
      <c r="F2280"/>
      <c r="G2280"/>
      <c r="H2280" s="13"/>
      <c r="I2280" s="13"/>
      <c r="J2280" s="13"/>
      <c r="K2280" s="13"/>
      <c r="L2280"/>
      <c r="M2280"/>
      <c r="N2280"/>
    </row>
    <row r="2281" spans="1:14" s="4" customFormat="1" ht="17.100000000000001" customHeight="1">
      <c r="A2281"/>
      <c r="B2281"/>
      <c r="C2281"/>
      <c r="D2281"/>
      <c r="E2281"/>
      <c r="F2281"/>
      <c r="G2281"/>
      <c r="H2281" s="13"/>
      <c r="I2281" s="13"/>
      <c r="J2281" s="13"/>
      <c r="K2281" s="13"/>
      <c r="L2281"/>
      <c r="M2281"/>
      <c r="N2281"/>
    </row>
    <row r="2282" spans="1:14" s="4" customFormat="1" ht="17.100000000000001" customHeight="1">
      <c r="A2282"/>
      <c r="B2282"/>
      <c r="C2282"/>
      <c r="D2282"/>
      <c r="E2282"/>
      <c r="F2282"/>
      <c r="G2282"/>
      <c r="H2282" s="13"/>
      <c r="I2282" s="13"/>
      <c r="J2282" s="13"/>
      <c r="K2282" s="13"/>
      <c r="L2282"/>
      <c r="M2282"/>
      <c r="N2282"/>
    </row>
    <row r="2283" spans="1:14" s="4" customFormat="1" ht="17.100000000000001" customHeight="1">
      <c r="A2283"/>
      <c r="B2283"/>
      <c r="C2283"/>
      <c r="D2283"/>
      <c r="E2283"/>
      <c r="F2283"/>
      <c r="G2283"/>
      <c r="H2283" s="13"/>
      <c r="I2283" s="13"/>
      <c r="J2283" s="13"/>
      <c r="K2283" s="13"/>
      <c r="L2283"/>
      <c r="M2283"/>
      <c r="N2283"/>
    </row>
    <row r="2284" spans="1:14" s="4" customFormat="1" ht="17.100000000000001" customHeight="1">
      <c r="A2284"/>
      <c r="B2284"/>
      <c r="C2284"/>
      <c r="D2284"/>
      <c r="E2284"/>
      <c r="F2284"/>
      <c r="G2284"/>
      <c r="H2284" s="13"/>
      <c r="I2284" s="13"/>
      <c r="J2284" s="13"/>
      <c r="K2284" s="13"/>
      <c r="L2284"/>
      <c r="M2284"/>
      <c r="N2284"/>
    </row>
    <row r="2285" spans="1:14" s="4" customFormat="1" ht="17.100000000000001" customHeight="1">
      <c r="A2285"/>
      <c r="B2285"/>
      <c r="C2285"/>
      <c r="D2285"/>
      <c r="E2285"/>
      <c r="F2285"/>
      <c r="G2285"/>
      <c r="H2285" s="13"/>
      <c r="I2285" s="13"/>
      <c r="J2285" s="13"/>
      <c r="K2285" s="13"/>
      <c r="L2285"/>
      <c r="M2285"/>
      <c r="N2285"/>
    </row>
    <row r="2286" spans="1:14" s="4" customFormat="1" ht="17.100000000000001" customHeight="1">
      <c r="A2286"/>
      <c r="B2286"/>
      <c r="C2286"/>
      <c r="D2286"/>
      <c r="E2286"/>
      <c r="F2286"/>
      <c r="G2286"/>
      <c r="H2286" s="13"/>
      <c r="I2286" s="13"/>
      <c r="J2286" s="13"/>
      <c r="K2286" s="13"/>
      <c r="L2286"/>
      <c r="M2286"/>
      <c r="N2286"/>
    </row>
    <row r="2287" spans="1:14" s="4" customFormat="1" ht="17.100000000000001" customHeight="1">
      <c r="A2287"/>
      <c r="B2287"/>
      <c r="C2287"/>
      <c r="D2287"/>
      <c r="E2287"/>
      <c r="F2287"/>
      <c r="G2287"/>
      <c r="H2287" s="13"/>
      <c r="I2287" s="13"/>
      <c r="J2287" s="13"/>
      <c r="K2287" s="13"/>
      <c r="L2287"/>
      <c r="M2287"/>
      <c r="N2287"/>
    </row>
    <row r="2288" spans="1:14" s="4" customFormat="1" ht="17.100000000000001" customHeight="1">
      <c r="A2288"/>
      <c r="B2288"/>
      <c r="C2288"/>
      <c r="D2288"/>
      <c r="E2288"/>
      <c r="F2288"/>
      <c r="G2288"/>
      <c r="H2288" s="13"/>
      <c r="I2288" s="13"/>
      <c r="J2288" s="13"/>
      <c r="K2288" s="13"/>
      <c r="L2288"/>
      <c r="M2288"/>
      <c r="N2288"/>
    </row>
    <row r="2289" spans="1:14" s="4" customFormat="1" ht="17.100000000000001" customHeight="1">
      <c r="A2289"/>
      <c r="B2289"/>
      <c r="C2289"/>
      <c r="D2289"/>
      <c r="E2289"/>
      <c r="F2289"/>
      <c r="G2289"/>
      <c r="H2289" s="13"/>
      <c r="I2289" s="13"/>
      <c r="J2289" s="13"/>
      <c r="K2289" s="13"/>
      <c r="L2289"/>
      <c r="M2289"/>
      <c r="N2289"/>
    </row>
    <row r="2290" spans="1:14" s="4" customFormat="1" ht="17.100000000000001" customHeight="1">
      <c r="A2290"/>
      <c r="B2290"/>
      <c r="C2290"/>
      <c r="D2290"/>
      <c r="E2290"/>
      <c r="F2290"/>
      <c r="G2290"/>
      <c r="H2290" s="13"/>
      <c r="I2290" s="13"/>
      <c r="J2290" s="13"/>
      <c r="K2290" s="13"/>
      <c r="L2290"/>
      <c r="M2290"/>
      <c r="N2290"/>
    </row>
    <row r="2291" spans="1:14" s="4" customFormat="1" ht="17.100000000000001" customHeight="1">
      <c r="A2291"/>
      <c r="B2291"/>
      <c r="C2291"/>
      <c r="D2291"/>
      <c r="E2291"/>
      <c r="F2291"/>
      <c r="G2291"/>
      <c r="H2291" s="13"/>
      <c r="I2291" s="13"/>
      <c r="J2291" s="13"/>
      <c r="K2291" s="13"/>
      <c r="L2291"/>
      <c r="M2291"/>
      <c r="N2291"/>
    </row>
    <row r="2292" spans="1:14" s="4" customFormat="1" ht="17.100000000000001" customHeight="1">
      <c r="A2292"/>
      <c r="B2292"/>
      <c r="C2292"/>
      <c r="D2292"/>
      <c r="E2292"/>
      <c r="F2292"/>
      <c r="G2292"/>
      <c r="H2292" s="13"/>
      <c r="I2292" s="13"/>
      <c r="J2292" s="13"/>
      <c r="K2292" s="13"/>
      <c r="L2292"/>
      <c r="M2292"/>
      <c r="N2292"/>
    </row>
    <row r="2293" spans="1:14" s="4" customFormat="1" ht="17.100000000000001" customHeight="1">
      <c r="A2293"/>
      <c r="B2293"/>
      <c r="C2293"/>
      <c r="D2293"/>
      <c r="E2293"/>
      <c r="F2293"/>
      <c r="G2293"/>
      <c r="H2293" s="13"/>
      <c r="I2293" s="13"/>
      <c r="J2293" s="13"/>
      <c r="K2293" s="13"/>
      <c r="L2293"/>
      <c r="M2293"/>
      <c r="N2293"/>
    </row>
    <row r="2294" spans="1:14" s="4" customFormat="1" ht="17.100000000000001" customHeight="1">
      <c r="A2294"/>
      <c r="B2294"/>
      <c r="C2294"/>
      <c r="D2294"/>
      <c r="E2294"/>
      <c r="F2294"/>
      <c r="G2294"/>
      <c r="H2294" s="13"/>
      <c r="I2294" s="13"/>
      <c r="J2294" s="13"/>
      <c r="K2294" s="13"/>
      <c r="L2294"/>
      <c r="M2294"/>
      <c r="N2294"/>
    </row>
    <row r="2295" spans="1:14" s="4" customFormat="1" ht="17.100000000000001" customHeight="1">
      <c r="A2295"/>
      <c r="B2295"/>
      <c r="C2295"/>
      <c r="D2295"/>
      <c r="E2295"/>
      <c r="F2295"/>
      <c r="G2295"/>
      <c r="H2295" s="13"/>
      <c r="I2295" s="13"/>
      <c r="J2295" s="13"/>
      <c r="K2295" s="13"/>
      <c r="L2295"/>
      <c r="M2295"/>
      <c r="N2295"/>
    </row>
    <row r="2296" spans="1:14" s="4" customFormat="1" ht="17.100000000000001" customHeight="1">
      <c r="A2296"/>
      <c r="B2296"/>
      <c r="C2296"/>
      <c r="D2296"/>
      <c r="E2296"/>
      <c r="F2296"/>
      <c r="G2296"/>
      <c r="H2296" s="13"/>
      <c r="I2296" s="13"/>
      <c r="J2296" s="13"/>
      <c r="K2296" s="13"/>
      <c r="L2296"/>
      <c r="M2296"/>
      <c r="N2296"/>
    </row>
    <row r="2297" spans="1:14" s="4" customFormat="1" ht="17.100000000000001" customHeight="1">
      <c r="A2297"/>
      <c r="B2297"/>
      <c r="C2297"/>
      <c r="D2297"/>
      <c r="E2297"/>
      <c r="F2297"/>
      <c r="G2297"/>
      <c r="H2297" s="13"/>
      <c r="I2297" s="13"/>
      <c r="J2297" s="13"/>
      <c r="K2297" s="13"/>
      <c r="L2297"/>
      <c r="M2297"/>
      <c r="N2297"/>
    </row>
    <row r="2298" spans="1:14" s="4" customFormat="1" ht="17.100000000000001" customHeight="1">
      <c r="A2298"/>
      <c r="B2298"/>
      <c r="C2298"/>
      <c r="D2298"/>
      <c r="E2298"/>
      <c r="F2298"/>
      <c r="G2298"/>
      <c r="H2298" s="13"/>
      <c r="I2298" s="13"/>
      <c r="J2298" s="13"/>
      <c r="K2298" s="13"/>
      <c r="L2298"/>
      <c r="M2298"/>
      <c r="N2298"/>
    </row>
    <row r="2299" spans="1:14" s="4" customFormat="1" ht="17.100000000000001" customHeight="1">
      <c r="A2299"/>
      <c r="B2299"/>
      <c r="C2299"/>
      <c r="D2299"/>
      <c r="E2299"/>
      <c r="F2299"/>
      <c r="G2299"/>
      <c r="H2299" s="13"/>
      <c r="I2299" s="13"/>
      <c r="J2299" s="13"/>
      <c r="K2299" s="13"/>
      <c r="L2299"/>
      <c r="M2299"/>
      <c r="N2299"/>
    </row>
    <row r="2300" spans="1:14" s="4" customFormat="1" ht="17.100000000000001" customHeight="1">
      <c r="A2300"/>
      <c r="B2300"/>
      <c r="C2300"/>
      <c r="D2300"/>
      <c r="E2300"/>
      <c r="F2300"/>
      <c r="G2300"/>
      <c r="H2300" s="13"/>
      <c r="I2300" s="13"/>
      <c r="J2300" s="13"/>
      <c r="K2300" s="13"/>
      <c r="L2300"/>
      <c r="M2300"/>
      <c r="N2300"/>
    </row>
    <row r="2301" spans="1:14" s="4" customFormat="1" ht="17.100000000000001" customHeight="1">
      <c r="A2301"/>
      <c r="B2301"/>
      <c r="C2301"/>
      <c r="D2301"/>
      <c r="E2301"/>
      <c r="F2301"/>
      <c r="G2301"/>
      <c r="H2301" s="13"/>
      <c r="I2301" s="13"/>
      <c r="J2301" s="13"/>
      <c r="K2301" s="13"/>
      <c r="L2301"/>
      <c r="M2301"/>
      <c r="N2301"/>
    </row>
    <row r="2302" spans="1:14" s="4" customFormat="1" ht="17.100000000000001" customHeight="1">
      <c r="A2302"/>
      <c r="B2302"/>
      <c r="C2302"/>
      <c r="D2302"/>
      <c r="E2302"/>
      <c r="F2302"/>
      <c r="G2302"/>
      <c r="H2302" s="13"/>
      <c r="I2302" s="13"/>
      <c r="J2302" s="13"/>
      <c r="K2302" s="13"/>
      <c r="L2302"/>
      <c r="M2302"/>
      <c r="N2302"/>
    </row>
    <row r="2303" spans="1:14" s="4" customFormat="1" ht="17.100000000000001" customHeight="1">
      <c r="A2303"/>
      <c r="B2303"/>
      <c r="C2303"/>
      <c r="D2303"/>
      <c r="E2303"/>
      <c r="F2303"/>
      <c r="G2303"/>
      <c r="H2303" s="13"/>
      <c r="I2303" s="13"/>
      <c r="J2303" s="13"/>
      <c r="K2303" s="13"/>
      <c r="L2303"/>
      <c r="M2303"/>
      <c r="N2303"/>
    </row>
    <row r="2304" spans="1:14" s="4" customFormat="1" ht="17.100000000000001" customHeight="1">
      <c r="A2304"/>
      <c r="B2304"/>
      <c r="C2304"/>
      <c r="D2304"/>
      <c r="E2304"/>
      <c r="F2304"/>
      <c r="G2304"/>
      <c r="H2304" s="13"/>
      <c r="I2304" s="13"/>
      <c r="J2304" s="13"/>
      <c r="K2304" s="13"/>
      <c r="L2304"/>
      <c r="M2304"/>
      <c r="N2304"/>
    </row>
    <row r="2305" spans="1:14" s="4" customFormat="1" ht="17.100000000000001" customHeight="1">
      <c r="A2305"/>
      <c r="B2305"/>
      <c r="C2305"/>
      <c r="D2305"/>
      <c r="E2305"/>
      <c r="F2305"/>
      <c r="G2305"/>
      <c r="H2305" s="13"/>
      <c r="I2305" s="13"/>
      <c r="J2305" s="13"/>
      <c r="K2305" s="13"/>
      <c r="L2305"/>
      <c r="M2305"/>
      <c r="N2305"/>
    </row>
    <row r="2306" spans="1:14" s="4" customFormat="1" ht="17.100000000000001" customHeight="1">
      <c r="A2306"/>
      <c r="B2306"/>
      <c r="C2306"/>
      <c r="D2306"/>
      <c r="E2306"/>
      <c r="F2306"/>
      <c r="G2306"/>
      <c r="H2306" s="13"/>
      <c r="I2306" s="13"/>
      <c r="J2306" s="13"/>
      <c r="K2306" s="13"/>
      <c r="L2306"/>
      <c r="M2306"/>
      <c r="N2306"/>
    </row>
    <row r="2307" spans="1:14" s="4" customFormat="1" ht="17.100000000000001" customHeight="1">
      <c r="A2307"/>
      <c r="B2307"/>
      <c r="C2307"/>
      <c r="D2307"/>
      <c r="E2307"/>
      <c r="F2307"/>
      <c r="G2307"/>
      <c r="H2307" s="13"/>
      <c r="I2307" s="13"/>
      <c r="J2307" s="13"/>
      <c r="K2307" s="13"/>
      <c r="L2307"/>
      <c r="M2307"/>
      <c r="N2307"/>
    </row>
    <row r="2308" spans="1:14" s="4" customFormat="1" ht="17.100000000000001" customHeight="1">
      <c r="A2308"/>
      <c r="B2308"/>
      <c r="C2308"/>
      <c r="D2308"/>
      <c r="E2308"/>
      <c r="F2308"/>
      <c r="G2308"/>
      <c r="H2308" s="13"/>
      <c r="I2308" s="13"/>
      <c r="J2308" s="13"/>
      <c r="K2308" s="13"/>
      <c r="L2308"/>
      <c r="M2308"/>
      <c r="N2308"/>
    </row>
    <row r="2309" spans="1:14" s="4" customFormat="1" ht="17.100000000000001" customHeight="1">
      <c r="A2309"/>
      <c r="B2309"/>
      <c r="C2309"/>
      <c r="D2309"/>
      <c r="E2309"/>
      <c r="F2309"/>
      <c r="G2309"/>
      <c r="H2309" s="13"/>
      <c r="I2309" s="13"/>
      <c r="J2309" s="13"/>
      <c r="K2309" s="13"/>
      <c r="L2309"/>
      <c r="M2309"/>
      <c r="N2309"/>
    </row>
    <row r="2310" spans="1:14" s="4" customFormat="1" ht="17.100000000000001" customHeight="1">
      <c r="A2310"/>
      <c r="B2310"/>
      <c r="C2310"/>
      <c r="D2310"/>
      <c r="E2310"/>
      <c r="F2310"/>
      <c r="G2310"/>
      <c r="H2310" s="13"/>
      <c r="I2310" s="13"/>
      <c r="J2310" s="13"/>
      <c r="K2310" s="13"/>
      <c r="L2310"/>
      <c r="M2310"/>
      <c r="N2310"/>
    </row>
    <row r="2311" spans="1:14" s="4" customFormat="1" ht="17.100000000000001" customHeight="1">
      <c r="A2311"/>
      <c r="B2311"/>
      <c r="C2311"/>
      <c r="D2311"/>
      <c r="E2311"/>
      <c r="F2311"/>
      <c r="G2311"/>
      <c r="H2311" s="13"/>
      <c r="I2311" s="13"/>
      <c r="J2311" s="13"/>
      <c r="K2311" s="13"/>
      <c r="L2311"/>
      <c r="M2311"/>
      <c r="N2311"/>
    </row>
    <row r="2312" spans="1:14" s="4" customFormat="1" ht="17.100000000000001" customHeight="1">
      <c r="A2312"/>
      <c r="B2312"/>
      <c r="C2312"/>
      <c r="D2312"/>
      <c r="E2312"/>
      <c r="F2312"/>
      <c r="G2312"/>
      <c r="H2312" s="13"/>
      <c r="I2312" s="13"/>
      <c r="J2312" s="13"/>
      <c r="K2312" s="13"/>
      <c r="L2312"/>
      <c r="M2312"/>
      <c r="N2312"/>
    </row>
    <row r="2313" spans="1:14" s="4" customFormat="1" ht="17.100000000000001" customHeight="1">
      <c r="A2313"/>
      <c r="B2313"/>
      <c r="C2313"/>
      <c r="D2313"/>
      <c r="E2313"/>
      <c r="F2313"/>
      <c r="G2313"/>
      <c r="H2313" s="13"/>
      <c r="I2313" s="13"/>
      <c r="J2313" s="13"/>
      <c r="K2313" s="13"/>
      <c r="L2313"/>
      <c r="M2313"/>
      <c r="N2313"/>
    </row>
    <row r="2314" spans="1:14" s="4" customFormat="1" ht="17.100000000000001" customHeight="1">
      <c r="A2314"/>
      <c r="B2314"/>
      <c r="C2314"/>
      <c r="D2314"/>
      <c r="E2314"/>
      <c r="F2314"/>
      <c r="G2314"/>
      <c r="H2314" s="13"/>
      <c r="I2314" s="13"/>
      <c r="J2314" s="13"/>
      <c r="K2314" s="13"/>
      <c r="L2314"/>
      <c r="M2314"/>
      <c r="N2314"/>
    </row>
    <row r="2315" spans="1:14" s="4" customFormat="1" ht="17.100000000000001" customHeight="1">
      <c r="A2315"/>
      <c r="B2315"/>
      <c r="C2315"/>
      <c r="D2315"/>
      <c r="E2315"/>
      <c r="F2315"/>
      <c r="G2315"/>
      <c r="H2315" s="13"/>
      <c r="I2315" s="13"/>
      <c r="J2315" s="13"/>
      <c r="K2315" s="13"/>
      <c r="L2315"/>
      <c r="M2315"/>
      <c r="N2315"/>
    </row>
    <row r="2316" spans="1:14" s="4" customFormat="1" ht="17.100000000000001" customHeight="1">
      <c r="A2316"/>
      <c r="B2316"/>
      <c r="C2316"/>
      <c r="D2316"/>
      <c r="E2316"/>
      <c r="F2316"/>
      <c r="G2316"/>
      <c r="H2316" s="13"/>
      <c r="I2316" s="13"/>
      <c r="J2316" s="13"/>
      <c r="K2316" s="13"/>
      <c r="L2316"/>
      <c r="M2316"/>
      <c r="N2316"/>
    </row>
    <row r="2317" spans="1:14" s="4" customFormat="1" ht="17.100000000000001" customHeight="1">
      <c r="A2317"/>
      <c r="B2317"/>
      <c r="C2317"/>
      <c r="D2317"/>
      <c r="E2317"/>
      <c r="F2317"/>
      <c r="G2317"/>
      <c r="H2317" s="13"/>
      <c r="I2317" s="13"/>
      <c r="J2317" s="13"/>
      <c r="K2317" s="13"/>
      <c r="L2317"/>
      <c r="M2317"/>
      <c r="N2317"/>
    </row>
    <row r="2318" spans="1:14" s="4" customFormat="1" ht="17.100000000000001" customHeight="1">
      <c r="A2318"/>
      <c r="B2318"/>
      <c r="C2318"/>
      <c r="D2318"/>
      <c r="E2318"/>
      <c r="F2318"/>
      <c r="G2318"/>
      <c r="H2318" s="13"/>
      <c r="I2318" s="13"/>
      <c r="J2318" s="13"/>
      <c r="K2318" s="13"/>
      <c r="L2318"/>
      <c r="M2318"/>
      <c r="N2318"/>
    </row>
    <row r="2319" spans="1:14" s="4" customFormat="1" ht="17.100000000000001" customHeight="1">
      <c r="A2319"/>
      <c r="B2319"/>
      <c r="C2319"/>
      <c r="D2319"/>
      <c r="E2319"/>
      <c r="F2319"/>
      <c r="G2319"/>
      <c r="H2319" s="13"/>
      <c r="I2319" s="13"/>
      <c r="J2319" s="13"/>
      <c r="K2319" s="13"/>
      <c r="L2319"/>
      <c r="M2319"/>
      <c r="N2319"/>
    </row>
    <row r="2320" spans="1:14" s="4" customFormat="1" ht="17.100000000000001" customHeight="1">
      <c r="A2320"/>
      <c r="B2320"/>
      <c r="C2320"/>
      <c r="D2320"/>
      <c r="E2320"/>
      <c r="F2320"/>
      <c r="G2320"/>
      <c r="H2320" s="13"/>
      <c r="I2320" s="13"/>
      <c r="J2320" s="13"/>
      <c r="K2320" s="13"/>
      <c r="L2320"/>
      <c r="M2320"/>
      <c r="N2320"/>
    </row>
    <row r="2321" spans="1:14" s="4" customFormat="1" ht="17.100000000000001" customHeight="1">
      <c r="A2321"/>
      <c r="B2321"/>
      <c r="C2321"/>
      <c r="D2321"/>
      <c r="E2321"/>
      <c r="F2321"/>
      <c r="G2321"/>
      <c r="H2321" s="13"/>
      <c r="I2321" s="13"/>
      <c r="J2321" s="13"/>
      <c r="K2321" s="13"/>
      <c r="L2321"/>
      <c r="M2321"/>
      <c r="N2321"/>
    </row>
    <row r="2322" spans="1:14" s="4" customFormat="1" ht="17.100000000000001" customHeight="1">
      <c r="A2322"/>
      <c r="B2322"/>
      <c r="C2322"/>
      <c r="D2322"/>
      <c r="E2322"/>
      <c r="F2322"/>
      <c r="G2322"/>
      <c r="H2322" s="13"/>
      <c r="I2322" s="13"/>
      <c r="J2322" s="13"/>
      <c r="K2322" s="13"/>
      <c r="L2322"/>
      <c r="M2322"/>
      <c r="N2322"/>
    </row>
    <row r="2323" spans="1:14" s="4" customFormat="1" ht="17.100000000000001" customHeight="1">
      <c r="A2323"/>
      <c r="B2323"/>
      <c r="C2323"/>
      <c r="D2323"/>
      <c r="E2323"/>
      <c r="F2323"/>
      <c r="G2323"/>
      <c r="H2323" s="13"/>
      <c r="I2323" s="13"/>
      <c r="J2323" s="13"/>
      <c r="K2323" s="13"/>
      <c r="L2323"/>
      <c r="M2323"/>
      <c r="N2323"/>
    </row>
    <row r="2324" spans="1:14" s="4" customFormat="1" ht="17.100000000000001" customHeight="1">
      <c r="A2324"/>
      <c r="B2324"/>
      <c r="C2324"/>
      <c r="D2324"/>
      <c r="E2324"/>
      <c r="F2324"/>
      <c r="G2324"/>
      <c r="H2324" s="13"/>
      <c r="I2324" s="13"/>
      <c r="J2324" s="13"/>
      <c r="K2324" s="13"/>
      <c r="L2324"/>
      <c r="M2324"/>
      <c r="N2324"/>
    </row>
    <row r="2325" spans="1:14" s="4" customFormat="1" ht="17.100000000000001" customHeight="1">
      <c r="A2325"/>
      <c r="B2325"/>
      <c r="C2325"/>
      <c r="D2325"/>
      <c r="E2325"/>
      <c r="F2325"/>
      <c r="G2325"/>
      <c r="H2325" s="13"/>
      <c r="I2325" s="13"/>
      <c r="J2325" s="13"/>
      <c r="K2325" s="13"/>
      <c r="L2325"/>
      <c r="M2325"/>
      <c r="N2325"/>
    </row>
    <row r="2326" spans="1:14" s="4" customFormat="1" ht="17.100000000000001" customHeight="1">
      <c r="A2326"/>
      <c r="B2326"/>
      <c r="C2326"/>
      <c r="D2326"/>
      <c r="E2326"/>
      <c r="F2326"/>
      <c r="G2326"/>
      <c r="H2326" s="13"/>
      <c r="I2326" s="13"/>
      <c r="J2326" s="13"/>
      <c r="K2326" s="13"/>
      <c r="L2326"/>
      <c r="M2326"/>
      <c r="N2326"/>
    </row>
    <row r="2327" spans="1:14" s="4" customFormat="1" ht="17.100000000000001" customHeight="1">
      <c r="A2327"/>
      <c r="B2327"/>
      <c r="C2327"/>
      <c r="D2327"/>
      <c r="E2327"/>
      <c r="F2327"/>
      <c r="G2327"/>
      <c r="H2327" s="13"/>
      <c r="I2327" s="13"/>
      <c r="J2327" s="13"/>
      <c r="K2327" s="13"/>
      <c r="L2327"/>
      <c r="M2327"/>
      <c r="N2327"/>
    </row>
    <row r="2328" spans="1:14" s="4" customFormat="1" ht="17.100000000000001" customHeight="1">
      <c r="A2328"/>
      <c r="B2328"/>
      <c r="C2328"/>
      <c r="D2328"/>
      <c r="E2328"/>
      <c r="F2328"/>
      <c r="G2328"/>
      <c r="H2328" s="13"/>
      <c r="I2328" s="13"/>
      <c r="J2328" s="13"/>
      <c r="K2328" s="13"/>
      <c r="L2328"/>
      <c r="M2328"/>
      <c r="N2328"/>
    </row>
    <row r="2329" spans="1:14" s="4" customFormat="1" ht="17.100000000000001" customHeight="1">
      <c r="A2329"/>
      <c r="B2329"/>
      <c r="C2329"/>
      <c r="D2329"/>
      <c r="E2329"/>
      <c r="F2329"/>
      <c r="G2329"/>
      <c r="H2329" s="13"/>
      <c r="I2329" s="13"/>
      <c r="J2329" s="13"/>
      <c r="K2329" s="13"/>
      <c r="L2329"/>
      <c r="M2329"/>
      <c r="N2329"/>
    </row>
    <row r="2330" spans="1:14" s="4" customFormat="1" ht="17.100000000000001" customHeight="1">
      <c r="A2330"/>
      <c r="B2330"/>
      <c r="C2330"/>
      <c r="D2330"/>
      <c r="E2330"/>
      <c r="F2330"/>
      <c r="G2330"/>
      <c r="H2330" s="13"/>
      <c r="I2330" s="13"/>
      <c r="J2330" s="13"/>
      <c r="K2330" s="13"/>
      <c r="L2330"/>
      <c r="M2330"/>
      <c r="N2330"/>
    </row>
    <row r="2331" spans="1:14" s="4" customFormat="1" ht="17.100000000000001" customHeight="1">
      <c r="A2331"/>
      <c r="B2331"/>
      <c r="C2331"/>
      <c r="D2331"/>
      <c r="E2331"/>
      <c r="F2331"/>
      <c r="G2331"/>
      <c r="H2331" s="13"/>
      <c r="I2331" s="13"/>
      <c r="J2331" s="13"/>
      <c r="K2331" s="13"/>
      <c r="L2331"/>
      <c r="M2331"/>
      <c r="N2331"/>
    </row>
    <row r="2332" spans="1:14" s="4" customFormat="1" ht="17.100000000000001" customHeight="1">
      <c r="A2332"/>
      <c r="B2332"/>
      <c r="C2332"/>
      <c r="D2332"/>
      <c r="E2332"/>
      <c r="F2332"/>
      <c r="G2332"/>
      <c r="H2332" s="13"/>
      <c r="I2332" s="13"/>
      <c r="J2332" s="13"/>
      <c r="K2332" s="13"/>
      <c r="L2332"/>
      <c r="M2332"/>
      <c r="N2332"/>
    </row>
    <row r="2333" spans="1:14" s="4" customFormat="1" ht="17.100000000000001" customHeight="1">
      <c r="A2333"/>
      <c r="B2333"/>
      <c r="C2333"/>
      <c r="D2333"/>
      <c r="E2333"/>
      <c r="F2333"/>
      <c r="G2333"/>
      <c r="H2333" s="13"/>
      <c r="I2333" s="13"/>
      <c r="J2333" s="13"/>
      <c r="K2333" s="13"/>
      <c r="L2333"/>
      <c r="M2333"/>
      <c r="N2333"/>
    </row>
    <row r="2334" spans="1:14" s="4" customFormat="1" ht="17.100000000000001" customHeight="1">
      <c r="A2334"/>
      <c r="B2334"/>
      <c r="C2334"/>
      <c r="D2334"/>
      <c r="E2334"/>
      <c r="F2334"/>
      <c r="G2334"/>
      <c r="H2334" s="13"/>
      <c r="I2334" s="13"/>
      <c r="J2334" s="13"/>
      <c r="K2334" s="13"/>
      <c r="L2334"/>
      <c r="M2334"/>
      <c r="N2334"/>
    </row>
    <row r="2335" spans="1:14" s="4" customFormat="1" ht="17.100000000000001" customHeight="1">
      <c r="A2335"/>
      <c r="B2335"/>
      <c r="C2335"/>
      <c r="D2335"/>
      <c r="E2335"/>
      <c r="F2335"/>
      <c r="G2335"/>
      <c r="H2335" s="13"/>
      <c r="I2335" s="13"/>
      <c r="J2335" s="13"/>
      <c r="K2335" s="13"/>
      <c r="L2335"/>
      <c r="M2335"/>
      <c r="N2335"/>
    </row>
    <row r="2336" spans="1:14" s="4" customFormat="1" ht="17.100000000000001" customHeight="1">
      <c r="A2336"/>
      <c r="B2336"/>
      <c r="C2336"/>
      <c r="D2336"/>
      <c r="E2336"/>
      <c r="F2336"/>
      <c r="G2336"/>
      <c r="H2336" s="13"/>
      <c r="I2336" s="13"/>
      <c r="J2336" s="13"/>
      <c r="K2336" s="13"/>
      <c r="L2336"/>
      <c r="M2336"/>
      <c r="N2336"/>
    </row>
    <row r="2337" spans="1:14" s="4" customFormat="1" ht="17.100000000000001" customHeight="1">
      <c r="A2337"/>
      <c r="B2337"/>
      <c r="C2337"/>
      <c r="D2337"/>
      <c r="E2337"/>
      <c r="F2337"/>
      <c r="G2337"/>
      <c r="H2337" s="13"/>
      <c r="I2337" s="13"/>
      <c r="J2337" s="13"/>
      <c r="K2337" s="13"/>
      <c r="L2337"/>
      <c r="M2337"/>
      <c r="N2337"/>
    </row>
    <row r="2338" spans="1:14" s="4" customFormat="1" ht="17.100000000000001" customHeight="1">
      <c r="A2338"/>
      <c r="B2338"/>
      <c r="C2338"/>
      <c r="D2338"/>
      <c r="E2338"/>
      <c r="F2338"/>
      <c r="G2338"/>
      <c r="H2338" s="13"/>
      <c r="I2338" s="13"/>
      <c r="J2338" s="13"/>
      <c r="K2338" s="13"/>
      <c r="L2338"/>
      <c r="M2338"/>
      <c r="N2338"/>
    </row>
    <row r="2339" spans="1:14" s="4" customFormat="1" ht="17.100000000000001" customHeight="1">
      <c r="A2339"/>
      <c r="B2339"/>
      <c r="C2339"/>
      <c r="D2339"/>
      <c r="E2339"/>
      <c r="F2339"/>
      <c r="G2339"/>
      <c r="H2339" s="13"/>
      <c r="I2339" s="13"/>
      <c r="J2339" s="13"/>
      <c r="K2339" s="13"/>
      <c r="L2339"/>
      <c r="M2339"/>
      <c r="N2339"/>
    </row>
    <row r="2340" spans="1:14" s="4" customFormat="1" ht="17.100000000000001" customHeight="1">
      <c r="A2340"/>
      <c r="B2340"/>
      <c r="C2340"/>
      <c r="D2340"/>
      <c r="E2340"/>
      <c r="F2340"/>
      <c r="G2340"/>
      <c r="H2340" s="13"/>
      <c r="I2340" s="13"/>
      <c r="J2340" s="13"/>
      <c r="K2340" s="13"/>
      <c r="L2340"/>
      <c r="M2340"/>
      <c r="N2340"/>
    </row>
    <row r="2341" spans="1:14" s="4" customFormat="1" ht="17.100000000000001" customHeight="1">
      <c r="A2341"/>
      <c r="B2341"/>
      <c r="C2341"/>
      <c r="D2341"/>
      <c r="E2341"/>
      <c r="F2341"/>
      <c r="G2341"/>
      <c r="H2341" s="13"/>
      <c r="I2341" s="13"/>
      <c r="J2341" s="13"/>
      <c r="K2341" s="13"/>
      <c r="L2341"/>
      <c r="M2341"/>
      <c r="N2341"/>
    </row>
    <row r="2342" spans="1:14" s="4" customFormat="1" ht="17.100000000000001" customHeight="1">
      <c r="A2342"/>
      <c r="B2342"/>
      <c r="C2342"/>
      <c r="D2342"/>
      <c r="E2342"/>
      <c r="F2342"/>
      <c r="G2342"/>
      <c r="H2342" s="13"/>
      <c r="I2342" s="13"/>
      <c r="J2342" s="13"/>
      <c r="K2342" s="13"/>
      <c r="L2342"/>
      <c r="M2342"/>
      <c r="N2342"/>
    </row>
    <row r="2343" spans="1:14" s="4" customFormat="1" ht="17.100000000000001" customHeight="1">
      <c r="A2343"/>
      <c r="B2343"/>
      <c r="C2343"/>
      <c r="D2343"/>
      <c r="E2343"/>
      <c r="F2343"/>
      <c r="G2343"/>
      <c r="H2343" s="13"/>
      <c r="I2343" s="13"/>
      <c r="J2343" s="13"/>
      <c r="K2343" s="13"/>
      <c r="L2343"/>
      <c r="M2343"/>
      <c r="N2343"/>
    </row>
    <row r="2344" spans="1:14" s="4" customFormat="1" ht="17.100000000000001" customHeight="1">
      <c r="A2344"/>
      <c r="B2344"/>
      <c r="C2344"/>
      <c r="D2344"/>
      <c r="E2344"/>
      <c r="F2344"/>
      <c r="G2344"/>
      <c r="H2344" s="13"/>
      <c r="I2344" s="13"/>
      <c r="J2344" s="13"/>
      <c r="K2344" s="13"/>
      <c r="L2344"/>
      <c r="M2344"/>
      <c r="N2344"/>
    </row>
    <row r="2345" spans="1:14" s="4" customFormat="1" ht="17.100000000000001" customHeight="1">
      <c r="A2345"/>
      <c r="B2345"/>
      <c r="C2345"/>
      <c r="D2345"/>
      <c r="E2345"/>
      <c r="F2345"/>
      <c r="G2345"/>
      <c r="H2345" s="13"/>
      <c r="I2345" s="13"/>
      <c r="J2345" s="13"/>
      <c r="K2345" s="13"/>
      <c r="L2345"/>
      <c r="M2345"/>
      <c r="N2345"/>
    </row>
    <row r="2346" spans="1:14" s="4" customFormat="1" ht="17.100000000000001" customHeight="1">
      <c r="A2346"/>
      <c r="B2346"/>
      <c r="C2346"/>
      <c r="D2346"/>
      <c r="E2346"/>
      <c r="F2346"/>
      <c r="G2346"/>
      <c r="H2346" s="13"/>
      <c r="I2346" s="13"/>
      <c r="J2346" s="13"/>
      <c r="K2346" s="13"/>
      <c r="L2346"/>
      <c r="M2346"/>
      <c r="N2346"/>
    </row>
    <row r="2347" spans="1:14" s="4" customFormat="1" ht="17.100000000000001" customHeight="1">
      <c r="A2347"/>
      <c r="B2347"/>
      <c r="C2347"/>
      <c r="D2347"/>
      <c r="E2347"/>
      <c r="F2347"/>
      <c r="G2347"/>
      <c r="H2347" s="13"/>
      <c r="I2347" s="13"/>
      <c r="J2347" s="13"/>
      <c r="K2347" s="13"/>
      <c r="L2347"/>
      <c r="M2347"/>
      <c r="N2347"/>
    </row>
    <row r="2348" spans="1:14" s="4" customFormat="1" ht="17.100000000000001" customHeight="1">
      <c r="A2348"/>
      <c r="B2348"/>
      <c r="C2348"/>
      <c r="D2348"/>
      <c r="E2348"/>
      <c r="F2348"/>
      <c r="G2348"/>
      <c r="H2348" s="13"/>
      <c r="I2348" s="13"/>
      <c r="J2348" s="13"/>
      <c r="K2348" s="13"/>
      <c r="L2348"/>
      <c r="M2348"/>
      <c r="N2348"/>
    </row>
    <row r="2349" spans="1:14" s="4" customFormat="1" ht="17.100000000000001" customHeight="1">
      <c r="A2349"/>
      <c r="B2349"/>
      <c r="C2349"/>
      <c r="D2349"/>
      <c r="E2349"/>
      <c r="F2349"/>
      <c r="G2349"/>
      <c r="H2349" s="13"/>
      <c r="I2349" s="13"/>
      <c r="J2349" s="13"/>
      <c r="K2349" s="13"/>
      <c r="L2349"/>
      <c r="M2349"/>
      <c r="N2349"/>
    </row>
    <row r="2350" spans="1:14" s="4" customFormat="1" ht="17.100000000000001" customHeight="1">
      <c r="A2350"/>
      <c r="B2350"/>
      <c r="C2350"/>
      <c r="D2350"/>
      <c r="E2350"/>
      <c r="F2350"/>
      <c r="G2350"/>
      <c r="H2350" s="13"/>
      <c r="I2350" s="13"/>
      <c r="J2350" s="13"/>
      <c r="K2350" s="13"/>
      <c r="L2350"/>
      <c r="M2350"/>
      <c r="N2350"/>
    </row>
    <row r="2351" spans="1:14" s="4" customFormat="1" ht="17.100000000000001" customHeight="1">
      <c r="A2351"/>
      <c r="B2351"/>
      <c r="C2351"/>
      <c r="D2351"/>
      <c r="E2351"/>
      <c r="F2351"/>
      <c r="G2351"/>
      <c r="H2351" s="13"/>
      <c r="I2351" s="13"/>
      <c r="J2351" s="13"/>
      <c r="K2351" s="13"/>
      <c r="L2351"/>
      <c r="M2351"/>
      <c r="N2351"/>
    </row>
    <row r="2352" spans="1:14" s="4" customFormat="1" ht="17.100000000000001" customHeight="1">
      <c r="A2352"/>
      <c r="B2352"/>
      <c r="C2352"/>
      <c r="D2352"/>
      <c r="E2352"/>
      <c r="F2352"/>
      <c r="G2352"/>
      <c r="H2352" s="13"/>
      <c r="I2352" s="13"/>
      <c r="J2352" s="13"/>
      <c r="K2352" s="13"/>
      <c r="L2352"/>
      <c r="M2352"/>
      <c r="N2352"/>
    </row>
    <row r="2353" spans="1:14" s="4" customFormat="1" ht="17.100000000000001" customHeight="1">
      <c r="A2353"/>
      <c r="B2353"/>
      <c r="C2353"/>
      <c r="D2353"/>
      <c r="E2353"/>
      <c r="F2353"/>
      <c r="G2353"/>
      <c r="H2353" s="13"/>
      <c r="I2353" s="13"/>
      <c r="J2353" s="13"/>
      <c r="K2353" s="13"/>
      <c r="L2353"/>
      <c r="M2353"/>
      <c r="N2353"/>
    </row>
    <row r="2354" spans="1:14" s="4" customFormat="1" ht="17.100000000000001" customHeight="1">
      <c r="A2354"/>
      <c r="B2354"/>
      <c r="C2354"/>
      <c r="D2354"/>
      <c r="E2354"/>
      <c r="F2354"/>
      <c r="G2354"/>
      <c r="H2354" s="13"/>
      <c r="I2354" s="13"/>
      <c r="J2354" s="13"/>
      <c r="K2354" s="13"/>
      <c r="L2354"/>
      <c r="M2354"/>
      <c r="N2354"/>
    </row>
    <row r="2355" spans="1:14" s="4" customFormat="1" ht="17.100000000000001" customHeight="1">
      <c r="A2355"/>
      <c r="B2355"/>
      <c r="C2355"/>
      <c r="D2355"/>
      <c r="E2355"/>
      <c r="F2355"/>
      <c r="G2355"/>
      <c r="H2355" s="13"/>
      <c r="I2355" s="13"/>
      <c r="J2355" s="13"/>
      <c r="K2355" s="13"/>
      <c r="L2355"/>
      <c r="M2355"/>
      <c r="N2355"/>
    </row>
    <row r="2356" spans="1:14" s="4" customFormat="1" ht="17.100000000000001" customHeight="1">
      <c r="A2356"/>
      <c r="B2356"/>
      <c r="C2356"/>
      <c r="D2356"/>
      <c r="E2356"/>
      <c r="F2356"/>
      <c r="G2356"/>
      <c r="H2356" s="13"/>
      <c r="I2356" s="13"/>
      <c r="J2356" s="13"/>
      <c r="K2356" s="13"/>
      <c r="L2356"/>
      <c r="M2356"/>
      <c r="N2356"/>
    </row>
    <row r="2357" spans="1:14" s="4" customFormat="1" ht="17.100000000000001" customHeight="1">
      <c r="A2357"/>
      <c r="B2357"/>
      <c r="C2357"/>
      <c r="D2357"/>
      <c r="E2357"/>
      <c r="F2357"/>
      <c r="G2357"/>
      <c r="H2357" s="13"/>
      <c r="I2357" s="13"/>
      <c r="J2357" s="13"/>
      <c r="K2357" s="13"/>
      <c r="L2357"/>
      <c r="M2357"/>
      <c r="N2357"/>
    </row>
    <row r="2358" spans="1:14" s="4" customFormat="1" ht="17.100000000000001" customHeight="1">
      <c r="A2358"/>
      <c r="B2358"/>
      <c r="C2358"/>
      <c r="D2358"/>
      <c r="E2358"/>
      <c r="F2358"/>
      <c r="G2358"/>
      <c r="H2358" s="13"/>
      <c r="I2358" s="13"/>
      <c r="J2358" s="13"/>
      <c r="K2358" s="13"/>
      <c r="L2358"/>
      <c r="M2358"/>
      <c r="N2358"/>
    </row>
    <row r="2359" spans="1:14" s="4" customFormat="1" ht="17.100000000000001" customHeight="1">
      <c r="A2359"/>
      <c r="B2359"/>
      <c r="C2359"/>
      <c r="D2359"/>
      <c r="E2359"/>
      <c r="F2359"/>
      <c r="G2359"/>
      <c r="H2359" s="13"/>
      <c r="I2359" s="13"/>
      <c r="J2359" s="13"/>
      <c r="K2359" s="13"/>
      <c r="L2359"/>
      <c r="M2359"/>
      <c r="N2359"/>
    </row>
    <row r="2360" spans="1:14" s="4" customFormat="1" ht="17.100000000000001" customHeight="1">
      <c r="A2360"/>
      <c r="B2360"/>
      <c r="C2360"/>
      <c r="D2360"/>
      <c r="E2360"/>
      <c r="F2360"/>
      <c r="G2360"/>
      <c r="H2360" s="13"/>
      <c r="I2360" s="13"/>
      <c r="J2360" s="13"/>
      <c r="K2360" s="13"/>
      <c r="L2360"/>
      <c r="M2360"/>
      <c r="N2360"/>
    </row>
    <row r="2361" spans="1:14" s="4" customFormat="1" ht="17.100000000000001" customHeight="1">
      <c r="A2361"/>
      <c r="B2361"/>
      <c r="C2361"/>
      <c r="D2361"/>
      <c r="E2361"/>
      <c r="F2361"/>
      <c r="G2361"/>
      <c r="H2361" s="13"/>
      <c r="I2361" s="13"/>
      <c r="J2361" s="13"/>
      <c r="K2361" s="13"/>
      <c r="L2361"/>
      <c r="M2361"/>
      <c r="N2361"/>
    </row>
    <row r="2362" spans="1:14" s="4" customFormat="1" ht="17.100000000000001" customHeight="1">
      <c r="A2362"/>
      <c r="B2362"/>
      <c r="C2362"/>
      <c r="D2362"/>
      <c r="E2362"/>
      <c r="F2362"/>
      <c r="G2362"/>
      <c r="H2362" s="13"/>
      <c r="I2362" s="13"/>
      <c r="J2362" s="13"/>
      <c r="K2362" s="13"/>
      <c r="L2362"/>
      <c r="M2362"/>
      <c r="N2362"/>
    </row>
    <row r="2363" spans="1:14" s="4" customFormat="1" ht="17.100000000000001" customHeight="1">
      <c r="A2363"/>
      <c r="B2363"/>
      <c r="C2363"/>
      <c r="D2363"/>
      <c r="E2363"/>
      <c r="F2363"/>
      <c r="G2363"/>
      <c r="H2363" s="13"/>
      <c r="I2363" s="13"/>
      <c r="J2363" s="13"/>
      <c r="K2363" s="13"/>
      <c r="L2363"/>
      <c r="M2363"/>
      <c r="N2363"/>
    </row>
    <row r="2364" spans="1:14" s="4" customFormat="1" ht="17.100000000000001" customHeight="1">
      <c r="A2364"/>
      <c r="B2364"/>
      <c r="C2364"/>
      <c r="D2364"/>
      <c r="E2364"/>
      <c r="F2364"/>
      <c r="G2364"/>
      <c r="H2364" s="13"/>
      <c r="I2364" s="13"/>
      <c r="J2364" s="13"/>
      <c r="K2364" s="13"/>
      <c r="L2364"/>
      <c r="M2364"/>
      <c r="N2364"/>
    </row>
    <row r="2365" spans="1:14" s="4" customFormat="1" ht="17.100000000000001" customHeight="1">
      <c r="A2365"/>
      <c r="B2365"/>
      <c r="C2365"/>
      <c r="D2365"/>
      <c r="E2365"/>
      <c r="F2365"/>
      <c r="G2365"/>
      <c r="H2365" s="13"/>
      <c r="I2365" s="13"/>
      <c r="J2365" s="13"/>
      <c r="K2365" s="13"/>
      <c r="L2365"/>
      <c r="M2365"/>
      <c r="N2365"/>
    </row>
    <row r="2366" spans="1:14" s="4" customFormat="1" ht="17.100000000000001" customHeight="1">
      <c r="A2366"/>
      <c r="B2366"/>
      <c r="C2366"/>
      <c r="D2366"/>
      <c r="E2366"/>
      <c r="F2366"/>
      <c r="G2366"/>
      <c r="H2366" s="13"/>
      <c r="I2366" s="13"/>
      <c r="J2366" s="13"/>
      <c r="K2366" s="13"/>
      <c r="L2366"/>
      <c r="M2366"/>
      <c r="N2366"/>
    </row>
    <row r="2367" spans="1:14" s="4" customFormat="1" ht="17.100000000000001" customHeight="1">
      <c r="A2367"/>
      <c r="B2367"/>
      <c r="C2367"/>
      <c r="D2367"/>
      <c r="E2367"/>
      <c r="F2367"/>
      <c r="G2367"/>
      <c r="H2367" s="13"/>
      <c r="I2367" s="13"/>
      <c r="J2367" s="13"/>
      <c r="K2367" s="13"/>
      <c r="L2367"/>
      <c r="M2367"/>
      <c r="N2367"/>
    </row>
    <row r="2368" spans="1:14" s="4" customFormat="1" ht="17.100000000000001" customHeight="1">
      <c r="A2368"/>
      <c r="B2368"/>
      <c r="C2368"/>
      <c r="D2368"/>
      <c r="E2368"/>
      <c r="F2368"/>
      <c r="G2368"/>
      <c r="H2368" s="13"/>
      <c r="I2368" s="13"/>
      <c r="J2368" s="13"/>
      <c r="K2368" s="13"/>
      <c r="L2368"/>
      <c r="M2368"/>
      <c r="N2368"/>
    </row>
    <row r="2369" spans="1:14" s="4" customFormat="1" ht="17.100000000000001" customHeight="1">
      <c r="A2369"/>
      <c r="B2369"/>
      <c r="C2369"/>
      <c r="D2369"/>
      <c r="E2369"/>
      <c r="F2369"/>
      <c r="G2369"/>
      <c r="H2369" s="13"/>
      <c r="I2369" s="13"/>
      <c r="J2369" s="13"/>
      <c r="K2369" s="13"/>
      <c r="L2369"/>
      <c r="M2369"/>
      <c r="N2369"/>
    </row>
    <row r="2370" spans="1:14" s="4" customFormat="1" ht="17.100000000000001" customHeight="1">
      <c r="A2370"/>
      <c r="B2370"/>
      <c r="C2370"/>
      <c r="D2370"/>
      <c r="E2370"/>
      <c r="F2370"/>
      <c r="G2370"/>
      <c r="H2370" s="13"/>
      <c r="I2370" s="13"/>
      <c r="J2370" s="13"/>
      <c r="K2370" s="13"/>
      <c r="L2370"/>
      <c r="M2370"/>
      <c r="N2370"/>
    </row>
    <row r="2371" spans="1:14" s="4" customFormat="1" ht="17.100000000000001" customHeight="1">
      <c r="A2371"/>
      <c r="B2371"/>
      <c r="C2371"/>
      <c r="D2371"/>
      <c r="E2371"/>
      <c r="F2371"/>
      <c r="G2371"/>
      <c r="H2371" s="13"/>
      <c r="I2371" s="13"/>
      <c r="J2371" s="13"/>
      <c r="K2371" s="13"/>
      <c r="L2371"/>
      <c r="M2371"/>
      <c r="N2371"/>
    </row>
    <row r="2372" spans="1:14" s="4" customFormat="1" ht="17.100000000000001" customHeight="1">
      <c r="A2372"/>
      <c r="B2372"/>
      <c r="C2372"/>
      <c r="D2372"/>
      <c r="E2372"/>
      <c r="F2372"/>
      <c r="G2372"/>
      <c r="H2372" s="13"/>
      <c r="I2372" s="13"/>
      <c r="J2372" s="13"/>
      <c r="K2372" s="13"/>
      <c r="L2372"/>
      <c r="M2372"/>
      <c r="N2372"/>
    </row>
    <row r="2373" spans="1:14" s="4" customFormat="1" ht="17.100000000000001" customHeight="1">
      <c r="A2373"/>
      <c r="B2373"/>
      <c r="C2373"/>
      <c r="D2373"/>
      <c r="E2373"/>
      <c r="F2373"/>
      <c r="G2373"/>
      <c r="H2373" s="13"/>
      <c r="I2373" s="13"/>
      <c r="J2373" s="13"/>
      <c r="K2373" s="13"/>
      <c r="L2373"/>
      <c r="M2373"/>
      <c r="N2373"/>
    </row>
    <row r="2374" spans="1:14" s="4" customFormat="1" ht="17.100000000000001" customHeight="1">
      <c r="A2374"/>
      <c r="B2374"/>
      <c r="C2374"/>
      <c r="D2374"/>
      <c r="E2374"/>
      <c r="F2374"/>
      <c r="G2374"/>
      <c r="H2374" s="13"/>
      <c r="I2374" s="13"/>
      <c r="J2374" s="13"/>
      <c r="K2374" s="13"/>
      <c r="L2374"/>
      <c r="M2374"/>
      <c r="N2374"/>
    </row>
    <row r="2375" spans="1:14" s="4" customFormat="1" ht="17.100000000000001" customHeight="1">
      <c r="A2375"/>
      <c r="B2375"/>
      <c r="C2375"/>
      <c r="D2375"/>
      <c r="E2375"/>
      <c r="F2375"/>
      <c r="G2375"/>
      <c r="H2375" s="13"/>
      <c r="I2375" s="13"/>
      <c r="J2375" s="13"/>
      <c r="K2375" s="13"/>
      <c r="L2375"/>
      <c r="M2375"/>
      <c r="N2375"/>
    </row>
    <row r="2376" spans="1:14" s="4" customFormat="1" ht="17.100000000000001" customHeight="1">
      <c r="A2376"/>
      <c r="B2376"/>
      <c r="C2376"/>
      <c r="D2376"/>
      <c r="E2376"/>
      <c r="F2376"/>
      <c r="G2376"/>
      <c r="H2376" s="13"/>
      <c r="I2376" s="13"/>
      <c r="J2376" s="13"/>
      <c r="K2376" s="13"/>
      <c r="L2376"/>
      <c r="M2376"/>
      <c r="N2376"/>
    </row>
    <row r="2377" spans="1:14" s="4" customFormat="1" ht="17.100000000000001" customHeight="1">
      <c r="A2377"/>
      <c r="B2377"/>
      <c r="C2377"/>
      <c r="D2377"/>
      <c r="E2377"/>
      <c r="F2377"/>
      <c r="G2377"/>
      <c r="H2377" s="13"/>
      <c r="I2377" s="13"/>
      <c r="J2377" s="13"/>
      <c r="K2377" s="13"/>
      <c r="L2377"/>
      <c r="M2377"/>
      <c r="N2377"/>
    </row>
    <row r="2378" spans="1:14" s="4" customFormat="1" ht="17.100000000000001" customHeight="1">
      <c r="A2378"/>
      <c r="B2378"/>
      <c r="C2378"/>
      <c r="D2378"/>
      <c r="E2378"/>
      <c r="F2378"/>
      <c r="G2378"/>
      <c r="H2378" s="13"/>
      <c r="I2378" s="13"/>
      <c r="J2378" s="13"/>
      <c r="K2378" s="13"/>
      <c r="L2378"/>
      <c r="M2378"/>
      <c r="N2378"/>
    </row>
    <row r="2379" spans="1:14" s="4" customFormat="1" ht="17.100000000000001" customHeight="1">
      <c r="A2379"/>
      <c r="B2379"/>
      <c r="C2379"/>
      <c r="D2379"/>
      <c r="E2379"/>
      <c r="F2379"/>
      <c r="G2379"/>
      <c r="H2379" s="13"/>
      <c r="I2379" s="13"/>
      <c r="J2379" s="13"/>
      <c r="K2379" s="13"/>
      <c r="L2379"/>
      <c r="M2379"/>
      <c r="N2379"/>
    </row>
    <row r="2380" spans="1:14" s="4" customFormat="1" ht="17.100000000000001" customHeight="1">
      <c r="A2380"/>
      <c r="B2380"/>
      <c r="C2380"/>
      <c r="D2380"/>
      <c r="E2380"/>
      <c r="F2380"/>
      <c r="G2380"/>
      <c r="H2380" s="13"/>
      <c r="I2380" s="13"/>
      <c r="J2380" s="13"/>
      <c r="K2380" s="13"/>
      <c r="L2380"/>
      <c r="M2380"/>
      <c r="N2380"/>
    </row>
    <row r="2381" spans="1:14" s="4" customFormat="1" ht="17.100000000000001" customHeight="1">
      <c r="A2381"/>
      <c r="B2381"/>
      <c r="C2381"/>
      <c r="D2381"/>
      <c r="E2381"/>
      <c r="F2381"/>
      <c r="G2381"/>
      <c r="H2381" s="13"/>
      <c r="I2381" s="13"/>
      <c r="J2381" s="13"/>
      <c r="K2381" s="13"/>
      <c r="L2381"/>
      <c r="M2381"/>
      <c r="N2381"/>
    </row>
    <row r="2382" spans="1:14" s="4" customFormat="1" ht="17.100000000000001" customHeight="1">
      <c r="A2382"/>
      <c r="B2382"/>
      <c r="C2382"/>
      <c r="D2382"/>
      <c r="E2382"/>
      <c r="F2382"/>
      <c r="G2382"/>
      <c r="H2382" s="13"/>
      <c r="I2382" s="13"/>
      <c r="J2382" s="13"/>
      <c r="K2382" s="13"/>
      <c r="L2382"/>
      <c r="M2382"/>
      <c r="N2382"/>
    </row>
    <row r="2383" spans="1:14" s="4" customFormat="1" ht="17.100000000000001" customHeight="1">
      <c r="A2383"/>
      <c r="B2383"/>
      <c r="C2383"/>
      <c r="D2383"/>
      <c r="E2383"/>
      <c r="F2383"/>
      <c r="G2383"/>
      <c r="H2383" s="13"/>
      <c r="I2383" s="13"/>
      <c r="J2383" s="13"/>
      <c r="K2383" s="13"/>
      <c r="L2383"/>
      <c r="M2383"/>
      <c r="N2383"/>
    </row>
    <row r="2384" spans="1:14" s="4" customFormat="1" ht="17.100000000000001" customHeight="1">
      <c r="A2384"/>
      <c r="B2384"/>
      <c r="C2384"/>
      <c r="D2384"/>
      <c r="E2384"/>
      <c r="F2384"/>
      <c r="G2384"/>
      <c r="H2384" s="13"/>
      <c r="I2384" s="13"/>
      <c r="J2384" s="13"/>
      <c r="K2384" s="13"/>
      <c r="L2384"/>
      <c r="M2384"/>
      <c r="N2384"/>
    </row>
    <row r="2385" spans="1:14" s="4" customFormat="1" ht="17.100000000000001" customHeight="1">
      <c r="A2385"/>
      <c r="B2385"/>
      <c r="C2385"/>
      <c r="D2385"/>
      <c r="E2385"/>
      <c r="F2385"/>
      <c r="G2385"/>
      <c r="H2385" s="13"/>
      <c r="I2385" s="13"/>
      <c r="J2385" s="13"/>
      <c r="K2385" s="13"/>
      <c r="L2385"/>
      <c r="M2385"/>
      <c r="N2385"/>
    </row>
    <row r="2386" spans="1:14" s="4" customFormat="1" ht="17.100000000000001" customHeight="1">
      <c r="A2386"/>
      <c r="B2386"/>
      <c r="C2386"/>
      <c r="D2386"/>
      <c r="E2386"/>
      <c r="F2386"/>
      <c r="G2386"/>
      <c r="H2386" s="13"/>
      <c r="I2386" s="13"/>
      <c r="J2386" s="13"/>
      <c r="K2386" s="13"/>
      <c r="L2386"/>
      <c r="M2386"/>
      <c r="N2386"/>
    </row>
    <row r="2387" spans="1:14" s="4" customFormat="1" ht="17.100000000000001" customHeight="1">
      <c r="A2387"/>
      <c r="B2387"/>
      <c r="C2387"/>
      <c r="D2387"/>
      <c r="E2387"/>
      <c r="F2387"/>
      <c r="G2387"/>
      <c r="H2387" s="13"/>
      <c r="I2387" s="13"/>
      <c r="J2387" s="13"/>
      <c r="K2387" s="13"/>
      <c r="L2387"/>
      <c r="M2387"/>
      <c r="N2387"/>
    </row>
    <row r="2388" spans="1:14" s="4" customFormat="1" ht="17.100000000000001" customHeight="1">
      <c r="A2388"/>
      <c r="B2388"/>
      <c r="C2388"/>
      <c r="D2388"/>
      <c r="E2388"/>
      <c r="F2388"/>
      <c r="G2388"/>
      <c r="H2388" s="13"/>
      <c r="I2388" s="13"/>
      <c r="J2388" s="13"/>
      <c r="K2388" s="13"/>
      <c r="L2388"/>
      <c r="M2388"/>
      <c r="N2388"/>
    </row>
    <row r="2389" spans="1:14" s="4" customFormat="1" ht="17.100000000000001" customHeight="1">
      <c r="A2389"/>
      <c r="B2389"/>
      <c r="C2389"/>
      <c r="D2389"/>
      <c r="E2389"/>
      <c r="F2389"/>
      <c r="G2389"/>
      <c r="H2389" s="13"/>
      <c r="I2389" s="13"/>
      <c r="J2389" s="13"/>
      <c r="K2389" s="13"/>
      <c r="L2389"/>
      <c r="M2389"/>
      <c r="N2389"/>
    </row>
    <row r="2390" spans="1:14" s="4" customFormat="1" ht="17.100000000000001" customHeight="1">
      <c r="A2390"/>
      <c r="B2390"/>
      <c r="C2390"/>
      <c r="D2390"/>
      <c r="E2390"/>
      <c r="F2390"/>
      <c r="G2390"/>
      <c r="H2390" s="13"/>
      <c r="I2390" s="13"/>
      <c r="J2390" s="13"/>
      <c r="K2390" s="13"/>
      <c r="L2390"/>
      <c r="M2390"/>
      <c r="N2390"/>
    </row>
    <row r="2391" spans="1:14" s="4" customFormat="1" ht="17.100000000000001" customHeight="1">
      <c r="A2391"/>
      <c r="B2391"/>
      <c r="C2391"/>
      <c r="D2391"/>
      <c r="E2391"/>
      <c r="F2391"/>
      <c r="G2391"/>
      <c r="H2391" s="13"/>
      <c r="I2391" s="13"/>
      <c r="J2391" s="13"/>
      <c r="K2391" s="13"/>
      <c r="L2391"/>
      <c r="M2391"/>
      <c r="N2391"/>
    </row>
    <row r="2392" spans="1:14" s="4" customFormat="1" ht="17.100000000000001" customHeight="1">
      <c r="A2392"/>
      <c r="B2392"/>
      <c r="C2392"/>
      <c r="D2392"/>
      <c r="E2392"/>
      <c r="F2392"/>
      <c r="G2392"/>
      <c r="H2392" s="13"/>
      <c r="I2392" s="13"/>
      <c r="J2392" s="13"/>
      <c r="K2392" s="13"/>
      <c r="L2392"/>
      <c r="M2392"/>
      <c r="N2392"/>
    </row>
    <row r="2393" spans="1:14" s="4" customFormat="1" ht="17.100000000000001" customHeight="1">
      <c r="A2393"/>
      <c r="B2393"/>
      <c r="C2393"/>
      <c r="D2393"/>
      <c r="E2393"/>
      <c r="F2393"/>
      <c r="G2393"/>
      <c r="H2393" s="13"/>
      <c r="I2393" s="13"/>
      <c r="J2393" s="13"/>
      <c r="K2393" s="13"/>
      <c r="L2393"/>
      <c r="M2393"/>
      <c r="N2393"/>
    </row>
    <row r="2394" spans="1:14" s="4" customFormat="1" ht="17.100000000000001" customHeight="1">
      <c r="A2394"/>
      <c r="B2394"/>
      <c r="C2394"/>
      <c r="D2394"/>
      <c r="E2394"/>
      <c r="F2394"/>
      <c r="G2394"/>
      <c r="H2394" s="13"/>
      <c r="I2394" s="13"/>
      <c r="J2394" s="13"/>
      <c r="K2394" s="13"/>
      <c r="L2394"/>
      <c r="M2394"/>
      <c r="N2394"/>
    </row>
    <row r="2395" spans="1:14" s="4" customFormat="1" ht="17.100000000000001" customHeight="1">
      <c r="A2395"/>
      <c r="B2395"/>
      <c r="C2395"/>
      <c r="D2395"/>
      <c r="E2395"/>
      <c r="F2395"/>
      <c r="G2395"/>
      <c r="H2395" s="13"/>
      <c r="I2395" s="13"/>
      <c r="J2395" s="13"/>
      <c r="K2395" s="13"/>
      <c r="L2395"/>
      <c r="M2395"/>
      <c r="N2395"/>
    </row>
    <row r="2396" spans="1:14" s="4" customFormat="1" ht="17.100000000000001" customHeight="1">
      <c r="A2396"/>
      <c r="B2396"/>
      <c r="C2396"/>
      <c r="D2396"/>
      <c r="E2396"/>
      <c r="F2396"/>
      <c r="G2396"/>
      <c r="H2396" s="13"/>
      <c r="I2396" s="13"/>
      <c r="J2396" s="13"/>
      <c r="K2396" s="13"/>
      <c r="L2396"/>
      <c r="M2396"/>
      <c r="N2396"/>
    </row>
    <row r="2397" spans="1:14" s="4" customFormat="1" ht="17.100000000000001" customHeight="1">
      <c r="A2397"/>
      <c r="B2397"/>
      <c r="C2397"/>
      <c r="D2397"/>
      <c r="E2397"/>
      <c r="F2397"/>
      <c r="G2397"/>
      <c r="H2397" s="13"/>
      <c r="I2397" s="13"/>
      <c r="J2397" s="13"/>
      <c r="K2397" s="13"/>
      <c r="L2397"/>
      <c r="M2397"/>
      <c r="N2397"/>
    </row>
    <row r="2398" spans="1:14" s="4" customFormat="1" ht="17.100000000000001" customHeight="1">
      <c r="A2398"/>
      <c r="B2398"/>
      <c r="C2398"/>
      <c r="D2398"/>
      <c r="E2398"/>
      <c r="F2398"/>
      <c r="G2398"/>
      <c r="H2398" s="13"/>
      <c r="I2398" s="13"/>
      <c r="J2398" s="13"/>
      <c r="K2398" s="13"/>
      <c r="L2398"/>
      <c r="M2398"/>
      <c r="N2398"/>
    </row>
    <row r="2399" spans="1:14" s="4" customFormat="1" ht="17.100000000000001" customHeight="1">
      <c r="A2399"/>
      <c r="B2399"/>
      <c r="C2399"/>
      <c r="D2399"/>
      <c r="E2399"/>
      <c r="F2399"/>
      <c r="G2399"/>
      <c r="H2399" s="13"/>
      <c r="I2399" s="13"/>
      <c r="J2399" s="13"/>
      <c r="K2399" s="13"/>
      <c r="L2399"/>
      <c r="M2399"/>
      <c r="N2399"/>
    </row>
    <row r="2400" spans="1:14" s="4" customFormat="1" ht="17.100000000000001" customHeight="1">
      <c r="A2400"/>
      <c r="B2400"/>
      <c r="C2400"/>
      <c r="D2400"/>
      <c r="E2400"/>
      <c r="F2400"/>
      <c r="G2400"/>
      <c r="H2400" s="13"/>
      <c r="I2400" s="13"/>
      <c r="J2400" s="13"/>
      <c r="K2400" s="13"/>
      <c r="L2400"/>
      <c r="M2400"/>
      <c r="N2400"/>
    </row>
    <row r="2401" spans="1:14" s="4" customFormat="1" ht="17.100000000000001" customHeight="1">
      <c r="A2401"/>
      <c r="B2401"/>
      <c r="C2401"/>
      <c r="D2401"/>
      <c r="E2401"/>
      <c r="F2401"/>
      <c r="G2401"/>
      <c r="H2401" s="13"/>
      <c r="I2401" s="13"/>
      <c r="J2401" s="13"/>
      <c r="K2401" s="13"/>
      <c r="L2401"/>
      <c r="M2401"/>
      <c r="N2401"/>
    </row>
    <row r="2402" spans="1:14" s="4" customFormat="1" ht="17.100000000000001" customHeight="1">
      <c r="A2402"/>
      <c r="B2402"/>
      <c r="C2402"/>
      <c r="D2402"/>
      <c r="E2402"/>
      <c r="F2402"/>
      <c r="G2402"/>
      <c r="H2402" s="13"/>
      <c r="I2402" s="13"/>
      <c r="J2402" s="13"/>
      <c r="K2402" s="13"/>
      <c r="L2402"/>
      <c r="M2402"/>
      <c r="N2402"/>
    </row>
    <row r="2403" spans="1:14" s="4" customFormat="1" ht="17.100000000000001" customHeight="1">
      <c r="A2403"/>
      <c r="B2403"/>
      <c r="C2403"/>
      <c r="D2403"/>
      <c r="E2403"/>
      <c r="F2403"/>
      <c r="G2403"/>
      <c r="H2403" s="13"/>
      <c r="I2403" s="13"/>
      <c r="J2403" s="13"/>
      <c r="K2403" s="13"/>
      <c r="L2403"/>
      <c r="M2403"/>
      <c r="N2403"/>
    </row>
    <row r="2404" spans="1:14" s="4" customFormat="1" ht="17.100000000000001" customHeight="1">
      <c r="A2404"/>
      <c r="B2404"/>
      <c r="C2404"/>
      <c r="D2404"/>
      <c r="E2404"/>
      <c r="F2404"/>
      <c r="G2404"/>
      <c r="H2404" s="13"/>
      <c r="I2404" s="13"/>
      <c r="J2404" s="13"/>
      <c r="K2404" s="13"/>
      <c r="L2404"/>
      <c r="M2404"/>
      <c r="N2404"/>
    </row>
    <row r="2405" spans="1:14" s="4" customFormat="1" ht="17.100000000000001" customHeight="1">
      <c r="A2405"/>
      <c r="B2405"/>
      <c r="C2405"/>
      <c r="D2405"/>
      <c r="E2405"/>
      <c r="F2405"/>
      <c r="G2405"/>
      <c r="H2405" s="13"/>
      <c r="I2405" s="13"/>
      <c r="J2405" s="13"/>
      <c r="K2405" s="13"/>
      <c r="L2405"/>
      <c r="M2405"/>
      <c r="N2405"/>
    </row>
    <row r="2406" spans="1:14" s="4" customFormat="1" ht="17.100000000000001" customHeight="1">
      <c r="A2406"/>
      <c r="B2406"/>
      <c r="C2406"/>
      <c r="D2406"/>
      <c r="E2406"/>
      <c r="F2406"/>
      <c r="G2406"/>
      <c r="H2406" s="13"/>
      <c r="I2406" s="13"/>
      <c r="J2406" s="13"/>
      <c r="K2406" s="13"/>
      <c r="L2406"/>
      <c r="M2406"/>
      <c r="N2406"/>
    </row>
    <row r="2407" spans="1:14" s="4" customFormat="1" ht="17.100000000000001" customHeight="1">
      <c r="A2407"/>
      <c r="B2407"/>
      <c r="C2407"/>
      <c r="D2407"/>
      <c r="E2407"/>
      <c r="F2407"/>
      <c r="G2407"/>
      <c r="H2407" s="13"/>
      <c r="I2407" s="13"/>
      <c r="J2407" s="13"/>
      <c r="K2407" s="13"/>
      <c r="L2407"/>
      <c r="M2407"/>
      <c r="N2407"/>
    </row>
    <row r="2408" spans="1:14" s="4" customFormat="1" ht="17.100000000000001" customHeight="1">
      <c r="A2408"/>
      <c r="B2408"/>
      <c r="C2408"/>
      <c r="D2408"/>
      <c r="E2408"/>
      <c r="F2408"/>
      <c r="G2408"/>
      <c r="H2408" s="13"/>
      <c r="I2408" s="13"/>
      <c r="J2408" s="13"/>
      <c r="K2408" s="13"/>
      <c r="L2408"/>
      <c r="M2408"/>
      <c r="N2408"/>
    </row>
    <row r="2409" spans="1:14" s="4" customFormat="1" ht="17.100000000000001" customHeight="1">
      <c r="A2409"/>
      <c r="B2409"/>
      <c r="C2409"/>
      <c r="D2409"/>
      <c r="E2409"/>
      <c r="F2409"/>
      <c r="G2409"/>
      <c r="H2409" s="13"/>
      <c r="I2409" s="13"/>
      <c r="J2409" s="13"/>
      <c r="K2409" s="13"/>
      <c r="L2409"/>
      <c r="M2409"/>
      <c r="N2409"/>
    </row>
    <row r="2410" spans="1:14" s="4" customFormat="1" ht="17.100000000000001" customHeight="1">
      <c r="A2410"/>
      <c r="B2410"/>
      <c r="C2410"/>
      <c r="D2410"/>
      <c r="E2410"/>
      <c r="F2410"/>
      <c r="G2410"/>
      <c r="H2410" s="13"/>
      <c r="I2410" s="13"/>
      <c r="J2410" s="13"/>
      <c r="K2410" s="13"/>
      <c r="L2410"/>
      <c r="M2410"/>
      <c r="N2410"/>
    </row>
    <row r="2411" spans="1:14" s="4" customFormat="1" ht="17.100000000000001" customHeight="1">
      <c r="A2411"/>
      <c r="B2411"/>
      <c r="C2411"/>
      <c r="D2411"/>
      <c r="E2411"/>
      <c r="F2411"/>
      <c r="G2411"/>
      <c r="H2411" s="13"/>
      <c r="I2411" s="13"/>
      <c r="J2411" s="13"/>
      <c r="K2411" s="13"/>
      <c r="L2411"/>
      <c r="M2411"/>
      <c r="N2411"/>
    </row>
    <row r="2412" spans="1:14" s="4" customFormat="1" ht="17.100000000000001" customHeight="1">
      <c r="A2412"/>
      <c r="B2412"/>
      <c r="C2412"/>
      <c r="D2412"/>
      <c r="E2412"/>
      <c r="F2412"/>
      <c r="G2412"/>
      <c r="H2412" s="13"/>
      <c r="I2412" s="13"/>
      <c r="J2412" s="13"/>
      <c r="K2412" s="13"/>
      <c r="L2412"/>
      <c r="M2412"/>
      <c r="N2412"/>
    </row>
    <row r="2413" spans="1:14" s="4" customFormat="1" ht="17.100000000000001" customHeight="1">
      <c r="A2413"/>
      <c r="B2413"/>
      <c r="C2413"/>
      <c r="D2413"/>
      <c r="E2413"/>
      <c r="F2413"/>
      <c r="G2413"/>
      <c r="H2413" s="13"/>
      <c r="I2413" s="13"/>
      <c r="J2413" s="13"/>
      <c r="K2413" s="13"/>
      <c r="L2413"/>
      <c r="M2413"/>
      <c r="N2413"/>
    </row>
    <row r="2414" spans="1:14" s="4" customFormat="1" ht="17.100000000000001" customHeight="1">
      <c r="A2414"/>
      <c r="B2414"/>
      <c r="C2414"/>
      <c r="D2414"/>
      <c r="E2414"/>
      <c r="F2414"/>
      <c r="G2414"/>
      <c r="H2414" s="13"/>
      <c r="I2414" s="13"/>
      <c r="J2414" s="13"/>
      <c r="K2414" s="13"/>
      <c r="L2414"/>
      <c r="M2414"/>
      <c r="N2414"/>
    </row>
    <row r="2415" spans="1:14" s="4" customFormat="1" ht="17.100000000000001" customHeight="1">
      <c r="A2415"/>
      <c r="B2415"/>
      <c r="C2415"/>
      <c r="D2415"/>
      <c r="E2415"/>
      <c r="F2415"/>
      <c r="G2415"/>
      <c r="H2415" s="13"/>
      <c r="I2415" s="13"/>
      <c r="J2415" s="13"/>
      <c r="K2415" s="13"/>
      <c r="L2415"/>
      <c r="M2415"/>
      <c r="N2415"/>
    </row>
    <row r="2416" spans="1:14" s="4" customFormat="1" ht="17.100000000000001" customHeight="1">
      <c r="A2416"/>
      <c r="B2416"/>
      <c r="C2416"/>
      <c r="D2416"/>
      <c r="E2416"/>
      <c r="F2416"/>
      <c r="G2416"/>
      <c r="H2416" s="13"/>
      <c r="I2416" s="13"/>
      <c r="J2416" s="13"/>
      <c r="K2416" s="13"/>
      <c r="L2416"/>
      <c r="M2416"/>
      <c r="N2416"/>
    </row>
    <row r="2417" spans="1:14" s="4" customFormat="1" ht="17.100000000000001" customHeight="1">
      <c r="A2417"/>
      <c r="B2417"/>
      <c r="C2417"/>
      <c r="D2417"/>
      <c r="E2417"/>
      <c r="F2417"/>
      <c r="G2417"/>
      <c r="H2417" s="13"/>
      <c r="I2417" s="13"/>
      <c r="J2417" s="13"/>
      <c r="K2417" s="13"/>
      <c r="L2417"/>
      <c r="M2417"/>
      <c r="N2417"/>
    </row>
    <row r="2418" spans="1:14" s="4" customFormat="1" ht="17.100000000000001" customHeight="1">
      <c r="A2418"/>
      <c r="B2418"/>
      <c r="C2418"/>
      <c r="D2418"/>
      <c r="E2418"/>
      <c r="F2418"/>
      <c r="G2418"/>
      <c r="H2418" s="13"/>
      <c r="I2418" s="13"/>
      <c r="J2418" s="13"/>
      <c r="K2418" s="13"/>
      <c r="L2418"/>
      <c r="M2418"/>
      <c r="N2418"/>
    </row>
    <row r="2419" spans="1:14" s="4" customFormat="1" ht="17.100000000000001" customHeight="1">
      <c r="A2419"/>
      <c r="B2419"/>
      <c r="C2419"/>
      <c r="D2419"/>
      <c r="E2419"/>
      <c r="F2419"/>
      <c r="G2419"/>
      <c r="H2419" s="13"/>
      <c r="I2419" s="13"/>
      <c r="J2419" s="13"/>
      <c r="K2419" s="13"/>
      <c r="L2419"/>
      <c r="M2419"/>
      <c r="N2419"/>
    </row>
    <row r="2420" spans="1:14" s="4" customFormat="1" ht="17.100000000000001" customHeight="1">
      <c r="A2420"/>
      <c r="B2420"/>
      <c r="C2420"/>
      <c r="D2420"/>
      <c r="E2420"/>
      <c r="F2420"/>
      <c r="G2420"/>
      <c r="H2420" s="13"/>
      <c r="I2420" s="13"/>
      <c r="J2420" s="13"/>
      <c r="K2420" s="13"/>
      <c r="L2420"/>
      <c r="M2420"/>
      <c r="N2420"/>
    </row>
    <row r="2421" spans="1:14" s="4" customFormat="1" ht="17.100000000000001" customHeight="1">
      <c r="A2421"/>
      <c r="B2421"/>
      <c r="C2421"/>
      <c r="D2421"/>
      <c r="E2421"/>
      <c r="F2421"/>
      <c r="G2421"/>
      <c r="H2421" s="13"/>
      <c r="I2421" s="13"/>
      <c r="J2421" s="13"/>
      <c r="K2421" s="13"/>
      <c r="L2421"/>
      <c r="M2421"/>
      <c r="N2421"/>
    </row>
    <row r="2422" spans="1:14" s="4" customFormat="1" ht="17.100000000000001" customHeight="1">
      <c r="A2422"/>
      <c r="B2422"/>
      <c r="C2422"/>
      <c r="D2422"/>
      <c r="E2422"/>
      <c r="F2422"/>
      <c r="G2422"/>
      <c r="H2422" s="13"/>
      <c r="I2422" s="13"/>
      <c r="J2422" s="13"/>
      <c r="K2422" s="13"/>
      <c r="L2422"/>
      <c r="M2422"/>
      <c r="N2422"/>
    </row>
    <row r="2423" spans="1:14" s="4" customFormat="1" ht="17.100000000000001" customHeight="1">
      <c r="A2423"/>
      <c r="B2423"/>
      <c r="C2423"/>
      <c r="D2423"/>
      <c r="E2423"/>
      <c r="F2423"/>
      <c r="G2423"/>
      <c r="H2423" s="13"/>
      <c r="I2423" s="13"/>
      <c r="J2423" s="13"/>
      <c r="K2423" s="13"/>
      <c r="L2423"/>
      <c r="M2423"/>
      <c r="N2423"/>
    </row>
    <row r="2424" spans="1:14" s="4" customFormat="1" ht="17.100000000000001" customHeight="1">
      <c r="A2424"/>
      <c r="B2424"/>
      <c r="C2424"/>
      <c r="D2424"/>
      <c r="E2424"/>
      <c r="F2424"/>
      <c r="G2424"/>
      <c r="H2424" s="13"/>
      <c r="I2424" s="13"/>
      <c r="J2424" s="13"/>
      <c r="K2424" s="13"/>
      <c r="L2424"/>
      <c r="M2424"/>
      <c r="N2424"/>
    </row>
    <row r="2425" spans="1:14" s="4" customFormat="1" ht="17.100000000000001" customHeight="1">
      <c r="A2425"/>
      <c r="B2425"/>
      <c r="C2425"/>
      <c r="D2425"/>
      <c r="E2425"/>
      <c r="F2425"/>
      <c r="G2425"/>
      <c r="H2425" s="13"/>
      <c r="I2425" s="13"/>
      <c r="J2425" s="13"/>
      <c r="K2425" s="13"/>
      <c r="L2425"/>
      <c r="M2425"/>
      <c r="N2425"/>
    </row>
    <row r="2426" spans="1:14" s="4" customFormat="1" ht="17.100000000000001" customHeight="1">
      <c r="A2426"/>
      <c r="B2426"/>
      <c r="C2426"/>
      <c r="D2426"/>
      <c r="E2426"/>
      <c r="F2426"/>
      <c r="G2426"/>
      <c r="H2426" s="13"/>
      <c r="I2426" s="13"/>
      <c r="J2426" s="13"/>
      <c r="K2426" s="13"/>
      <c r="L2426"/>
      <c r="M2426"/>
      <c r="N2426"/>
    </row>
    <row r="2427" spans="1:14" s="4" customFormat="1" ht="17.100000000000001" customHeight="1">
      <c r="A2427"/>
      <c r="B2427"/>
      <c r="C2427"/>
      <c r="D2427"/>
      <c r="E2427"/>
      <c r="F2427"/>
      <c r="G2427"/>
      <c r="H2427" s="13"/>
      <c r="I2427" s="13"/>
      <c r="J2427" s="13"/>
      <c r="K2427" s="13"/>
      <c r="L2427"/>
      <c r="M2427"/>
      <c r="N2427"/>
    </row>
    <row r="2428" spans="1:14" s="4" customFormat="1" ht="17.100000000000001" customHeight="1">
      <c r="A2428"/>
      <c r="B2428"/>
      <c r="C2428"/>
      <c r="D2428"/>
      <c r="E2428"/>
      <c r="F2428"/>
      <c r="G2428"/>
      <c r="H2428" s="13"/>
      <c r="I2428" s="13"/>
      <c r="J2428" s="13"/>
      <c r="K2428" s="13"/>
      <c r="L2428"/>
      <c r="M2428"/>
      <c r="N2428"/>
    </row>
    <row r="2429" spans="1:14" s="4" customFormat="1" ht="17.100000000000001" customHeight="1">
      <c r="A2429"/>
      <c r="B2429"/>
      <c r="C2429"/>
      <c r="D2429"/>
      <c r="E2429"/>
      <c r="F2429"/>
      <c r="G2429"/>
      <c r="H2429" s="13"/>
      <c r="I2429" s="13"/>
      <c r="J2429" s="13"/>
      <c r="K2429" s="13"/>
      <c r="L2429"/>
      <c r="M2429"/>
      <c r="N2429"/>
    </row>
    <row r="2430" spans="1:14" s="4" customFormat="1" ht="17.100000000000001" customHeight="1">
      <c r="A2430"/>
      <c r="B2430"/>
      <c r="C2430"/>
      <c r="D2430"/>
      <c r="E2430"/>
      <c r="F2430"/>
      <c r="G2430"/>
      <c r="H2430" s="13"/>
      <c r="I2430" s="13"/>
      <c r="J2430" s="13"/>
      <c r="K2430" s="13"/>
      <c r="L2430"/>
      <c r="M2430"/>
      <c r="N2430"/>
    </row>
    <row r="2431" spans="1:14" s="4" customFormat="1" ht="17.100000000000001" customHeight="1">
      <c r="A2431"/>
      <c r="B2431"/>
      <c r="C2431"/>
      <c r="D2431"/>
      <c r="E2431"/>
      <c r="F2431"/>
      <c r="G2431"/>
      <c r="H2431" s="13"/>
      <c r="I2431" s="13"/>
      <c r="J2431" s="13"/>
      <c r="K2431" s="13"/>
      <c r="L2431"/>
      <c r="M2431"/>
      <c r="N2431"/>
    </row>
    <row r="2432" spans="1:14" s="4" customFormat="1" ht="17.100000000000001" customHeight="1">
      <c r="A2432"/>
      <c r="B2432"/>
      <c r="C2432"/>
      <c r="D2432"/>
      <c r="E2432"/>
      <c r="F2432"/>
      <c r="G2432"/>
      <c r="H2432" s="13"/>
      <c r="I2432" s="13"/>
      <c r="J2432" s="13"/>
      <c r="K2432" s="13"/>
      <c r="L2432"/>
      <c r="M2432"/>
      <c r="N2432"/>
    </row>
    <row r="2433" spans="1:14" s="4" customFormat="1" ht="17.100000000000001" customHeight="1">
      <c r="A2433"/>
      <c r="B2433"/>
      <c r="C2433"/>
      <c r="D2433"/>
      <c r="E2433"/>
      <c r="F2433"/>
      <c r="G2433"/>
      <c r="H2433" s="13"/>
      <c r="I2433" s="13"/>
      <c r="J2433" s="13"/>
      <c r="K2433" s="13"/>
      <c r="L2433"/>
      <c r="M2433"/>
      <c r="N2433"/>
    </row>
    <row r="2434" spans="1:14" s="4" customFormat="1" ht="17.100000000000001" customHeight="1">
      <c r="A2434"/>
      <c r="B2434"/>
      <c r="C2434"/>
      <c r="D2434"/>
      <c r="E2434"/>
      <c r="F2434"/>
      <c r="G2434"/>
      <c r="H2434" s="13"/>
      <c r="I2434" s="13"/>
      <c r="J2434" s="13"/>
      <c r="K2434" s="13"/>
      <c r="L2434"/>
      <c r="M2434"/>
      <c r="N2434"/>
    </row>
    <row r="2435" spans="1:14" s="4" customFormat="1" ht="17.100000000000001" customHeight="1">
      <c r="A2435"/>
      <c r="B2435"/>
      <c r="C2435"/>
      <c r="D2435"/>
      <c r="E2435"/>
      <c r="F2435"/>
      <c r="G2435"/>
      <c r="H2435" s="13"/>
      <c r="I2435" s="13"/>
      <c r="J2435" s="13"/>
      <c r="K2435" s="13"/>
      <c r="L2435"/>
      <c r="M2435"/>
      <c r="N2435"/>
    </row>
    <row r="2436" spans="1:14" s="4" customFormat="1" ht="17.100000000000001" customHeight="1">
      <c r="A2436"/>
      <c r="B2436"/>
      <c r="C2436"/>
      <c r="D2436"/>
      <c r="E2436"/>
      <c r="F2436"/>
      <c r="G2436"/>
      <c r="H2436" s="13"/>
      <c r="I2436" s="13"/>
      <c r="J2436" s="13"/>
      <c r="K2436" s="13"/>
      <c r="L2436"/>
      <c r="M2436"/>
      <c r="N2436"/>
    </row>
    <row r="2437" spans="1:14" s="4" customFormat="1" ht="17.100000000000001" customHeight="1">
      <c r="A2437"/>
      <c r="B2437"/>
      <c r="C2437"/>
      <c r="D2437"/>
      <c r="E2437"/>
      <c r="F2437"/>
      <c r="G2437"/>
      <c r="H2437" s="13"/>
      <c r="I2437" s="13"/>
      <c r="J2437" s="13"/>
      <c r="K2437" s="13"/>
      <c r="L2437"/>
      <c r="M2437"/>
      <c r="N2437"/>
    </row>
    <row r="2438" spans="1:14" s="4" customFormat="1" ht="17.100000000000001" customHeight="1">
      <c r="A2438"/>
      <c r="B2438"/>
      <c r="C2438"/>
      <c r="D2438"/>
      <c r="E2438"/>
      <c r="F2438"/>
      <c r="G2438"/>
      <c r="H2438" s="13"/>
      <c r="I2438" s="13"/>
      <c r="J2438" s="13"/>
      <c r="K2438" s="13"/>
      <c r="L2438"/>
      <c r="M2438"/>
      <c r="N2438"/>
    </row>
    <row r="2439" spans="1:14" s="4" customFormat="1" ht="17.100000000000001" customHeight="1">
      <c r="A2439"/>
      <c r="B2439"/>
      <c r="C2439"/>
      <c r="D2439"/>
      <c r="E2439"/>
      <c r="F2439"/>
      <c r="G2439"/>
      <c r="H2439" s="13"/>
      <c r="I2439" s="13"/>
      <c r="J2439" s="13"/>
      <c r="K2439" s="13"/>
      <c r="L2439"/>
      <c r="M2439"/>
      <c r="N2439"/>
    </row>
    <row r="2440" spans="1:14" s="4" customFormat="1" ht="17.100000000000001" customHeight="1">
      <c r="A2440"/>
      <c r="B2440"/>
      <c r="C2440"/>
      <c r="D2440"/>
      <c r="E2440"/>
      <c r="F2440"/>
      <c r="G2440"/>
      <c r="H2440" s="13"/>
      <c r="I2440" s="13"/>
      <c r="J2440" s="13"/>
      <c r="K2440" s="13"/>
      <c r="L2440"/>
      <c r="M2440"/>
      <c r="N2440"/>
    </row>
    <row r="2441" spans="1:14" s="4" customFormat="1" ht="17.100000000000001" customHeight="1">
      <c r="A2441"/>
      <c r="B2441"/>
      <c r="C2441"/>
      <c r="D2441"/>
      <c r="E2441"/>
      <c r="F2441"/>
      <c r="G2441"/>
      <c r="H2441" s="13"/>
      <c r="I2441" s="13"/>
      <c r="J2441" s="13"/>
      <c r="K2441" s="13"/>
      <c r="L2441"/>
      <c r="M2441"/>
      <c r="N2441"/>
    </row>
    <row r="2442" spans="1:14" s="4" customFormat="1" ht="17.100000000000001" customHeight="1">
      <c r="A2442"/>
      <c r="B2442"/>
      <c r="C2442"/>
      <c r="D2442"/>
      <c r="E2442"/>
      <c r="F2442"/>
      <c r="G2442"/>
      <c r="H2442" s="13"/>
      <c r="I2442" s="13"/>
      <c r="J2442" s="13"/>
      <c r="K2442" s="13"/>
      <c r="L2442"/>
      <c r="M2442"/>
      <c r="N2442"/>
    </row>
    <row r="2443" spans="1:14" s="4" customFormat="1" ht="17.100000000000001" customHeight="1">
      <c r="A2443"/>
      <c r="B2443"/>
      <c r="C2443"/>
      <c r="D2443"/>
      <c r="E2443"/>
      <c r="F2443"/>
      <c r="G2443"/>
      <c r="H2443" s="13"/>
      <c r="I2443" s="13"/>
      <c r="J2443" s="13"/>
      <c r="K2443" s="13"/>
      <c r="L2443"/>
      <c r="M2443"/>
      <c r="N2443"/>
    </row>
    <row r="2444" spans="1:14" s="4" customFormat="1" ht="17.100000000000001" customHeight="1">
      <c r="A2444"/>
      <c r="B2444"/>
      <c r="C2444"/>
      <c r="D2444"/>
      <c r="E2444"/>
      <c r="F2444"/>
      <c r="G2444"/>
      <c r="H2444" s="13"/>
      <c r="I2444" s="13"/>
      <c r="J2444" s="13"/>
      <c r="K2444" s="13"/>
      <c r="L2444"/>
      <c r="M2444"/>
      <c r="N2444"/>
    </row>
    <row r="2445" spans="1:14" s="4" customFormat="1" ht="17.100000000000001" customHeight="1">
      <c r="A2445"/>
      <c r="B2445"/>
      <c r="C2445"/>
      <c r="D2445"/>
      <c r="E2445"/>
      <c r="F2445"/>
      <c r="G2445"/>
      <c r="H2445" s="13"/>
      <c r="I2445" s="13"/>
      <c r="J2445" s="13"/>
      <c r="K2445" s="13"/>
      <c r="L2445"/>
      <c r="M2445"/>
      <c r="N2445"/>
    </row>
    <row r="2446" spans="1:14" s="4" customFormat="1" ht="17.100000000000001" customHeight="1">
      <c r="A2446"/>
      <c r="B2446"/>
      <c r="C2446"/>
      <c r="D2446"/>
      <c r="E2446"/>
      <c r="F2446"/>
      <c r="G2446"/>
      <c r="H2446" s="13"/>
      <c r="I2446" s="13"/>
      <c r="J2446" s="13"/>
      <c r="K2446" s="13"/>
      <c r="L2446"/>
      <c r="M2446"/>
      <c r="N2446"/>
    </row>
    <row r="2447" spans="1:14" s="4" customFormat="1" ht="17.100000000000001" customHeight="1">
      <c r="A2447"/>
      <c r="B2447"/>
      <c r="C2447"/>
      <c r="D2447"/>
      <c r="E2447"/>
      <c r="F2447"/>
      <c r="G2447"/>
      <c r="H2447" s="13"/>
      <c r="I2447" s="13"/>
      <c r="J2447" s="13"/>
      <c r="K2447" s="13"/>
      <c r="L2447"/>
      <c r="M2447"/>
      <c r="N2447"/>
    </row>
    <row r="2448" spans="1:14" s="4" customFormat="1" ht="17.100000000000001" customHeight="1">
      <c r="A2448"/>
      <c r="B2448"/>
      <c r="C2448"/>
      <c r="D2448"/>
      <c r="E2448"/>
      <c r="F2448"/>
      <c r="G2448"/>
      <c r="H2448" s="13"/>
      <c r="I2448" s="13"/>
      <c r="J2448" s="13"/>
      <c r="K2448" s="13"/>
      <c r="L2448"/>
      <c r="M2448"/>
      <c r="N2448"/>
    </row>
    <row r="2449" spans="1:14" s="4" customFormat="1" ht="17.100000000000001" customHeight="1">
      <c r="A2449"/>
      <c r="B2449"/>
      <c r="C2449"/>
      <c r="D2449"/>
      <c r="E2449"/>
      <c r="F2449"/>
      <c r="G2449"/>
      <c r="H2449" s="13"/>
      <c r="I2449" s="13"/>
      <c r="J2449" s="13"/>
      <c r="K2449" s="13"/>
      <c r="L2449"/>
      <c r="M2449"/>
      <c r="N2449"/>
    </row>
    <row r="2450" spans="1:14" s="4" customFormat="1" ht="17.100000000000001" customHeight="1">
      <c r="A2450"/>
      <c r="B2450"/>
      <c r="C2450"/>
      <c r="D2450"/>
      <c r="E2450"/>
      <c r="F2450"/>
      <c r="G2450"/>
      <c r="H2450" s="13"/>
      <c r="I2450" s="13"/>
      <c r="J2450" s="13"/>
      <c r="K2450" s="13"/>
      <c r="L2450"/>
      <c r="M2450"/>
      <c r="N2450"/>
    </row>
    <row r="2451" spans="1:14" s="4" customFormat="1" ht="17.100000000000001" customHeight="1">
      <c r="A2451"/>
      <c r="B2451"/>
      <c r="C2451"/>
      <c r="D2451"/>
      <c r="E2451"/>
      <c r="F2451"/>
      <c r="G2451"/>
      <c r="H2451" s="13"/>
      <c r="I2451" s="13"/>
      <c r="J2451" s="13"/>
      <c r="K2451" s="13"/>
      <c r="L2451"/>
      <c r="M2451"/>
      <c r="N2451"/>
    </row>
    <row r="2452" spans="1:14" s="4" customFormat="1" ht="17.100000000000001" customHeight="1">
      <c r="A2452"/>
      <c r="B2452"/>
      <c r="C2452"/>
      <c r="D2452"/>
      <c r="E2452"/>
      <c r="F2452"/>
      <c r="G2452"/>
      <c r="H2452" s="13"/>
      <c r="I2452" s="13"/>
      <c r="J2452" s="13"/>
      <c r="K2452" s="13"/>
      <c r="L2452"/>
      <c r="M2452"/>
      <c r="N2452"/>
    </row>
    <row r="2453" spans="1:14" s="4" customFormat="1" ht="17.100000000000001" customHeight="1">
      <c r="A2453"/>
      <c r="B2453"/>
      <c r="C2453"/>
      <c r="D2453"/>
      <c r="E2453"/>
      <c r="F2453"/>
      <c r="G2453"/>
      <c r="H2453" s="13"/>
      <c r="I2453" s="13"/>
      <c r="J2453" s="13"/>
      <c r="K2453" s="13"/>
      <c r="L2453"/>
      <c r="M2453"/>
      <c r="N2453"/>
    </row>
    <row r="2454" spans="1:14" s="4" customFormat="1" ht="17.100000000000001" customHeight="1">
      <c r="A2454"/>
      <c r="B2454"/>
      <c r="C2454"/>
      <c r="D2454"/>
      <c r="E2454"/>
      <c r="F2454"/>
      <c r="G2454"/>
      <c r="H2454" s="13"/>
      <c r="I2454" s="13"/>
      <c r="J2454" s="13"/>
      <c r="K2454" s="13"/>
      <c r="L2454"/>
      <c r="M2454"/>
      <c r="N2454"/>
    </row>
    <row r="2455" spans="1:14" s="4" customFormat="1" ht="17.100000000000001" customHeight="1">
      <c r="A2455"/>
      <c r="B2455"/>
      <c r="C2455"/>
      <c r="D2455"/>
      <c r="E2455"/>
      <c r="F2455"/>
      <c r="G2455"/>
      <c r="H2455" s="13"/>
      <c r="I2455" s="13"/>
      <c r="J2455" s="13"/>
      <c r="K2455" s="13"/>
      <c r="L2455"/>
      <c r="M2455"/>
      <c r="N2455"/>
    </row>
    <row r="2456" spans="1:14" s="4" customFormat="1" ht="17.100000000000001" customHeight="1">
      <c r="A2456"/>
      <c r="B2456"/>
      <c r="C2456"/>
      <c r="D2456"/>
      <c r="E2456"/>
      <c r="F2456"/>
      <c r="G2456"/>
      <c r="H2456" s="13"/>
      <c r="I2456" s="13"/>
      <c r="J2456" s="13"/>
      <c r="K2456" s="13"/>
      <c r="L2456"/>
      <c r="M2456"/>
      <c r="N2456"/>
    </row>
    <row r="2457" spans="1:14" s="4" customFormat="1" ht="17.100000000000001" customHeight="1">
      <c r="A2457"/>
      <c r="B2457"/>
      <c r="C2457"/>
      <c r="D2457"/>
      <c r="E2457"/>
      <c r="F2457"/>
      <c r="G2457"/>
      <c r="H2457" s="13"/>
      <c r="I2457" s="13"/>
      <c r="J2457" s="13"/>
      <c r="K2457" s="13"/>
      <c r="L2457"/>
      <c r="M2457"/>
      <c r="N2457"/>
    </row>
    <row r="2458" spans="1:14" s="4" customFormat="1" ht="17.100000000000001" customHeight="1">
      <c r="A2458"/>
      <c r="B2458"/>
      <c r="C2458"/>
      <c r="D2458"/>
      <c r="E2458"/>
      <c r="F2458"/>
      <c r="G2458"/>
      <c r="H2458" s="13"/>
      <c r="I2458" s="13"/>
      <c r="J2458" s="13"/>
      <c r="K2458" s="13"/>
      <c r="L2458"/>
      <c r="M2458"/>
      <c r="N2458"/>
    </row>
    <row r="2459" spans="1:14" s="4" customFormat="1" ht="17.100000000000001" customHeight="1">
      <c r="A2459"/>
      <c r="B2459"/>
      <c r="C2459"/>
      <c r="D2459"/>
      <c r="E2459"/>
      <c r="F2459"/>
      <c r="G2459"/>
      <c r="H2459" s="13"/>
      <c r="I2459" s="13"/>
      <c r="J2459" s="13"/>
      <c r="K2459" s="13"/>
      <c r="L2459"/>
      <c r="M2459"/>
      <c r="N2459"/>
    </row>
    <row r="2460" spans="1:14" s="4" customFormat="1" ht="17.100000000000001" customHeight="1">
      <c r="A2460"/>
      <c r="B2460"/>
      <c r="C2460"/>
      <c r="D2460"/>
      <c r="E2460"/>
      <c r="F2460"/>
      <c r="G2460"/>
      <c r="H2460" s="13"/>
      <c r="I2460" s="13"/>
      <c r="J2460" s="13"/>
      <c r="K2460" s="13"/>
      <c r="L2460"/>
      <c r="M2460"/>
      <c r="N2460"/>
    </row>
    <row r="2461" spans="1:14" s="4" customFormat="1" ht="17.100000000000001" customHeight="1">
      <c r="A2461"/>
      <c r="B2461"/>
      <c r="C2461"/>
      <c r="D2461"/>
      <c r="E2461"/>
      <c r="F2461"/>
      <c r="G2461"/>
      <c r="H2461" s="13"/>
      <c r="I2461" s="13"/>
      <c r="J2461" s="13"/>
      <c r="K2461" s="13"/>
      <c r="L2461"/>
      <c r="M2461"/>
      <c r="N2461"/>
    </row>
    <row r="2462" spans="1:14" s="4" customFormat="1" ht="17.100000000000001" customHeight="1">
      <c r="A2462"/>
      <c r="B2462"/>
      <c r="C2462"/>
      <c r="D2462"/>
      <c r="E2462"/>
      <c r="F2462"/>
      <c r="G2462"/>
      <c r="H2462" s="13"/>
      <c r="I2462" s="13"/>
      <c r="J2462" s="13"/>
      <c r="K2462" s="13"/>
      <c r="L2462"/>
      <c r="M2462"/>
      <c r="N2462"/>
    </row>
    <row r="2463" spans="1:14" s="4" customFormat="1" ht="17.100000000000001" customHeight="1">
      <c r="A2463"/>
      <c r="B2463"/>
      <c r="C2463"/>
      <c r="D2463"/>
      <c r="E2463"/>
      <c r="F2463"/>
      <c r="G2463"/>
      <c r="H2463" s="13"/>
      <c r="I2463" s="13"/>
      <c r="J2463" s="13"/>
      <c r="K2463" s="13"/>
      <c r="L2463"/>
      <c r="M2463"/>
      <c r="N2463"/>
    </row>
    <row r="2464" spans="1:14" s="4" customFormat="1" ht="17.100000000000001" customHeight="1">
      <c r="A2464"/>
      <c r="B2464"/>
      <c r="C2464"/>
      <c r="D2464"/>
      <c r="E2464"/>
      <c r="F2464"/>
      <c r="G2464"/>
      <c r="H2464" s="13"/>
      <c r="I2464" s="13"/>
      <c r="J2464" s="13"/>
      <c r="K2464" s="13"/>
      <c r="L2464"/>
      <c r="M2464"/>
      <c r="N2464"/>
    </row>
    <row r="2465" spans="1:14" s="4" customFormat="1" ht="17.100000000000001" customHeight="1">
      <c r="A2465"/>
      <c r="B2465"/>
      <c r="C2465"/>
      <c r="D2465"/>
      <c r="E2465"/>
      <c r="F2465"/>
      <c r="G2465"/>
      <c r="H2465" s="13"/>
      <c r="I2465" s="13"/>
      <c r="J2465" s="13"/>
      <c r="K2465" s="13"/>
      <c r="L2465"/>
      <c r="M2465"/>
      <c r="N2465"/>
    </row>
    <row r="2466" spans="1:14" s="4" customFormat="1" ht="17.100000000000001" customHeight="1">
      <c r="A2466"/>
      <c r="B2466"/>
      <c r="C2466"/>
      <c r="D2466"/>
      <c r="E2466"/>
      <c r="F2466"/>
      <c r="G2466"/>
      <c r="H2466" s="13"/>
      <c r="I2466" s="13"/>
      <c r="J2466" s="13"/>
      <c r="K2466" s="13"/>
      <c r="L2466"/>
      <c r="M2466"/>
      <c r="N2466"/>
    </row>
    <row r="2467" spans="1:14" s="4" customFormat="1" ht="17.100000000000001" customHeight="1">
      <c r="A2467"/>
      <c r="B2467"/>
      <c r="C2467"/>
      <c r="D2467"/>
      <c r="E2467"/>
      <c r="F2467"/>
      <c r="G2467"/>
      <c r="H2467" s="13"/>
      <c r="I2467" s="13"/>
      <c r="J2467" s="13"/>
      <c r="K2467" s="13"/>
      <c r="L2467"/>
      <c r="M2467"/>
      <c r="N2467"/>
    </row>
    <row r="2468" spans="1:14" s="4" customFormat="1" ht="17.100000000000001" customHeight="1">
      <c r="A2468"/>
      <c r="B2468"/>
      <c r="C2468"/>
      <c r="D2468"/>
      <c r="E2468"/>
      <c r="F2468"/>
      <c r="G2468"/>
      <c r="H2468" s="13"/>
      <c r="I2468" s="13"/>
      <c r="J2468" s="13"/>
      <c r="K2468" s="13"/>
      <c r="L2468"/>
      <c r="M2468"/>
      <c r="N2468"/>
    </row>
    <row r="2469" spans="1:14" s="4" customFormat="1" ht="17.100000000000001" customHeight="1">
      <c r="A2469"/>
      <c r="B2469"/>
      <c r="C2469"/>
      <c r="D2469"/>
      <c r="E2469"/>
      <c r="F2469"/>
      <c r="G2469"/>
      <c r="H2469" s="13"/>
      <c r="I2469" s="13"/>
      <c r="J2469" s="13"/>
      <c r="K2469" s="13"/>
      <c r="L2469"/>
      <c r="M2469"/>
      <c r="N2469"/>
    </row>
    <row r="2470" spans="1:14" s="4" customFormat="1" ht="17.100000000000001" customHeight="1">
      <c r="A2470"/>
      <c r="B2470"/>
      <c r="C2470"/>
      <c r="D2470"/>
      <c r="E2470"/>
      <c r="F2470"/>
      <c r="G2470"/>
      <c r="H2470" s="13"/>
      <c r="I2470" s="13"/>
      <c r="J2470" s="13"/>
      <c r="K2470" s="13"/>
      <c r="L2470"/>
      <c r="M2470"/>
      <c r="N2470"/>
    </row>
    <row r="2471" spans="1:14" s="4" customFormat="1" ht="17.100000000000001" customHeight="1">
      <c r="A2471"/>
      <c r="B2471"/>
      <c r="C2471"/>
      <c r="D2471"/>
      <c r="E2471"/>
      <c r="F2471"/>
      <c r="G2471"/>
      <c r="H2471" s="13"/>
      <c r="I2471" s="13"/>
      <c r="J2471" s="13"/>
      <c r="K2471" s="13"/>
      <c r="L2471"/>
      <c r="M2471"/>
      <c r="N2471"/>
    </row>
    <row r="2472" spans="1:14" s="4" customFormat="1" ht="17.100000000000001" customHeight="1">
      <c r="A2472"/>
      <c r="B2472"/>
      <c r="C2472"/>
      <c r="D2472"/>
      <c r="E2472"/>
      <c r="F2472"/>
      <c r="G2472"/>
      <c r="H2472" s="13"/>
      <c r="I2472" s="13"/>
      <c r="J2472" s="13"/>
      <c r="K2472" s="13"/>
      <c r="L2472"/>
      <c r="M2472"/>
      <c r="N2472"/>
    </row>
    <row r="2473" spans="1:14" s="4" customFormat="1" ht="17.100000000000001" customHeight="1">
      <c r="A2473"/>
      <c r="B2473"/>
      <c r="C2473"/>
      <c r="D2473"/>
      <c r="E2473"/>
      <c r="F2473"/>
      <c r="G2473"/>
      <c r="H2473" s="13"/>
      <c r="I2473" s="13"/>
      <c r="J2473" s="13"/>
      <c r="K2473" s="13"/>
      <c r="L2473"/>
      <c r="M2473"/>
      <c r="N2473"/>
    </row>
    <row r="2474" spans="1:14" s="4" customFormat="1" ht="17.100000000000001" customHeight="1">
      <c r="A2474"/>
      <c r="B2474"/>
      <c r="C2474"/>
      <c r="D2474"/>
      <c r="E2474"/>
      <c r="F2474"/>
      <c r="G2474"/>
      <c r="H2474" s="13"/>
      <c r="I2474" s="13"/>
      <c r="J2474" s="13"/>
      <c r="K2474" s="13"/>
      <c r="L2474"/>
      <c r="M2474"/>
      <c r="N2474"/>
    </row>
    <row r="2475" spans="1:14" s="4" customFormat="1" ht="17.100000000000001" customHeight="1">
      <c r="A2475"/>
      <c r="B2475"/>
      <c r="C2475"/>
      <c r="D2475"/>
      <c r="E2475"/>
      <c r="F2475"/>
      <c r="G2475"/>
      <c r="H2475" s="13"/>
      <c r="I2475" s="13"/>
      <c r="J2475" s="13"/>
      <c r="K2475" s="13"/>
      <c r="L2475"/>
      <c r="M2475"/>
      <c r="N2475"/>
    </row>
    <row r="2476" spans="1:14" s="4" customFormat="1" ht="17.100000000000001" customHeight="1">
      <c r="A2476"/>
      <c r="B2476"/>
      <c r="C2476"/>
      <c r="D2476"/>
      <c r="E2476"/>
      <c r="F2476"/>
      <c r="G2476"/>
      <c r="H2476" s="13"/>
      <c r="I2476" s="13"/>
      <c r="J2476" s="13"/>
      <c r="K2476" s="13"/>
      <c r="L2476"/>
      <c r="M2476"/>
      <c r="N2476"/>
    </row>
    <row r="2477" spans="1:14" s="4" customFormat="1" ht="17.100000000000001" customHeight="1">
      <c r="A2477"/>
      <c r="B2477"/>
      <c r="C2477"/>
      <c r="D2477"/>
      <c r="E2477"/>
      <c r="F2477"/>
      <c r="G2477"/>
      <c r="H2477" s="13"/>
      <c r="I2477" s="13"/>
      <c r="J2477" s="13"/>
      <c r="K2477" s="13"/>
      <c r="L2477"/>
      <c r="M2477"/>
      <c r="N2477"/>
    </row>
    <row r="2478" spans="1:14" s="4" customFormat="1" ht="17.100000000000001" customHeight="1">
      <c r="A2478"/>
      <c r="B2478"/>
      <c r="C2478"/>
      <c r="D2478"/>
      <c r="E2478"/>
      <c r="F2478"/>
      <c r="G2478"/>
      <c r="H2478" s="13"/>
      <c r="I2478" s="13"/>
      <c r="J2478" s="13"/>
      <c r="K2478" s="13"/>
      <c r="L2478"/>
      <c r="M2478"/>
      <c r="N2478"/>
    </row>
    <row r="2479" spans="1:14" s="4" customFormat="1" ht="17.100000000000001" customHeight="1">
      <c r="A2479"/>
      <c r="B2479"/>
      <c r="C2479"/>
      <c r="D2479"/>
      <c r="E2479"/>
      <c r="F2479"/>
      <c r="G2479"/>
      <c r="H2479" s="13"/>
      <c r="I2479" s="13"/>
      <c r="J2479" s="13"/>
      <c r="K2479" s="13"/>
      <c r="L2479"/>
      <c r="M2479"/>
      <c r="N2479"/>
    </row>
    <row r="2480" spans="1:14" s="4" customFormat="1" ht="17.100000000000001" customHeight="1">
      <c r="A2480"/>
      <c r="B2480"/>
      <c r="C2480"/>
      <c r="D2480"/>
      <c r="E2480"/>
      <c r="F2480"/>
      <c r="G2480"/>
      <c r="H2480" s="13"/>
      <c r="I2480" s="13"/>
      <c r="J2480" s="13"/>
      <c r="K2480" s="13"/>
      <c r="L2480"/>
      <c r="M2480"/>
      <c r="N2480"/>
    </row>
    <row r="2481" spans="1:14" s="4" customFormat="1" ht="17.100000000000001" customHeight="1">
      <c r="A2481"/>
      <c r="B2481"/>
      <c r="C2481"/>
      <c r="D2481"/>
      <c r="E2481"/>
      <c r="F2481"/>
      <c r="G2481"/>
      <c r="H2481" s="13"/>
      <c r="I2481" s="13"/>
      <c r="J2481" s="13"/>
      <c r="K2481" s="13"/>
      <c r="L2481"/>
      <c r="M2481"/>
      <c r="N2481"/>
    </row>
    <row r="2482" spans="1:14" s="4" customFormat="1" ht="17.100000000000001" customHeight="1">
      <c r="A2482"/>
      <c r="B2482"/>
      <c r="C2482"/>
      <c r="D2482"/>
      <c r="E2482"/>
      <c r="F2482"/>
      <c r="G2482"/>
      <c r="H2482" s="13"/>
      <c r="I2482" s="13"/>
      <c r="J2482" s="13"/>
      <c r="K2482" s="13"/>
      <c r="L2482"/>
      <c r="M2482"/>
      <c r="N2482"/>
    </row>
    <row r="2483" spans="1:14" s="4" customFormat="1" ht="17.100000000000001" customHeight="1">
      <c r="A2483"/>
      <c r="B2483"/>
      <c r="C2483"/>
      <c r="D2483"/>
      <c r="E2483"/>
      <c r="F2483"/>
      <c r="G2483"/>
      <c r="H2483" s="13"/>
      <c r="I2483" s="13"/>
      <c r="J2483" s="13"/>
      <c r="K2483" s="13"/>
      <c r="L2483"/>
      <c r="M2483"/>
      <c r="N2483"/>
    </row>
    <row r="2484" spans="1:14" s="4" customFormat="1" ht="17.100000000000001" customHeight="1">
      <c r="A2484"/>
      <c r="B2484"/>
      <c r="C2484"/>
      <c r="D2484"/>
      <c r="E2484"/>
      <c r="F2484"/>
      <c r="G2484"/>
      <c r="H2484" s="13"/>
      <c r="I2484" s="13"/>
      <c r="J2484" s="13"/>
      <c r="K2484" s="13"/>
      <c r="L2484"/>
      <c r="M2484"/>
      <c r="N2484"/>
    </row>
    <row r="2485" spans="1:14" s="4" customFormat="1" ht="17.100000000000001" customHeight="1">
      <c r="A2485"/>
      <c r="B2485"/>
      <c r="C2485"/>
      <c r="D2485"/>
      <c r="E2485"/>
      <c r="F2485"/>
      <c r="G2485"/>
      <c r="H2485" s="13"/>
      <c r="I2485" s="13"/>
      <c r="J2485" s="13"/>
      <c r="K2485" s="13"/>
      <c r="L2485"/>
      <c r="M2485"/>
      <c r="N2485"/>
    </row>
    <row r="2486" spans="1:14" s="4" customFormat="1" ht="17.100000000000001" customHeight="1">
      <c r="A2486"/>
      <c r="B2486"/>
      <c r="C2486"/>
      <c r="D2486"/>
      <c r="E2486"/>
      <c r="F2486"/>
      <c r="G2486"/>
      <c r="H2486" s="13"/>
      <c r="I2486" s="13"/>
      <c r="J2486" s="13"/>
      <c r="K2486" s="13"/>
      <c r="L2486"/>
      <c r="M2486"/>
      <c r="N2486"/>
    </row>
    <row r="2487" spans="1:14" s="4" customFormat="1" ht="17.100000000000001" customHeight="1">
      <c r="A2487"/>
      <c r="B2487"/>
      <c r="C2487"/>
      <c r="D2487"/>
      <c r="E2487"/>
      <c r="F2487"/>
      <c r="G2487"/>
      <c r="H2487" s="13"/>
      <c r="I2487" s="13"/>
      <c r="J2487" s="13"/>
      <c r="K2487" s="13"/>
      <c r="L2487"/>
      <c r="M2487"/>
      <c r="N2487"/>
    </row>
    <row r="2488" spans="1:14" s="4" customFormat="1" ht="17.100000000000001" customHeight="1">
      <c r="A2488"/>
      <c r="B2488"/>
      <c r="C2488"/>
      <c r="D2488"/>
      <c r="E2488"/>
      <c r="F2488"/>
      <c r="G2488"/>
      <c r="H2488" s="13"/>
      <c r="I2488" s="13"/>
      <c r="J2488" s="13"/>
      <c r="K2488" s="13"/>
      <c r="L2488"/>
      <c r="M2488"/>
      <c r="N2488"/>
    </row>
    <row r="2489" spans="1:14" s="4" customFormat="1" ht="17.100000000000001" customHeight="1">
      <c r="A2489"/>
      <c r="B2489"/>
      <c r="C2489"/>
      <c r="D2489"/>
      <c r="E2489"/>
      <c r="F2489"/>
      <c r="G2489"/>
      <c r="H2489" s="13"/>
      <c r="I2489" s="13"/>
      <c r="J2489" s="13"/>
      <c r="K2489" s="13"/>
      <c r="L2489"/>
      <c r="M2489"/>
      <c r="N2489"/>
    </row>
    <row r="2490" spans="1:14" s="4" customFormat="1" ht="17.100000000000001" customHeight="1">
      <c r="A2490"/>
      <c r="B2490"/>
      <c r="C2490"/>
      <c r="D2490"/>
      <c r="E2490"/>
      <c r="F2490"/>
      <c r="G2490"/>
      <c r="H2490" s="13"/>
      <c r="I2490" s="13"/>
      <c r="J2490" s="13"/>
      <c r="K2490" s="13"/>
      <c r="L2490"/>
      <c r="M2490"/>
      <c r="N2490"/>
    </row>
    <row r="2491" spans="1:14" s="4" customFormat="1" ht="17.100000000000001" customHeight="1">
      <c r="A2491"/>
      <c r="B2491"/>
      <c r="C2491"/>
      <c r="D2491"/>
      <c r="E2491"/>
      <c r="F2491"/>
      <c r="G2491"/>
      <c r="H2491" s="13"/>
      <c r="I2491" s="13"/>
      <c r="J2491" s="13"/>
      <c r="K2491" s="13"/>
      <c r="L2491"/>
      <c r="M2491"/>
      <c r="N2491"/>
    </row>
    <row r="2492" spans="1:14" s="4" customFormat="1" ht="17.100000000000001" customHeight="1">
      <c r="A2492"/>
      <c r="B2492"/>
      <c r="C2492"/>
      <c r="D2492"/>
      <c r="E2492"/>
      <c r="F2492"/>
      <c r="G2492"/>
      <c r="H2492" s="13"/>
      <c r="I2492" s="13"/>
      <c r="J2492" s="13"/>
      <c r="K2492" s="13"/>
      <c r="L2492"/>
      <c r="M2492"/>
      <c r="N2492"/>
    </row>
    <row r="2493" spans="1:14" s="4" customFormat="1" ht="17.100000000000001" customHeight="1">
      <c r="A2493"/>
      <c r="B2493"/>
      <c r="C2493"/>
      <c r="D2493"/>
      <c r="E2493"/>
      <c r="F2493"/>
      <c r="G2493"/>
      <c r="H2493" s="13"/>
      <c r="I2493" s="13"/>
      <c r="J2493" s="13"/>
      <c r="K2493" s="13"/>
      <c r="L2493"/>
      <c r="M2493"/>
      <c r="N2493"/>
    </row>
    <row r="2494" spans="1:14" s="4" customFormat="1" ht="17.100000000000001" customHeight="1">
      <c r="A2494"/>
      <c r="B2494"/>
      <c r="C2494"/>
      <c r="D2494"/>
      <c r="E2494"/>
      <c r="F2494"/>
      <c r="G2494"/>
      <c r="H2494" s="13"/>
      <c r="I2494" s="13"/>
      <c r="J2494" s="13"/>
      <c r="K2494" s="13"/>
      <c r="L2494"/>
      <c r="M2494"/>
      <c r="N2494"/>
    </row>
    <row r="2495" spans="1:14" s="4" customFormat="1" ht="17.100000000000001" customHeight="1">
      <c r="A2495"/>
      <c r="B2495"/>
      <c r="C2495"/>
      <c r="D2495"/>
      <c r="E2495"/>
      <c r="F2495"/>
      <c r="G2495"/>
      <c r="H2495" s="13"/>
      <c r="I2495" s="13"/>
      <c r="J2495" s="13"/>
      <c r="K2495" s="13"/>
      <c r="L2495"/>
      <c r="M2495"/>
      <c r="N2495"/>
    </row>
    <row r="2496" spans="1:14" s="4" customFormat="1" ht="17.100000000000001" customHeight="1">
      <c r="A2496"/>
      <c r="B2496"/>
      <c r="C2496"/>
      <c r="D2496"/>
      <c r="E2496"/>
      <c r="F2496"/>
      <c r="G2496"/>
      <c r="H2496" s="13"/>
      <c r="I2496" s="13"/>
      <c r="J2496" s="13"/>
      <c r="K2496" s="13"/>
      <c r="L2496"/>
      <c r="M2496"/>
      <c r="N2496"/>
    </row>
    <row r="2497" spans="1:14" s="4" customFormat="1" ht="17.100000000000001" customHeight="1">
      <c r="A2497"/>
      <c r="B2497"/>
      <c r="C2497"/>
      <c r="D2497"/>
      <c r="E2497"/>
      <c r="F2497"/>
      <c r="G2497"/>
      <c r="H2497" s="13"/>
      <c r="I2497" s="13"/>
      <c r="J2497" s="13"/>
      <c r="K2497" s="13"/>
      <c r="L2497"/>
      <c r="M2497"/>
      <c r="N2497"/>
    </row>
    <row r="2498" spans="1:14" s="4" customFormat="1" ht="17.100000000000001" customHeight="1">
      <c r="A2498"/>
      <c r="B2498"/>
      <c r="C2498"/>
      <c r="D2498"/>
      <c r="E2498"/>
      <c r="F2498"/>
      <c r="G2498"/>
      <c r="H2498" s="13"/>
      <c r="I2498" s="13"/>
      <c r="J2498" s="13"/>
      <c r="K2498" s="13"/>
      <c r="L2498"/>
      <c r="M2498"/>
      <c r="N2498"/>
    </row>
    <row r="2499" spans="1:14" s="4" customFormat="1" ht="17.100000000000001" customHeight="1">
      <c r="A2499"/>
      <c r="B2499"/>
      <c r="C2499"/>
      <c r="D2499"/>
      <c r="E2499"/>
      <c r="F2499"/>
      <c r="G2499"/>
      <c r="H2499" s="13"/>
      <c r="I2499" s="13"/>
      <c r="J2499" s="13"/>
      <c r="K2499" s="13"/>
      <c r="L2499"/>
      <c r="M2499"/>
      <c r="N2499"/>
    </row>
    <row r="2500" spans="1:14" s="4" customFormat="1" ht="17.100000000000001" customHeight="1">
      <c r="A2500"/>
      <c r="B2500"/>
      <c r="C2500"/>
      <c r="D2500"/>
      <c r="E2500"/>
      <c r="F2500"/>
      <c r="G2500"/>
      <c r="H2500" s="13"/>
      <c r="I2500" s="13"/>
      <c r="J2500" s="13"/>
      <c r="K2500" s="13"/>
      <c r="L2500"/>
      <c r="M2500"/>
      <c r="N2500"/>
    </row>
    <row r="2501" spans="1:14" s="4" customFormat="1" ht="17.100000000000001" customHeight="1">
      <c r="A2501"/>
      <c r="B2501"/>
      <c r="C2501"/>
      <c r="D2501"/>
      <c r="E2501"/>
      <c r="F2501"/>
      <c r="G2501"/>
      <c r="H2501" s="13"/>
      <c r="I2501" s="13"/>
      <c r="J2501" s="13"/>
      <c r="K2501" s="13"/>
      <c r="L2501"/>
      <c r="M2501"/>
      <c r="N2501"/>
    </row>
    <row r="2502" spans="1:14" s="4" customFormat="1" ht="17.100000000000001" customHeight="1">
      <c r="A2502"/>
      <c r="B2502"/>
      <c r="C2502"/>
      <c r="D2502"/>
      <c r="E2502"/>
      <c r="F2502"/>
      <c r="G2502"/>
      <c r="H2502" s="13"/>
      <c r="I2502" s="13"/>
      <c r="J2502" s="13"/>
      <c r="K2502" s="13"/>
      <c r="L2502"/>
      <c r="M2502"/>
      <c r="N2502"/>
    </row>
    <row r="2503" spans="1:14" s="4" customFormat="1" ht="17.100000000000001" customHeight="1">
      <c r="A2503"/>
      <c r="B2503"/>
      <c r="C2503"/>
      <c r="D2503"/>
      <c r="E2503"/>
      <c r="F2503"/>
      <c r="G2503"/>
      <c r="H2503" s="13"/>
      <c r="I2503" s="13"/>
      <c r="J2503" s="13"/>
      <c r="K2503" s="13"/>
      <c r="L2503"/>
      <c r="M2503"/>
      <c r="N2503"/>
    </row>
    <row r="2504" spans="1:14" s="4" customFormat="1" ht="17.100000000000001" customHeight="1">
      <c r="A2504"/>
      <c r="B2504"/>
      <c r="C2504"/>
      <c r="D2504"/>
      <c r="E2504"/>
      <c r="F2504"/>
      <c r="G2504"/>
      <c r="H2504" s="13"/>
      <c r="I2504" s="13"/>
      <c r="J2504" s="13"/>
      <c r="K2504" s="13"/>
      <c r="L2504"/>
      <c r="M2504"/>
      <c r="N2504"/>
    </row>
    <row r="2505" spans="1:14" s="4" customFormat="1" ht="17.100000000000001" customHeight="1">
      <c r="A2505"/>
      <c r="B2505"/>
      <c r="C2505"/>
      <c r="D2505"/>
      <c r="E2505"/>
      <c r="F2505"/>
      <c r="G2505"/>
      <c r="H2505" s="13"/>
      <c r="I2505" s="13"/>
      <c r="J2505" s="13"/>
      <c r="K2505" s="13"/>
      <c r="L2505"/>
      <c r="M2505"/>
      <c r="N2505"/>
    </row>
    <row r="2506" spans="1:14" s="4" customFormat="1" ht="17.100000000000001" customHeight="1">
      <c r="A2506"/>
      <c r="B2506"/>
      <c r="C2506"/>
      <c r="D2506"/>
      <c r="E2506"/>
      <c r="F2506"/>
      <c r="G2506"/>
      <c r="H2506" s="13"/>
      <c r="I2506" s="13"/>
      <c r="J2506" s="13"/>
      <c r="K2506" s="13"/>
      <c r="L2506"/>
      <c r="M2506"/>
      <c r="N2506"/>
    </row>
    <row r="2507" spans="1:14" s="4" customFormat="1" ht="17.100000000000001" customHeight="1">
      <c r="A2507"/>
      <c r="B2507"/>
      <c r="C2507"/>
      <c r="D2507"/>
      <c r="E2507"/>
      <c r="F2507"/>
      <c r="G2507"/>
      <c r="H2507" s="13"/>
      <c r="I2507" s="13"/>
      <c r="J2507" s="13"/>
      <c r="K2507" s="13"/>
      <c r="L2507"/>
      <c r="M2507"/>
      <c r="N2507"/>
    </row>
    <row r="2508" spans="1:14" s="4" customFormat="1" ht="17.100000000000001" customHeight="1">
      <c r="A2508"/>
      <c r="B2508"/>
      <c r="C2508"/>
      <c r="D2508"/>
      <c r="E2508"/>
      <c r="F2508"/>
      <c r="G2508"/>
      <c r="H2508" s="13"/>
      <c r="I2508" s="13"/>
      <c r="J2508" s="13"/>
      <c r="K2508" s="13"/>
      <c r="L2508"/>
      <c r="M2508"/>
      <c r="N2508"/>
    </row>
    <row r="2509" spans="1:14" s="4" customFormat="1" ht="17.100000000000001" customHeight="1">
      <c r="A2509"/>
      <c r="B2509"/>
      <c r="C2509"/>
      <c r="D2509"/>
      <c r="E2509"/>
      <c r="F2509"/>
      <c r="G2509"/>
      <c r="H2509" s="13"/>
      <c r="I2509" s="13"/>
      <c r="J2509" s="13"/>
      <c r="K2509" s="13"/>
      <c r="L2509"/>
      <c r="M2509"/>
      <c r="N2509"/>
    </row>
    <row r="2510" spans="1:14" s="4" customFormat="1" ht="17.100000000000001" customHeight="1">
      <c r="A2510"/>
      <c r="B2510"/>
      <c r="C2510"/>
      <c r="D2510"/>
      <c r="E2510"/>
      <c r="F2510"/>
      <c r="G2510"/>
      <c r="H2510" s="13"/>
      <c r="I2510" s="13"/>
      <c r="J2510" s="13"/>
      <c r="K2510" s="13"/>
      <c r="L2510"/>
      <c r="M2510"/>
      <c r="N2510"/>
    </row>
    <row r="2511" spans="1:14" s="4" customFormat="1" ht="17.100000000000001" customHeight="1">
      <c r="A2511"/>
      <c r="B2511"/>
      <c r="C2511"/>
      <c r="D2511"/>
      <c r="E2511"/>
      <c r="F2511"/>
      <c r="G2511"/>
      <c r="H2511" s="13"/>
      <c r="I2511" s="13"/>
      <c r="J2511" s="13"/>
      <c r="K2511" s="13"/>
      <c r="L2511"/>
      <c r="M2511"/>
      <c r="N2511"/>
    </row>
    <row r="2512" spans="1:14" s="4" customFormat="1" ht="17.100000000000001" customHeight="1">
      <c r="A2512"/>
      <c r="B2512"/>
      <c r="C2512"/>
      <c r="D2512"/>
      <c r="E2512"/>
      <c r="F2512"/>
      <c r="G2512"/>
      <c r="H2512" s="13"/>
      <c r="I2512" s="13"/>
      <c r="J2512" s="13"/>
      <c r="K2512" s="13"/>
      <c r="L2512"/>
      <c r="M2512"/>
      <c r="N2512"/>
    </row>
    <row r="2513" spans="1:14" s="4" customFormat="1" ht="17.100000000000001" customHeight="1">
      <c r="A2513"/>
      <c r="B2513"/>
      <c r="C2513"/>
      <c r="D2513"/>
      <c r="E2513"/>
      <c r="F2513"/>
      <c r="G2513"/>
      <c r="H2513" s="13"/>
      <c r="I2513" s="13"/>
      <c r="J2513" s="13"/>
      <c r="K2513" s="13"/>
      <c r="L2513"/>
      <c r="M2513"/>
      <c r="N2513"/>
    </row>
    <row r="2514" spans="1:14" s="4" customFormat="1" ht="17.100000000000001" customHeight="1">
      <c r="A2514"/>
      <c r="B2514"/>
      <c r="C2514"/>
      <c r="D2514"/>
      <c r="E2514"/>
      <c r="F2514"/>
      <c r="G2514"/>
      <c r="H2514" s="13"/>
      <c r="I2514" s="13"/>
      <c r="J2514" s="13"/>
      <c r="K2514" s="13"/>
      <c r="L2514"/>
      <c r="M2514"/>
      <c r="N2514"/>
    </row>
    <row r="2515" spans="1:14" s="4" customFormat="1" ht="17.100000000000001" customHeight="1">
      <c r="A2515"/>
      <c r="B2515"/>
      <c r="C2515"/>
      <c r="D2515"/>
      <c r="E2515"/>
      <c r="F2515"/>
      <c r="G2515"/>
      <c r="H2515" s="13"/>
      <c r="I2515" s="13"/>
      <c r="J2515" s="13"/>
      <c r="K2515" s="13"/>
      <c r="L2515"/>
      <c r="M2515"/>
      <c r="N2515"/>
    </row>
    <row r="2516" spans="1:14" s="4" customFormat="1" ht="17.100000000000001" customHeight="1">
      <c r="A2516"/>
      <c r="B2516"/>
      <c r="C2516"/>
      <c r="D2516"/>
      <c r="E2516"/>
      <c r="F2516"/>
      <c r="G2516"/>
      <c r="H2516" s="13"/>
      <c r="I2516" s="13"/>
      <c r="J2516" s="13"/>
      <c r="K2516" s="13"/>
      <c r="L2516"/>
      <c r="M2516"/>
      <c r="N2516"/>
    </row>
    <row r="2517" spans="1:14" s="4" customFormat="1" ht="17.100000000000001" customHeight="1">
      <c r="A2517"/>
      <c r="B2517"/>
      <c r="C2517"/>
      <c r="D2517"/>
      <c r="E2517"/>
      <c r="F2517"/>
      <c r="G2517"/>
      <c r="H2517" s="13"/>
      <c r="I2517" s="13"/>
      <c r="J2517" s="13"/>
      <c r="K2517" s="13"/>
      <c r="L2517"/>
      <c r="M2517"/>
      <c r="N2517"/>
    </row>
    <row r="2518" spans="1:14" s="4" customFormat="1" ht="17.100000000000001" customHeight="1">
      <c r="A2518"/>
      <c r="B2518"/>
      <c r="C2518"/>
      <c r="D2518"/>
      <c r="E2518"/>
      <c r="F2518"/>
      <c r="G2518"/>
      <c r="H2518" s="13"/>
      <c r="I2518" s="13"/>
      <c r="J2518" s="13"/>
      <c r="K2518" s="13"/>
      <c r="L2518"/>
      <c r="M2518"/>
      <c r="N2518"/>
    </row>
    <row r="2519" spans="1:14" s="4" customFormat="1" ht="17.100000000000001" customHeight="1">
      <c r="A2519"/>
      <c r="B2519"/>
      <c r="C2519"/>
      <c r="D2519"/>
      <c r="E2519"/>
      <c r="F2519"/>
      <c r="G2519"/>
      <c r="H2519" s="13"/>
      <c r="I2519" s="13"/>
      <c r="J2519" s="13"/>
      <c r="K2519" s="13"/>
      <c r="L2519"/>
      <c r="M2519"/>
      <c r="N2519"/>
    </row>
    <row r="2520" spans="1:14" s="4" customFormat="1" ht="17.100000000000001" customHeight="1">
      <c r="A2520"/>
      <c r="B2520"/>
      <c r="C2520"/>
      <c r="D2520"/>
      <c r="E2520"/>
      <c r="F2520"/>
      <c r="G2520"/>
      <c r="H2520" s="13"/>
      <c r="I2520" s="13"/>
      <c r="J2520" s="13"/>
      <c r="K2520" s="13"/>
      <c r="L2520"/>
      <c r="M2520"/>
      <c r="N2520"/>
    </row>
    <row r="2521" spans="1:14" s="4" customFormat="1" ht="17.100000000000001" customHeight="1">
      <c r="A2521"/>
      <c r="B2521"/>
      <c r="C2521"/>
      <c r="D2521"/>
      <c r="E2521"/>
      <c r="F2521"/>
      <c r="G2521"/>
      <c r="H2521" s="13"/>
      <c r="I2521" s="13"/>
      <c r="J2521" s="13"/>
      <c r="K2521" s="13"/>
      <c r="L2521"/>
      <c r="M2521"/>
      <c r="N2521"/>
    </row>
    <row r="2522" spans="1:14" s="4" customFormat="1" ht="17.100000000000001" customHeight="1">
      <c r="A2522"/>
      <c r="B2522"/>
      <c r="C2522"/>
      <c r="D2522"/>
      <c r="E2522"/>
      <c r="F2522"/>
      <c r="G2522"/>
      <c r="H2522" s="13"/>
      <c r="I2522" s="13"/>
      <c r="J2522" s="13"/>
      <c r="K2522" s="13"/>
      <c r="L2522"/>
      <c r="M2522"/>
      <c r="N2522"/>
    </row>
    <row r="2523" spans="1:14" s="4" customFormat="1" ht="17.100000000000001" customHeight="1">
      <c r="A2523"/>
      <c r="B2523"/>
      <c r="C2523"/>
      <c r="D2523"/>
      <c r="E2523"/>
      <c r="F2523"/>
      <c r="G2523"/>
      <c r="H2523" s="13"/>
      <c r="I2523" s="13"/>
      <c r="J2523" s="13"/>
      <c r="K2523" s="13"/>
      <c r="L2523"/>
      <c r="M2523"/>
      <c r="N2523"/>
    </row>
    <row r="2524" spans="1:14" s="4" customFormat="1" ht="17.100000000000001" customHeight="1">
      <c r="A2524"/>
      <c r="B2524"/>
      <c r="C2524"/>
      <c r="D2524"/>
      <c r="E2524"/>
      <c r="F2524"/>
      <c r="G2524"/>
      <c r="H2524" s="13"/>
      <c r="I2524" s="13"/>
      <c r="J2524" s="13"/>
      <c r="K2524" s="13"/>
      <c r="L2524"/>
      <c r="M2524"/>
      <c r="N2524"/>
    </row>
    <row r="2525" spans="1:14" s="4" customFormat="1" ht="17.100000000000001" customHeight="1">
      <c r="A2525"/>
      <c r="B2525"/>
      <c r="C2525"/>
      <c r="D2525"/>
      <c r="E2525"/>
      <c r="F2525"/>
      <c r="G2525"/>
      <c r="H2525" s="13"/>
      <c r="I2525" s="13"/>
      <c r="J2525" s="13"/>
      <c r="K2525" s="13"/>
      <c r="L2525"/>
      <c r="M2525"/>
      <c r="N2525"/>
    </row>
    <row r="2526" spans="1:14" s="4" customFormat="1" ht="17.100000000000001" customHeight="1">
      <c r="A2526"/>
      <c r="B2526"/>
      <c r="C2526"/>
      <c r="D2526"/>
      <c r="E2526"/>
      <c r="F2526"/>
      <c r="G2526"/>
      <c r="H2526" s="13"/>
      <c r="I2526" s="13"/>
      <c r="J2526" s="13"/>
      <c r="K2526" s="13"/>
      <c r="L2526"/>
      <c r="M2526"/>
      <c r="N2526"/>
    </row>
    <row r="2527" spans="1:14" s="4" customFormat="1" ht="17.100000000000001" customHeight="1">
      <c r="A2527"/>
      <c r="B2527"/>
      <c r="C2527"/>
      <c r="D2527"/>
      <c r="E2527"/>
      <c r="F2527"/>
      <c r="G2527"/>
      <c r="H2527" s="13"/>
      <c r="I2527" s="13"/>
      <c r="J2527" s="13"/>
      <c r="K2527" s="13"/>
      <c r="L2527"/>
      <c r="M2527"/>
      <c r="N2527"/>
    </row>
    <row r="2528" spans="1:14" s="4" customFormat="1" ht="17.100000000000001" customHeight="1">
      <c r="A2528"/>
      <c r="B2528"/>
      <c r="C2528"/>
      <c r="D2528"/>
      <c r="E2528"/>
      <c r="F2528"/>
      <c r="G2528"/>
      <c r="H2528" s="13"/>
      <c r="I2528" s="13"/>
      <c r="J2528" s="13"/>
      <c r="K2528" s="13"/>
      <c r="L2528"/>
      <c r="M2528"/>
      <c r="N2528"/>
    </row>
    <row r="2529" spans="1:14" s="4" customFormat="1" ht="17.100000000000001" customHeight="1">
      <c r="A2529"/>
      <c r="B2529"/>
      <c r="C2529"/>
      <c r="D2529"/>
      <c r="E2529"/>
      <c r="F2529"/>
      <c r="G2529"/>
      <c r="H2529" s="13"/>
      <c r="I2529" s="13"/>
      <c r="J2529" s="13"/>
      <c r="K2529" s="13"/>
      <c r="L2529"/>
      <c r="M2529"/>
      <c r="N2529"/>
    </row>
    <row r="2530" spans="1:14" s="4" customFormat="1" ht="17.100000000000001" customHeight="1">
      <c r="A2530"/>
      <c r="B2530"/>
      <c r="C2530"/>
      <c r="D2530"/>
      <c r="E2530"/>
      <c r="F2530"/>
      <c r="G2530"/>
      <c r="H2530" s="13"/>
      <c r="I2530" s="13"/>
      <c r="J2530" s="13"/>
      <c r="K2530" s="13"/>
      <c r="L2530"/>
      <c r="M2530"/>
      <c r="N2530"/>
    </row>
    <row r="2531" spans="1:14" s="4" customFormat="1" ht="17.100000000000001" customHeight="1">
      <c r="A2531"/>
      <c r="B2531"/>
      <c r="C2531"/>
      <c r="D2531"/>
      <c r="E2531"/>
      <c r="F2531"/>
      <c r="G2531"/>
      <c r="H2531" s="13"/>
      <c r="I2531" s="13"/>
      <c r="J2531" s="13"/>
      <c r="K2531" s="13"/>
      <c r="L2531"/>
      <c r="M2531"/>
      <c r="N2531"/>
    </row>
    <row r="2532" spans="1:14" s="4" customFormat="1" ht="17.100000000000001" customHeight="1">
      <c r="A2532"/>
      <c r="B2532"/>
      <c r="C2532"/>
      <c r="D2532"/>
      <c r="E2532"/>
      <c r="F2532"/>
      <c r="G2532"/>
      <c r="H2532" s="13"/>
      <c r="I2532" s="13"/>
      <c r="J2532" s="13"/>
      <c r="K2532" s="13"/>
      <c r="L2532"/>
      <c r="M2532"/>
      <c r="N2532"/>
    </row>
    <row r="2533" spans="1:14" s="4" customFormat="1" ht="17.100000000000001" customHeight="1">
      <c r="A2533"/>
      <c r="B2533"/>
      <c r="C2533"/>
      <c r="D2533"/>
      <c r="E2533"/>
      <c r="F2533"/>
      <c r="G2533"/>
      <c r="H2533" s="13"/>
      <c r="I2533" s="13"/>
      <c r="J2533" s="13"/>
      <c r="K2533" s="13"/>
      <c r="L2533"/>
      <c r="M2533"/>
      <c r="N2533"/>
    </row>
    <row r="2534" spans="1:14" s="4" customFormat="1" ht="17.100000000000001" customHeight="1">
      <c r="A2534"/>
      <c r="B2534"/>
      <c r="C2534"/>
      <c r="D2534"/>
      <c r="E2534"/>
      <c r="F2534"/>
      <c r="G2534"/>
      <c r="H2534" s="13"/>
      <c r="I2534" s="13"/>
      <c r="J2534" s="13"/>
      <c r="K2534" s="13"/>
      <c r="L2534"/>
      <c r="M2534"/>
      <c r="N2534"/>
    </row>
    <row r="2535" spans="1:14" s="4" customFormat="1" ht="17.100000000000001" customHeight="1">
      <c r="A2535"/>
      <c r="B2535"/>
      <c r="C2535"/>
      <c r="D2535"/>
      <c r="E2535"/>
      <c r="F2535"/>
      <c r="G2535"/>
      <c r="H2535" s="13"/>
      <c r="I2535" s="13"/>
      <c r="J2535" s="13"/>
      <c r="K2535" s="13"/>
      <c r="L2535"/>
      <c r="M2535"/>
      <c r="N2535"/>
    </row>
    <row r="2536" spans="1:14" s="4" customFormat="1" ht="17.100000000000001" customHeight="1">
      <c r="A2536"/>
      <c r="B2536"/>
      <c r="C2536"/>
      <c r="D2536"/>
      <c r="E2536"/>
      <c r="F2536"/>
      <c r="G2536"/>
      <c r="H2536" s="13"/>
      <c r="I2536" s="13"/>
      <c r="J2536" s="13"/>
      <c r="K2536" s="13"/>
      <c r="L2536"/>
      <c r="M2536"/>
      <c r="N2536"/>
    </row>
    <row r="2537" spans="1:14" s="4" customFormat="1" ht="17.100000000000001" customHeight="1">
      <c r="A2537"/>
      <c r="B2537"/>
      <c r="C2537"/>
      <c r="D2537"/>
      <c r="E2537"/>
      <c r="F2537"/>
      <c r="G2537"/>
      <c r="H2537" s="13"/>
      <c r="I2537" s="13"/>
      <c r="J2537" s="13"/>
      <c r="K2537" s="13"/>
      <c r="L2537"/>
      <c r="M2537"/>
      <c r="N2537"/>
    </row>
    <row r="2538" spans="1:14" s="4" customFormat="1" ht="17.100000000000001" customHeight="1">
      <c r="A2538"/>
      <c r="B2538"/>
      <c r="C2538"/>
      <c r="D2538"/>
      <c r="E2538"/>
      <c r="F2538"/>
      <c r="G2538"/>
      <c r="H2538" s="13"/>
      <c r="I2538" s="13"/>
      <c r="J2538" s="13"/>
      <c r="K2538" s="13"/>
      <c r="L2538"/>
      <c r="M2538"/>
      <c r="N2538"/>
    </row>
    <row r="2539" spans="1:14" s="4" customFormat="1" ht="17.100000000000001" customHeight="1">
      <c r="A2539"/>
      <c r="B2539"/>
      <c r="C2539"/>
      <c r="D2539"/>
      <c r="E2539"/>
      <c r="F2539"/>
      <c r="G2539"/>
      <c r="H2539" s="13"/>
      <c r="I2539" s="13"/>
      <c r="J2539" s="13"/>
      <c r="K2539" s="13"/>
      <c r="L2539"/>
      <c r="M2539"/>
      <c r="N2539"/>
    </row>
    <row r="2540" spans="1:14" s="4" customFormat="1" ht="17.100000000000001" customHeight="1">
      <c r="A2540"/>
      <c r="B2540"/>
      <c r="C2540"/>
      <c r="D2540"/>
      <c r="E2540"/>
      <c r="F2540"/>
      <c r="G2540"/>
      <c r="H2540" s="13"/>
      <c r="I2540" s="13"/>
      <c r="J2540" s="13"/>
      <c r="K2540" s="13"/>
      <c r="L2540"/>
      <c r="M2540"/>
      <c r="N2540"/>
    </row>
    <row r="2541" spans="1:14" s="4" customFormat="1" ht="17.100000000000001" customHeight="1">
      <c r="A2541"/>
      <c r="B2541"/>
      <c r="C2541"/>
      <c r="D2541"/>
      <c r="E2541"/>
      <c r="F2541"/>
      <c r="G2541"/>
      <c r="H2541" s="13"/>
      <c r="I2541" s="13"/>
      <c r="J2541" s="13"/>
      <c r="K2541" s="13"/>
      <c r="L2541"/>
      <c r="M2541"/>
      <c r="N2541"/>
    </row>
    <row r="2542" spans="1:14" s="4" customFormat="1" ht="17.100000000000001" customHeight="1">
      <c r="A2542"/>
      <c r="B2542"/>
      <c r="C2542"/>
      <c r="D2542"/>
      <c r="E2542"/>
      <c r="F2542"/>
      <c r="G2542"/>
      <c r="H2542" s="13"/>
      <c r="I2542" s="13"/>
      <c r="J2542" s="13"/>
      <c r="K2542" s="13"/>
      <c r="L2542"/>
      <c r="M2542"/>
      <c r="N2542"/>
    </row>
    <row r="2543" spans="1:14" s="4" customFormat="1" ht="17.100000000000001" customHeight="1">
      <c r="A2543"/>
      <c r="B2543"/>
      <c r="C2543"/>
      <c r="D2543"/>
      <c r="E2543"/>
      <c r="F2543"/>
      <c r="G2543"/>
      <c r="H2543" s="13"/>
      <c r="I2543" s="13"/>
      <c r="J2543" s="13"/>
      <c r="K2543" s="13"/>
      <c r="L2543"/>
      <c r="M2543"/>
      <c r="N2543"/>
    </row>
    <row r="2544" spans="1:14" s="4" customFormat="1" ht="17.100000000000001" customHeight="1">
      <c r="A2544"/>
      <c r="B2544"/>
      <c r="C2544"/>
      <c r="D2544"/>
      <c r="E2544"/>
      <c r="F2544"/>
      <c r="G2544"/>
      <c r="H2544" s="13"/>
      <c r="I2544" s="13"/>
      <c r="J2544" s="13"/>
      <c r="K2544" s="13"/>
      <c r="L2544"/>
      <c r="M2544"/>
      <c r="N2544"/>
    </row>
    <row r="2545" spans="1:14" s="4" customFormat="1" ht="17.100000000000001" customHeight="1">
      <c r="A2545"/>
      <c r="B2545"/>
      <c r="C2545"/>
      <c r="D2545"/>
      <c r="E2545"/>
      <c r="F2545"/>
      <c r="G2545"/>
      <c r="H2545" s="13"/>
      <c r="I2545" s="13"/>
      <c r="J2545" s="13"/>
      <c r="K2545" s="13"/>
      <c r="L2545"/>
      <c r="M2545"/>
      <c r="N2545"/>
    </row>
    <row r="2546" spans="1:14" s="4" customFormat="1" ht="17.100000000000001" customHeight="1">
      <c r="A2546"/>
      <c r="B2546"/>
      <c r="C2546"/>
      <c r="D2546"/>
      <c r="E2546"/>
      <c r="F2546"/>
      <c r="G2546"/>
      <c r="H2546" s="13"/>
      <c r="I2546" s="13"/>
      <c r="J2546" s="13"/>
      <c r="K2546" s="13"/>
      <c r="L2546"/>
      <c r="M2546"/>
      <c r="N2546"/>
    </row>
    <row r="2547" spans="1:14" s="4" customFormat="1" ht="17.100000000000001" customHeight="1">
      <c r="A2547"/>
      <c r="B2547"/>
      <c r="C2547"/>
      <c r="D2547"/>
      <c r="E2547"/>
      <c r="F2547"/>
      <c r="G2547"/>
      <c r="H2547" s="13"/>
      <c r="I2547" s="13"/>
      <c r="J2547" s="13"/>
      <c r="K2547" s="13"/>
      <c r="L2547"/>
      <c r="M2547"/>
      <c r="N2547"/>
    </row>
    <row r="2548" spans="1:14" s="4" customFormat="1" ht="17.100000000000001" customHeight="1">
      <c r="A2548"/>
      <c r="B2548"/>
      <c r="C2548"/>
      <c r="D2548"/>
      <c r="E2548"/>
      <c r="F2548"/>
      <c r="G2548"/>
      <c r="H2548" s="13"/>
      <c r="I2548" s="13"/>
      <c r="J2548" s="13"/>
      <c r="K2548" s="13"/>
      <c r="L2548"/>
      <c r="M2548"/>
      <c r="N2548"/>
    </row>
    <row r="2549" spans="1:14" s="4" customFormat="1" ht="17.100000000000001" customHeight="1">
      <c r="A2549"/>
      <c r="B2549"/>
      <c r="C2549"/>
      <c r="D2549"/>
      <c r="E2549"/>
      <c r="F2549"/>
      <c r="G2549"/>
      <c r="H2549" s="13"/>
      <c r="I2549" s="13"/>
      <c r="J2549" s="13"/>
      <c r="K2549" s="13"/>
      <c r="L2549"/>
      <c r="M2549"/>
      <c r="N2549"/>
    </row>
    <row r="2550" spans="1:14" s="4" customFormat="1" ht="17.100000000000001" customHeight="1">
      <c r="A2550"/>
      <c r="B2550"/>
      <c r="C2550"/>
      <c r="D2550"/>
      <c r="E2550"/>
      <c r="F2550"/>
      <c r="G2550"/>
      <c r="H2550" s="13"/>
      <c r="I2550" s="13"/>
      <c r="J2550" s="13"/>
      <c r="K2550" s="13"/>
      <c r="L2550"/>
      <c r="M2550"/>
      <c r="N2550"/>
    </row>
    <row r="2551" spans="1:14" s="4" customFormat="1" ht="17.100000000000001" customHeight="1">
      <c r="A2551"/>
      <c r="B2551"/>
      <c r="C2551"/>
      <c r="D2551"/>
      <c r="E2551"/>
      <c r="F2551"/>
      <c r="G2551"/>
      <c r="H2551" s="13"/>
      <c r="I2551" s="13"/>
      <c r="J2551" s="13"/>
      <c r="K2551" s="13"/>
      <c r="L2551"/>
      <c r="M2551"/>
      <c r="N2551"/>
    </row>
    <row r="2552" spans="1:14" s="4" customFormat="1" ht="17.100000000000001" customHeight="1">
      <c r="A2552"/>
      <c r="B2552"/>
      <c r="C2552"/>
      <c r="D2552"/>
      <c r="E2552"/>
      <c r="F2552"/>
      <c r="G2552"/>
      <c r="H2552" s="13"/>
      <c r="I2552" s="13"/>
      <c r="J2552" s="13"/>
      <c r="K2552" s="13"/>
      <c r="L2552"/>
      <c r="M2552"/>
      <c r="N2552"/>
    </row>
    <row r="2553" spans="1:14" s="4" customFormat="1" ht="17.100000000000001" customHeight="1">
      <c r="A2553"/>
      <c r="B2553"/>
      <c r="C2553"/>
      <c r="D2553"/>
      <c r="E2553"/>
      <c r="F2553"/>
      <c r="G2553"/>
      <c r="H2553" s="13"/>
      <c r="I2553" s="13"/>
      <c r="J2553" s="13"/>
      <c r="K2553" s="13"/>
      <c r="L2553"/>
      <c r="M2553"/>
      <c r="N2553"/>
    </row>
    <row r="2554" spans="1:14" s="4" customFormat="1" ht="17.100000000000001" customHeight="1">
      <c r="A2554"/>
      <c r="B2554"/>
      <c r="C2554"/>
      <c r="D2554"/>
      <c r="E2554"/>
      <c r="F2554"/>
      <c r="G2554"/>
      <c r="H2554" s="13"/>
      <c r="I2554" s="13"/>
      <c r="J2554" s="13"/>
      <c r="K2554" s="13"/>
      <c r="L2554"/>
      <c r="M2554"/>
      <c r="N2554"/>
    </row>
    <row r="2555" spans="1:14" s="4" customFormat="1" ht="17.100000000000001" customHeight="1">
      <c r="A2555"/>
      <c r="B2555"/>
      <c r="C2555"/>
      <c r="D2555"/>
      <c r="E2555"/>
      <c r="F2555"/>
      <c r="G2555"/>
      <c r="H2555" s="13"/>
      <c r="I2555" s="13"/>
      <c r="J2555" s="13"/>
      <c r="K2555" s="13"/>
      <c r="L2555"/>
      <c r="M2555"/>
      <c r="N2555"/>
    </row>
    <row r="2556" spans="1:14" s="4" customFormat="1" ht="17.100000000000001" customHeight="1">
      <c r="A2556"/>
      <c r="B2556"/>
      <c r="C2556"/>
      <c r="D2556"/>
      <c r="E2556"/>
      <c r="F2556"/>
      <c r="G2556"/>
      <c r="H2556" s="13"/>
      <c r="I2556" s="13"/>
      <c r="J2556" s="13"/>
      <c r="K2556" s="13"/>
      <c r="L2556"/>
      <c r="M2556"/>
      <c r="N2556"/>
    </row>
    <row r="2557" spans="1:14" s="4" customFormat="1" ht="17.100000000000001" customHeight="1">
      <c r="A2557"/>
      <c r="B2557"/>
      <c r="C2557"/>
      <c r="D2557"/>
      <c r="E2557"/>
      <c r="F2557"/>
      <c r="G2557"/>
      <c r="H2557" s="13"/>
      <c r="I2557" s="13"/>
      <c r="J2557" s="13"/>
      <c r="K2557" s="13"/>
      <c r="L2557"/>
      <c r="M2557"/>
      <c r="N2557"/>
    </row>
    <row r="2558" spans="1:14" s="4" customFormat="1" ht="17.100000000000001" customHeight="1">
      <c r="A2558"/>
      <c r="B2558"/>
      <c r="C2558"/>
      <c r="D2558"/>
      <c r="E2558"/>
      <c r="F2558"/>
      <c r="G2558"/>
      <c r="H2558" s="13"/>
      <c r="I2558" s="13"/>
      <c r="J2558" s="13"/>
      <c r="K2558" s="13"/>
      <c r="L2558"/>
      <c r="M2558"/>
      <c r="N2558"/>
    </row>
    <row r="2559" spans="1:14" s="4" customFormat="1" ht="17.100000000000001" customHeight="1">
      <c r="A2559"/>
      <c r="B2559"/>
      <c r="C2559"/>
      <c r="D2559"/>
      <c r="E2559"/>
      <c r="F2559"/>
      <c r="G2559"/>
      <c r="H2559" s="13"/>
      <c r="I2559" s="13"/>
      <c r="J2559" s="13"/>
      <c r="K2559" s="13"/>
      <c r="L2559"/>
      <c r="M2559"/>
      <c r="N2559"/>
    </row>
    <row r="2560" spans="1:14" s="4" customFormat="1" ht="17.100000000000001" customHeight="1">
      <c r="A2560"/>
      <c r="B2560"/>
      <c r="C2560"/>
      <c r="D2560"/>
      <c r="E2560"/>
      <c r="F2560"/>
      <c r="G2560"/>
      <c r="H2560" s="13"/>
      <c r="I2560" s="13"/>
      <c r="J2560" s="13"/>
      <c r="K2560" s="13"/>
      <c r="L2560"/>
      <c r="M2560"/>
      <c r="N2560"/>
    </row>
    <row r="2561" spans="1:14" s="4" customFormat="1" ht="17.100000000000001" customHeight="1">
      <c r="A2561"/>
      <c r="B2561"/>
      <c r="C2561"/>
      <c r="D2561"/>
      <c r="E2561"/>
      <c r="F2561"/>
      <c r="G2561"/>
      <c r="H2561" s="13"/>
      <c r="I2561" s="13"/>
      <c r="J2561" s="13"/>
      <c r="K2561" s="13"/>
      <c r="L2561"/>
      <c r="M2561"/>
      <c r="N2561"/>
    </row>
    <row r="2562" spans="1:14" s="4" customFormat="1" ht="17.100000000000001" customHeight="1">
      <c r="A2562"/>
      <c r="B2562"/>
      <c r="C2562"/>
      <c r="D2562"/>
      <c r="E2562"/>
      <c r="F2562"/>
      <c r="G2562"/>
      <c r="H2562" s="13"/>
      <c r="I2562" s="13"/>
      <c r="J2562" s="13"/>
      <c r="K2562" s="13"/>
      <c r="L2562"/>
      <c r="M2562"/>
      <c r="N2562"/>
    </row>
    <row r="2563" spans="1:14" s="4" customFormat="1" ht="17.100000000000001" customHeight="1">
      <c r="A2563"/>
      <c r="B2563"/>
      <c r="C2563"/>
      <c r="D2563"/>
      <c r="E2563"/>
      <c r="F2563"/>
      <c r="G2563"/>
      <c r="H2563" s="13"/>
      <c r="I2563" s="13"/>
      <c r="J2563" s="13"/>
      <c r="K2563" s="13"/>
      <c r="L2563"/>
      <c r="M2563"/>
      <c r="N2563"/>
    </row>
    <row r="2564" spans="1:14" s="4" customFormat="1" ht="17.100000000000001" customHeight="1">
      <c r="A2564"/>
      <c r="B2564"/>
      <c r="C2564"/>
      <c r="D2564"/>
      <c r="E2564"/>
      <c r="F2564"/>
      <c r="G2564"/>
      <c r="H2564" s="13"/>
      <c r="I2564" s="13"/>
      <c r="J2564" s="13"/>
      <c r="K2564" s="13"/>
      <c r="L2564"/>
      <c r="M2564"/>
      <c r="N2564"/>
    </row>
    <row r="2565" spans="1:14" s="4" customFormat="1" ht="17.100000000000001" customHeight="1">
      <c r="A2565"/>
      <c r="B2565"/>
      <c r="C2565"/>
      <c r="D2565"/>
      <c r="E2565"/>
      <c r="F2565"/>
      <c r="G2565"/>
      <c r="H2565" s="13"/>
      <c r="I2565" s="13"/>
      <c r="J2565" s="13"/>
      <c r="K2565" s="13"/>
      <c r="L2565"/>
      <c r="M2565"/>
      <c r="N2565"/>
    </row>
    <row r="2566" spans="1:14" s="4" customFormat="1" ht="17.100000000000001" customHeight="1">
      <c r="A2566"/>
      <c r="B2566"/>
      <c r="C2566"/>
      <c r="D2566"/>
      <c r="E2566"/>
      <c r="F2566"/>
      <c r="G2566"/>
      <c r="H2566" s="13"/>
      <c r="I2566" s="13"/>
      <c r="J2566" s="13"/>
      <c r="K2566" s="13"/>
      <c r="L2566"/>
      <c r="M2566"/>
      <c r="N2566"/>
    </row>
    <row r="2567" spans="1:14" s="4" customFormat="1" ht="17.100000000000001" customHeight="1">
      <c r="A2567"/>
      <c r="B2567"/>
      <c r="C2567"/>
      <c r="D2567"/>
      <c r="E2567"/>
      <c r="F2567"/>
      <c r="G2567"/>
      <c r="H2567" s="13"/>
      <c r="I2567" s="13"/>
      <c r="J2567" s="13"/>
      <c r="K2567" s="13"/>
      <c r="L2567"/>
      <c r="M2567"/>
      <c r="N2567"/>
    </row>
    <row r="2568" spans="1:14" s="4" customFormat="1" ht="17.100000000000001" customHeight="1">
      <c r="A2568"/>
      <c r="B2568"/>
      <c r="C2568"/>
      <c r="D2568"/>
      <c r="E2568"/>
      <c r="F2568"/>
      <c r="G2568"/>
      <c r="H2568" s="13"/>
      <c r="I2568" s="13"/>
      <c r="J2568" s="13"/>
      <c r="K2568" s="13"/>
      <c r="L2568"/>
      <c r="M2568"/>
      <c r="N2568"/>
    </row>
    <row r="2569" spans="1:14" s="4" customFormat="1" ht="17.100000000000001" customHeight="1">
      <c r="A2569"/>
      <c r="B2569"/>
      <c r="C2569"/>
      <c r="D2569"/>
      <c r="E2569"/>
      <c r="F2569"/>
      <c r="G2569"/>
      <c r="H2569" s="13"/>
      <c r="I2569" s="13"/>
      <c r="J2569" s="13"/>
      <c r="K2569" s="13"/>
      <c r="L2569"/>
      <c r="M2569"/>
      <c r="N2569"/>
    </row>
    <row r="2570" spans="1:14" s="4" customFormat="1" ht="17.100000000000001" customHeight="1">
      <c r="A2570"/>
      <c r="B2570"/>
      <c r="C2570"/>
      <c r="D2570"/>
      <c r="E2570"/>
      <c r="F2570"/>
      <c r="G2570"/>
      <c r="H2570" s="13"/>
      <c r="I2570" s="13"/>
      <c r="J2570" s="13"/>
      <c r="K2570" s="13"/>
      <c r="L2570"/>
      <c r="M2570"/>
      <c r="N2570"/>
    </row>
    <row r="2571" spans="1:14" s="4" customFormat="1" ht="17.100000000000001" customHeight="1">
      <c r="A2571"/>
      <c r="B2571"/>
      <c r="C2571"/>
      <c r="D2571"/>
      <c r="E2571"/>
      <c r="F2571"/>
      <c r="G2571"/>
      <c r="H2571" s="13"/>
      <c r="I2571" s="13"/>
      <c r="J2571" s="13"/>
      <c r="K2571" s="13"/>
      <c r="L2571"/>
      <c r="M2571"/>
      <c r="N2571"/>
    </row>
    <row r="2572" spans="1:14" s="4" customFormat="1" ht="17.100000000000001" customHeight="1">
      <c r="A2572"/>
      <c r="B2572"/>
      <c r="C2572"/>
      <c r="D2572"/>
      <c r="E2572"/>
      <c r="F2572"/>
      <c r="G2572"/>
      <c r="H2572" s="13"/>
      <c r="I2572" s="13"/>
      <c r="J2572" s="13"/>
      <c r="K2572" s="13"/>
      <c r="L2572"/>
      <c r="M2572"/>
      <c r="N2572"/>
    </row>
    <row r="2573" spans="1:14" s="4" customFormat="1" ht="17.100000000000001" customHeight="1">
      <c r="A2573"/>
      <c r="B2573"/>
      <c r="C2573"/>
      <c r="D2573"/>
      <c r="E2573"/>
      <c r="F2573"/>
      <c r="G2573"/>
      <c r="H2573" s="13"/>
      <c r="I2573" s="13"/>
      <c r="J2573" s="13"/>
      <c r="K2573" s="13"/>
      <c r="L2573"/>
      <c r="M2573"/>
      <c r="N2573"/>
    </row>
    <row r="2574" spans="1:14" s="4" customFormat="1" ht="17.100000000000001" customHeight="1">
      <c r="A2574"/>
      <c r="B2574"/>
      <c r="C2574"/>
      <c r="D2574"/>
      <c r="E2574"/>
      <c r="F2574"/>
      <c r="G2574"/>
      <c r="H2574" s="13"/>
      <c r="I2574" s="13"/>
      <c r="J2574" s="13"/>
      <c r="K2574" s="13"/>
      <c r="L2574"/>
      <c r="M2574"/>
      <c r="N2574"/>
    </row>
    <row r="2575" spans="1:14" s="4" customFormat="1" ht="17.100000000000001" customHeight="1">
      <c r="A2575"/>
      <c r="B2575"/>
      <c r="C2575"/>
      <c r="D2575"/>
      <c r="E2575"/>
      <c r="F2575"/>
      <c r="G2575"/>
      <c r="H2575" s="13"/>
      <c r="I2575" s="13"/>
      <c r="J2575" s="13"/>
      <c r="K2575" s="13"/>
      <c r="L2575"/>
      <c r="M2575"/>
      <c r="N2575"/>
    </row>
    <row r="2576" spans="1:14" s="4" customFormat="1" ht="17.100000000000001" customHeight="1">
      <c r="A2576"/>
      <c r="B2576"/>
      <c r="C2576"/>
      <c r="D2576"/>
      <c r="E2576"/>
      <c r="F2576"/>
      <c r="G2576"/>
      <c r="H2576" s="13"/>
      <c r="I2576" s="13"/>
      <c r="J2576" s="13"/>
      <c r="K2576" s="13"/>
      <c r="L2576"/>
      <c r="M2576"/>
      <c r="N2576"/>
    </row>
    <row r="2577" spans="1:14" s="4" customFormat="1" ht="17.100000000000001" customHeight="1">
      <c r="A2577"/>
      <c r="B2577"/>
      <c r="C2577"/>
      <c r="D2577"/>
      <c r="E2577"/>
      <c r="F2577"/>
      <c r="G2577"/>
      <c r="H2577" s="13"/>
      <c r="I2577" s="13"/>
      <c r="J2577" s="13"/>
      <c r="K2577" s="13"/>
      <c r="L2577"/>
      <c r="M2577"/>
      <c r="N2577"/>
    </row>
    <row r="2578" spans="1:14" s="4" customFormat="1" ht="17.100000000000001" customHeight="1">
      <c r="A2578"/>
      <c r="B2578"/>
      <c r="C2578"/>
      <c r="D2578"/>
      <c r="E2578"/>
      <c r="F2578"/>
      <c r="G2578"/>
      <c r="H2578" s="13"/>
      <c r="I2578" s="13"/>
      <c r="J2578" s="13"/>
      <c r="K2578" s="13"/>
      <c r="L2578"/>
      <c r="M2578"/>
      <c r="N2578"/>
    </row>
    <row r="2579" spans="1:14" s="4" customFormat="1" ht="17.100000000000001" customHeight="1">
      <c r="A2579"/>
      <c r="B2579"/>
      <c r="C2579"/>
      <c r="D2579"/>
      <c r="E2579"/>
      <c r="F2579"/>
      <c r="G2579"/>
      <c r="H2579" s="13"/>
      <c r="I2579" s="13"/>
      <c r="J2579" s="13"/>
      <c r="K2579" s="13"/>
      <c r="L2579"/>
      <c r="M2579"/>
      <c r="N2579"/>
    </row>
    <row r="2580" spans="1:14" s="4" customFormat="1" ht="17.100000000000001" customHeight="1">
      <c r="A2580"/>
      <c r="B2580"/>
      <c r="C2580"/>
      <c r="D2580"/>
      <c r="E2580"/>
      <c r="F2580"/>
      <c r="G2580"/>
      <c r="H2580" s="13"/>
      <c r="I2580" s="13"/>
      <c r="J2580" s="13"/>
      <c r="K2580" s="13"/>
      <c r="L2580"/>
      <c r="M2580"/>
      <c r="N2580"/>
    </row>
    <row r="2581" spans="1:14" s="4" customFormat="1" ht="17.100000000000001" customHeight="1">
      <c r="A2581"/>
      <c r="B2581"/>
      <c r="C2581"/>
      <c r="D2581"/>
      <c r="E2581"/>
      <c r="F2581"/>
      <c r="G2581"/>
      <c r="H2581" s="13"/>
      <c r="I2581" s="13"/>
      <c r="J2581" s="13"/>
      <c r="K2581" s="13"/>
      <c r="L2581"/>
      <c r="M2581"/>
      <c r="N2581"/>
    </row>
    <row r="2582" spans="1:14" s="4" customFormat="1" ht="17.100000000000001" customHeight="1">
      <c r="A2582"/>
      <c r="B2582"/>
      <c r="C2582"/>
      <c r="D2582"/>
      <c r="E2582"/>
      <c r="F2582"/>
      <c r="G2582"/>
      <c r="H2582" s="13"/>
      <c r="I2582" s="13"/>
      <c r="J2582" s="13"/>
      <c r="K2582" s="13"/>
      <c r="L2582"/>
      <c r="M2582"/>
      <c r="N2582"/>
    </row>
    <row r="2583" spans="1:14" s="4" customFormat="1" ht="17.100000000000001" customHeight="1">
      <c r="A2583"/>
      <c r="B2583"/>
      <c r="C2583"/>
      <c r="D2583"/>
      <c r="E2583"/>
      <c r="F2583"/>
      <c r="G2583"/>
      <c r="H2583" s="13"/>
      <c r="I2583" s="13"/>
      <c r="J2583" s="13"/>
      <c r="K2583" s="13"/>
      <c r="L2583"/>
      <c r="M2583"/>
      <c r="N2583"/>
    </row>
    <row r="2584" spans="1:14" s="4" customFormat="1" ht="17.100000000000001" customHeight="1">
      <c r="A2584"/>
      <c r="B2584"/>
      <c r="C2584"/>
      <c r="D2584"/>
      <c r="E2584"/>
      <c r="F2584"/>
      <c r="G2584"/>
      <c r="H2584" s="13"/>
      <c r="I2584" s="13"/>
      <c r="J2584" s="13"/>
      <c r="K2584" s="13"/>
      <c r="L2584"/>
      <c r="M2584"/>
      <c r="N2584"/>
    </row>
    <row r="2585" spans="1:14" s="4" customFormat="1" ht="17.100000000000001" customHeight="1">
      <c r="A2585"/>
      <c r="B2585"/>
      <c r="C2585"/>
      <c r="D2585"/>
      <c r="E2585"/>
      <c r="F2585"/>
      <c r="G2585"/>
      <c r="H2585" s="13"/>
      <c r="I2585" s="13"/>
      <c r="J2585" s="13"/>
      <c r="K2585" s="13"/>
      <c r="L2585"/>
      <c r="M2585"/>
      <c r="N2585"/>
    </row>
    <row r="2586" spans="1:14" s="4" customFormat="1" ht="17.100000000000001" customHeight="1">
      <c r="A2586"/>
      <c r="B2586"/>
      <c r="C2586"/>
      <c r="D2586"/>
      <c r="E2586"/>
      <c r="F2586"/>
      <c r="G2586"/>
      <c r="H2586" s="13"/>
      <c r="I2586" s="13"/>
      <c r="J2586" s="13"/>
      <c r="K2586" s="13"/>
      <c r="L2586"/>
      <c r="M2586"/>
      <c r="N2586"/>
    </row>
    <row r="2587" spans="1:14" s="4" customFormat="1" ht="17.100000000000001" customHeight="1">
      <c r="A2587"/>
      <c r="B2587"/>
      <c r="C2587"/>
      <c r="D2587"/>
      <c r="E2587"/>
      <c r="F2587"/>
      <c r="G2587"/>
      <c r="H2587" s="13"/>
      <c r="I2587" s="13"/>
      <c r="J2587" s="13"/>
      <c r="K2587" s="13"/>
      <c r="L2587"/>
      <c r="M2587"/>
      <c r="N2587"/>
    </row>
    <row r="2588" spans="1:14" s="4" customFormat="1" ht="17.100000000000001" customHeight="1">
      <c r="A2588"/>
      <c r="B2588"/>
      <c r="C2588"/>
      <c r="D2588"/>
      <c r="E2588"/>
      <c r="F2588"/>
      <c r="G2588"/>
      <c r="H2588" s="13"/>
      <c r="I2588" s="13"/>
      <c r="J2588" s="13"/>
      <c r="K2588" s="13"/>
      <c r="L2588"/>
      <c r="M2588"/>
      <c r="N2588"/>
    </row>
    <row r="2589" spans="1:14" s="4" customFormat="1" ht="17.100000000000001" customHeight="1">
      <c r="A2589"/>
      <c r="B2589"/>
      <c r="C2589"/>
      <c r="D2589"/>
      <c r="E2589"/>
      <c r="F2589"/>
      <c r="G2589"/>
      <c r="H2589" s="13"/>
      <c r="I2589" s="13"/>
      <c r="J2589" s="13"/>
      <c r="K2589" s="13"/>
      <c r="L2589"/>
      <c r="M2589"/>
      <c r="N2589"/>
    </row>
    <row r="2590" spans="1:14" s="4" customFormat="1" ht="17.100000000000001" customHeight="1">
      <c r="A2590"/>
      <c r="B2590"/>
      <c r="C2590"/>
      <c r="D2590"/>
      <c r="E2590"/>
      <c r="F2590"/>
      <c r="G2590"/>
      <c r="H2590" s="13"/>
      <c r="I2590" s="13"/>
      <c r="J2590" s="13"/>
      <c r="K2590" s="13"/>
      <c r="L2590"/>
      <c r="M2590"/>
      <c r="N2590"/>
    </row>
    <row r="2591" spans="1:14" s="4" customFormat="1" ht="17.100000000000001" customHeight="1">
      <c r="A2591"/>
      <c r="B2591"/>
      <c r="C2591"/>
      <c r="D2591"/>
      <c r="E2591"/>
      <c r="F2591"/>
      <c r="G2591"/>
      <c r="H2591" s="13"/>
      <c r="I2591" s="13"/>
      <c r="J2591" s="13"/>
      <c r="K2591" s="13"/>
      <c r="L2591"/>
      <c r="M2591"/>
      <c r="N2591"/>
    </row>
    <row r="2592" spans="1:14" s="4" customFormat="1" ht="17.100000000000001" customHeight="1">
      <c r="A2592"/>
      <c r="B2592"/>
      <c r="C2592"/>
      <c r="D2592"/>
      <c r="E2592"/>
      <c r="F2592"/>
      <c r="G2592"/>
      <c r="H2592" s="13"/>
      <c r="I2592" s="13"/>
      <c r="J2592" s="13"/>
      <c r="K2592" s="13"/>
      <c r="L2592"/>
      <c r="M2592"/>
      <c r="N2592"/>
    </row>
    <row r="2593" spans="1:14" s="4" customFormat="1" ht="17.100000000000001" customHeight="1">
      <c r="A2593"/>
      <c r="B2593"/>
      <c r="C2593"/>
      <c r="D2593"/>
      <c r="E2593"/>
      <c r="F2593"/>
      <c r="G2593"/>
      <c r="H2593" s="13"/>
      <c r="I2593" s="13"/>
      <c r="J2593" s="13"/>
      <c r="K2593" s="13"/>
      <c r="L2593"/>
      <c r="M2593"/>
      <c r="N2593"/>
    </row>
    <row r="2594" spans="1:14" s="4" customFormat="1" ht="17.100000000000001" customHeight="1">
      <c r="A2594"/>
      <c r="B2594"/>
      <c r="C2594"/>
      <c r="D2594"/>
      <c r="E2594"/>
      <c r="F2594"/>
      <c r="G2594"/>
      <c r="H2594" s="13"/>
      <c r="I2594" s="13"/>
      <c r="J2594" s="13"/>
      <c r="K2594" s="13"/>
      <c r="L2594"/>
      <c r="M2594"/>
      <c r="N2594"/>
    </row>
    <row r="2595" spans="1:14" s="4" customFormat="1" ht="17.100000000000001" customHeight="1">
      <c r="A2595"/>
      <c r="B2595"/>
      <c r="C2595"/>
      <c r="D2595"/>
      <c r="E2595"/>
      <c r="F2595"/>
      <c r="G2595"/>
      <c r="H2595" s="13"/>
      <c r="I2595" s="13"/>
      <c r="J2595" s="13"/>
      <c r="K2595" s="13"/>
      <c r="L2595"/>
      <c r="M2595"/>
      <c r="N2595"/>
    </row>
    <row r="2596" spans="1:14" s="4" customFormat="1" ht="17.100000000000001" customHeight="1">
      <c r="A2596"/>
      <c r="B2596"/>
      <c r="C2596"/>
      <c r="D2596"/>
      <c r="E2596"/>
      <c r="F2596"/>
      <c r="G2596"/>
      <c r="H2596" s="13"/>
      <c r="I2596" s="13"/>
      <c r="J2596" s="13"/>
      <c r="K2596" s="13"/>
      <c r="L2596"/>
      <c r="M2596"/>
      <c r="N2596"/>
    </row>
    <row r="2597" spans="1:14" s="4" customFormat="1" ht="17.100000000000001" customHeight="1">
      <c r="A2597"/>
      <c r="B2597"/>
      <c r="C2597"/>
      <c r="D2597"/>
      <c r="E2597"/>
      <c r="F2597"/>
      <c r="G2597"/>
      <c r="H2597" s="13"/>
      <c r="I2597" s="13"/>
      <c r="J2597" s="13"/>
      <c r="K2597" s="13"/>
      <c r="L2597"/>
      <c r="M2597"/>
      <c r="N2597"/>
    </row>
    <row r="2598" spans="1:14" s="4" customFormat="1" ht="17.100000000000001" customHeight="1">
      <c r="A2598"/>
      <c r="B2598"/>
      <c r="C2598"/>
      <c r="D2598"/>
      <c r="E2598"/>
      <c r="F2598"/>
      <c r="G2598"/>
      <c r="H2598" s="13"/>
      <c r="I2598" s="13"/>
      <c r="J2598" s="13"/>
      <c r="K2598" s="13"/>
      <c r="L2598"/>
      <c r="M2598"/>
      <c r="N2598"/>
    </row>
    <row r="2599" spans="1:14" s="4" customFormat="1" ht="17.100000000000001" customHeight="1">
      <c r="A2599"/>
      <c r="B2599"/>
      <c r="C2599"/>
      <c r="D2599"/>
      <c r="E2599"/>
      <c r="F2599"/>
      <c r="G2599"/>
      <c r="H2599" s="13"/>
      <c r="I2599" s="13"/>
      <c r="J2599" s="13"/>
      <c r="K2599" s="13"/>
      <c r="L2599"/>
      <c r="M2599"/>
      <c r="N2599"/>
    </row>
    <row r="2600" spans="1:14" s="4" customFormat="1" ht="17.100000000000001" customHeight="1">
      <c r="A2600"/>
      <c r="B2600"/>
      <c r="C2600"/>
      <c r="D2600"/>
      <c r="E2600"/>
      <c r="F2600"/>
      <c r="G2600"/>
      <c r="H2600" s="13"/>
      <c r="I2600" s="13"/>
      <c r="J2600" s="13"/>
      <c r="K2600" s="13"/>
      <c r="L2600"/>
      <c r="M2600"/>
      <c r="N2600"/>
    </row>
    <row r="2601" spans="1:14" s="4" customFormat="1" ht="17.100000000000001" customHeight="1">
      <c r="A2601"/>
      <c r="B2601"/>
      <c r="C2601"/>
      <c r="D2601"/>
      <c r="E2601"/>
      <c r="F2601"/>
      <c r="G2601"/>
      <c r="H2601" s="13"/>
      <c r="I2601" s="13"/>
      <c r="J2601" s="13"/>
      <c r="K2601" s="13"/>
      <c r="L2601"/>
      <c r="M2601"/>
      <c r="N2601"/>
    </row>
    <row r="2602" spans="1:14" s="4" customFormat="1" ht="17.100000000000001" customHeight="1">
      <c r="A2602"/>
      <c r="B2602"/>
      <c r="C2602"/>
      <c r="D2602"/>
      <c r="E2602"/>
      <c r="F2602"/>
      <c r="G2602"/>
      <c r="H2602" s="13"/>
      <c r="I2602" s="13"/>
      <c r="J2602" s="13"/>
      <c r="K2602" s="13"/>
      <c r="L2602"/>
      <c r="M2602"/>
      <c r="N2602"/>
    </row>
    <row r="2603" spans="1:14" s="4" customFormat="1" ht="17.100000000000001" customHeight="1">
      <c r="A2603"/>
      <c r="B2603"/>
      <c r="C2603"/>
      <c r="D2603"/>
      <c r="E2603"/>
      <c r="F2603"/>
      <c r="G2603"/>
      <c r="H2603" s="13"/>
      <c r="I2603" s="13"/>
      <c r="J2603" s="13"/>
      <c r="K2603" s="13"/>
      <c r="L2603"/>
      <c r="M2603"/>
      <c r="N2603"/>
    </row>
    <row r="2604" spans="1:14" s="4" customFormat="1" ht="17.100000000000001" customHeight="1">
      <c r="A2604"/>
      <c r="B2604"/>
      <c r="C2604"/>
      <c r="D2604"/>
      <c r="E2604"/>
      <c r="F2604"/>
      <c r="G2604"/>
      <c r="H2604" s="13"/>
      <c r="I2604" s="13"/>
      <c r="J2604" s="13"/>
      <c r="K2604" s="13"/>
      <c r="L2604"/>
      <c r="M2604"/>
      <c r="N2604"/>
    </row>
    <row r="2605" spans="1:14" s="4" customFormat="1" ht="17.100000000000001" customHeight="1">
      <c r="A2605"/>
      <c r="B2605"/>
      <c r="C2605"/>
      <c r="D2605"/>
      <c r="E2605"/>
      <c r="F2605"/>
      <c r="G2605"/>
      <c r="H2605" s="13"/>
      <c r="I2605" s="13"/>
      <c r="J2605" s="13"/>
      <c r="K2605" s="13"/>
      <c r="L2605"/>
      <c r="M2605"/>
      <c r="N2605"/>
    </row>
    <row r="2606" spans="1:14" s="4" customFormat="1" ht="17.100000000000001" customHeight="1">
      <c r="A2606"/>
      <c r="B2606"/>
      <c r="C2606"/>
      <c r="D2606"/>
      <c r="E2606"/>
      <c r="F2606"/>
      <c r="G2606"/>
      <c r="H2606" s="13"/>
      <c r="I2606" s="13"/>
      <c r="J2606" s="13"/>
      <c r="K2606" s="13"/>
      <c r="L2606"/>
      <c r="M2606"/>
      <c r="N2606"/>
    </row>
    <row r="2607" spans="1:14" s="4" customFormat="1" ht="17.100000000000001" customHeight="1">
      <c r="A2607"/>
      <c r="B2607"/>
      <c r="C2607"/>
      <c r="D2607"/>
      <c r="E2607"/>
      <c r="F2607"/>
      <c r="G2607"/>
      <c r="H2607" s="13"/>
      <c r="I2607" s="13"/>
      <c r="J2607" s="13"/>
      <c r="K2607" s="13"/>
      <c r="L2607"/>
      <c r="M2607"/>
      <c r="N2607"/>
    </row>
    <row r="2608" spans="1:14" s="4" customFormat="1" ht="17.100000000000001" customHeight="1">
      <c r="A2608"/>
      <c r="B2608"/>
      <c r="C2608"/>
      <c r="D2608"/>
      <c r="E2608"/>
      <c r="F2608"/>
      <c r="G2608"/>
      <c r="H2608" s="13"/>
      <c r="I2608" s="13"/>
      <c r="J2608" s="13"/>
      <c r="K2608" s="13"/>
      <c r="L2608"/>
      <c r="M2608"/>
      <c r="N2608"/>
    </row>
    <row r="2609" spans="1:14" s="4" customFormat="1" ht="17.100000000000001" customHeight="1">
      <c r="A2609"/>
      <c r="B2609"/>
      <c r="C2609"/>
      <c r="D2609"/>
      <c r="E2609"/>
      <c r="F2609"/>
      <c r="G2609"/>
      <c r="H2609" s="13"/>
      <c r="I2609" s="13"/>
      <c r="J2609" s="13"/>
      <c r="K2609" s="13"/>
      <c r="L2609"/>
      <c r="M2609"/>
      <c r="N2609"/>
    </row>
    <row r="2610" spans="1:14" s="4" customFormat="1" ht="17.100000000000001" customHeight="1">
      <c r="A2610"/>
      <c r="B2610"/>
      <c r="C2610"/>
      <c r="D2610"/>
      <c r="E2610"/>
      <c r="F2610"/>
      <c r="G2610"/>
      <c r="H2610" s="13"/>
      <c r="I2610" s="13"/>
      <c r="J2610" s="13"/>
      <c r="K2610" s="13"/>
      <c r="L2610"/>
      <c r="M2610"/>
      <c r="N2610"/>
    </row>
    <row r="2611" spans="1:14" s="4" customFormat="1" ht="17.100000000000001" customHeight="1">
      <c r="A2611"/>
      <c r="B2611"/>
      <c r="C2611"/>
      <c r="D2611"/>
      <c r="E2611"/>
      <c r="F2611"/>
      <c r="G2611"/>
      <c r="H2611" s="13"/>
      <c r="I2611" s="13"/>
      <c r="J2611" s="13"/>
      <c r="K2611" s="13"/>
      <c r="L2611"/>
      <c r="M2611"/>
      <c r="N2611"/>
    </row>
    <row r="2612" spans="1:14" s="4" customFormat="1" ht="17.100000000000001" customHeight="1">
      <c r="A2612"/>
      <c r="B2612"/>
      <c r="C2612"/>
      <c r="D2612"/>
      <c r="E2612"/>
      <c r="F2612"/>
      <c r="G2612"/>
      <c r="H2612" s="13"/>
      <c r="I2612" s="13"/>
      <c r="J2612" s="13"/>
      <c r="K2612" s="13"/>
      <c r="L2612"/>
      <c r="M2612"/>
      <c r="N2612"/>
    </row>
    <row r="2613" spans="1:14" s="4" customFormat="1" ht="17.100000000000001" customHeight="1">
      <c r="A2613"/>
      <c r="B2613"/>
      <c r="C2613"/>
      <c r="D2613"/>
      <c r="E2613"/>
      <c r="F2613"/>
      <c r="G2613"/>
      <c r="H2613" s="13"/>
      <c r="I2613" s="13"/>
      <c r="J2613" s="13"/>
      <c r="K2613" s="13"/>
      <c r="L2613"/>
      <c r="M2613"/>
      <c r="N2613"/>
    </row>
    <row r="2614" spans="1:14" s="4" customFormat="1" ht="17.100000000000001" customHeight="1">
      <c r="A2614"/>
      <c r="B2614"/>
      <c r="C2614"/>
      <c r="D2614"/>
      <c r="E2614"/>
      <c r="F2614"/>
      <c r="G2614"/>
      <c r="H2614" s="13"/>
      <c r="I2614" s="13"/>
      <c r="J2614" s="13"/>
      <c r="K2614" s="13"/>
      <c r="L2614"/>
      <c r="M2614"/>
      <c r="N2614"/>
    </row>
    <row r="2615" spans="1:14" s="4" customFormat="1" ht="17.100000000000001" customHeight="1">
      <c r="A2615"/>
      <c r="B2615"/>
      <c r="C2615"/>
      <c r="D2615"/>
      <c r="E2615"/>
      <c r="F2615"/>
      <c r="G2615"/>
      <c r="H2615" s="13"/>
      <c r="I2615" s="13"/>
      <c r="J2615" s="13"/>
      <c r="K2615" s="13"/>
      <c r="L2615"/>
      <c r="M2615"/>
      <c r="N2615"/>
    </row>
    <row r="2616" spans="1:14" s="4" customFormat="1" ht="17.100000000000001" customHeight="1">
      <c r="A2616"/>
      <c r="B2616"/>
      <c r="C2616"/>
      <c r="D2616"/>
      <c r="E2616"/>
      <c r="F2616"/>
      <c r="G2616"/>
      <c r="H2616" s="13"/>
      <c r="I2616" s="13"/>
      <c r="J2616" s="13"/>
      <c r="K2616" s="13"/>
      <c r="L2616"/>
      <c r="M2616"/>
      <c r="N2616"/>
    </row>
    <row r="2617" spans="1:14" s="4" customFormat="1" ht="17.100000000000001" customHeight="1">
      <c r="A2617"/>
      <c r="B2617"/>
      <c r="C2617"/>
      <c r="D2617"/>
      <c r="E2617"/>
      <c r="F2617"/>
      <c r="G2617"/>
      <c r="H2617" s="13"/>
      <c r="I2617" s="13"/>
      <c r="J2617" s="13"/>
      <c r="K2617" s="13"/>
      <c r="L2617"/>
      <c r="M2617"/>
      <c r="N2617"/>
    </row>
    <row r="2618" spans="1:14" s="4" customFormat="1" ht="17.100000000000001" customHeight="1">
      <c r="A2618"/>
      <c r="B2618"/>
      <c r="C2618"/>
      <c r="D2618"/>
      <c r="E2618"/>
      <c r="F2618"/>
      <c r="G2618"/>
      <c r="H2618" s="13"/>
      <c r="I2618" s="13"/>
      <c r="J2618" s="13"/>
      <c r="K2618" s="13"/>
      <c r="L2618"/>
      <c r="M2618"/>
      <c r="N2618"/>
    </row>
    <row r="2619" spans="1:14" s="4" customFormat="1" ht="17.100000000000001" customHeight="1">
      <c r="A2619"/>
      <c r="B2619"/>
      <c r="C2619"/>
      <c r="D2619"/>
      <c r="E2619"/>
      <c r="F2619"/>
      <c r="G2619"/>
      <c r="H2619" s="13"/>
      <c r="I2619" s="13"/>
      <c r="J2619" s="13"/>
      <c r="K2619" s="13"/>
      <c r="L2619"/>
      <c r="M2619"/>
      <c r="N2619"/>
    </row>
    <row r="2620" spans="1:14" s="4" customFormat="1" ht="17.100000000000001" customHeight="1">
      <c r="A2620"/>
      <c r="B2620"/>
      <c r="C2620"/>
      <c r="D2620"/>
      <c r="E2620"/>
      <c r="F2620"/>
      <c r="G2620"/>
      <c r="H2620" s="13"/>
      <c r="I2620" s="13"/>
      <c r="J2620" s="13"/>
      <c r="K2620" s="13"/>
      <c r="L2620"/>
      <c r="M2620"/>
      <c r="N2620"/>
    </row>
    <row r="2621" spans="1:14" s="4" customFormat="1" ht="17.100000000000001" customHeight="1">
      <c r="A2621"/>
      <c r="B2621"/>
      <c r="C2621"/>
      <c r="D2621"/>
      <c r="E2621"/>
      <c r="F2621"/>
      <c r="G2621"/>
      <c r="H2621" s="13"/>
      <c r="I2621" s="13"/>
      <c r="J2621" s="13"/>
      <c r="K2621" s="13"/>
      <c r="L2621"/>
      <c r="M2621"/>
      <c r="N2621"/>
    </row>
    <row r="2622" spans="1:14" s="4" customFormat="1" ht="17.100000000000001" customHeight="1">
      <c r="A2622"/>
      <c r="B2622"/>
      <c r="C2622"/>
      <c r="D2622"/>
      <c r="E2622"/>
      <c r="F2622"/>
      <c r="G2622"/>
      <c r="H2622" s="13"/>
      <c r="I2622" s="13"/>
      <c r="J2622" s="13"/>
      <c r="K2622" s="13"/>
      <c r="L2622"/>
      <c r="M2622"/>
      <c r="N2622"/>
    </row>
    <row r="2623" spans="1:14" s="4" customFormat="1" ht="17.100000000000001" customHeight="1">
      <c r="A2623"/>
      <c r="B2623"/>
      <c r="C2623"/>
      <c r="D2623"/>
      <c r="E2623"/>
      <c r="F2623"/>
      <c r="G2623"/>
      <c r="H2623" s="13"/>
      <c r="I2623" s="13"/>
      <c r="J2623" s="13"/>
      <c r="K2623" s="13"/>
      <c r="L2623"/>
      <c r="M2623"/>
      <c r="N2623"/>
    </row>
    <row r="2624" spans="1:14" s="4" customFormat="1" ht="17.100000000000001" customHeight="1">
      <c r="A2624"/>
      <c r="B2624"/>
      <c r="C2624"/>
      <c r="D2624"/>
      <c r="E2624"/>
      <c r="F2624"/>
      <c r="G2624"/>
      <c r="H2624" s="13"/>
      <c r="I2624" s="13"/>
      <c r="J2624" s="13"/>
      <c r="K2624" s="13"/>
      <c r="L2624"/>
      <c r="M2624"/>
      <c r="N2624"/>
    </row>
    <row r="2625" spans="1:14" s="4" customFormat="1" ht="17.100000000000001" customHeight="1">
      <c r="A2625"/>
      <c r="B2625"/>
      <c r="C2625"/>
      <c r="D2625"/>
      <c r="E2625"/>
      <c r="F2625"/>
      <c r="G2625"/>
      <c r="H2625" s="13"/>
      <c r="I2625" s="13"/>
      <c r="J2625" s="13"/>
      <c r="K2625" s="13"/>
      <c r="L2625"/>
      <c r="M2625"/>
      <c r="N2625"/>
    </row>
    <row r="2626" spans="1:14" s="4" customFormat="1" ht="17.100000000000001" customHeight="1">
      <c r="A2626"/>
      <c r="B2626"/>
      <c r="C2626"/>
      <c r="D2626"/>
      <c r="E2626"/>
      <c r="F2626"/>
      <c r="G2626"/>
      <c r="H2626" s="13"/>
      <c r="I2626" s="13"/>
      <c r="J2626" s="13"/>
      <c r="K2626" s="13"/>
      <c r="L2626"/>
      <c r="M2626"/>
      <c r="N2626"/>
    </row>
    <row r="2627" spans="1:14" s="4" customFormat="1" ht="17.100000000000001" customHeight="1">
      <c r="A2627"/>
      <c r="B2627"/>
      <c r="C2627"/>
      <c r="D2627"/>
      <c r="E2627"/>
      <c r="F2627"/>
      <c r="G2627"/>
      <c r="H2627" s="13"/>
      <c r="I2627" s="13"/>
      <c r="J2627" s="13"/>
      <c r="K2627" s="13"/>
      <c r="L2627"/>
      <c r="M2627"/>
      <c r="N2627"/>
    </row>
    <row r="2628" spans="1:14" s="4" customFormat="1" ht="17.100000000000001" customHeight="1">
      <c r="A2628"/>
      <c r="B2628"/>
      <c r="C2628"/>
      <c r="D2628"/>
      <c r="E2628"/>
      <c r="F2628"/>
      <c r="G2628"/>
      <c r="H2628" s="13"/>
      <c r="I2628" s="13"/>
      <c r="J2628" s="13"/>
      <c r="K2628" s="13"/>
      <c r="L2628"/>
      <c r="M2628"/>
      <c r="N2628"/>
    </row>
    <row r="2629" spans="1:14" s="4" customFormat="1" ht="17.100000000000001" customHeight="1">
      <c r="A2629"/>
      <c r="B2629"/>
      <c r="C2629"/>
      <c r="D2629"/>
      <c r="E2629"/>
      <c r="F2629"/>
      <c r="G2629"/>
      <c r="H2629" s="13"/>
      <c r="I2629" s="13"/>
      <c r="J2629" s="13"/>
      <c r="K2629" s="13"/>
      <c r="L2629"/>
      <c r="M2629"/>
      <c r="N2629"/>
    </row>
    <row r="2630" spans="1:14" s="4" customFormat="1" ht="17.100000000000001" customHeight="1">
      <c r="A2630"/>
      <c r="B2630"/>
      <c r="C2630"/>
      <c r="D2630"/>
      <c r="E2630"/>
      <c r="F2630"/>
      <c r="G2630"/>
      <c r="H2630" s="13"/>
      <c r="I2630" s="13"/>
      <c r="J2630" s="13"/>
      <c r="K2630" s="13"/>
      <c r="L2630"/>
      <c r="M2630"/>
      <c r="N2630"/>
    </row>
    <row r="2631" spans="1:14" s="4" customFormat="1" ht="17.100000000000001" customHeight="1">
      <c r="A2631"/>
      <c r="B2631"/>
      <c r="C2631"/>
      <c r="D2631"/>
      <c r="E2631"/>
      <c r="F2631"/>
      <c r="G2631"/>
      <c r="H2631" s="13"/>
      <c r="I2631" s="13"/>
      <c r="J2631" s="13"/>
      <c r="K2631" s="13"/>
      <c r="L2631"/>
      <c r="M2631"/>
      <c r="N2631"/>
    </row>
    <row r="2632" spans="1:14" s="4" customFormat="1" ht="17.100000000000001" customHeight="1">
      <c r="A2632"/>
      <c r="B2632"/>
      <c r="C2632"/>
      <c r="D2632"/>
      <c r="E2632"/>
      <c r="F2632"/>
      <c r="G2632"/>
      <c r="H2632" s="13"/>
      <c r="I2632" s="13"/>
      <c r="J2632" s="13"/>
      <c r="K2632" s="13"/>
      <c r="L2632"/>
      <c r="M2632"/>
      <c r="N2632"/>
    </row>
    <row r="2633" spans="1:14" s="4" customFormat="1" ht="17.100000000000001" customHeight="1">
      <c r="A2633"/>
      <c r="B2633"/>
      <c r="C2633"/>
      <c r="D2633"/>
      <c r="E2633"/>
      <c r="F2633"/>
      <c r="G2633"/>
      <c r="H2633" s="13"/>
      <c r="I2633" s="13"/>
      <c r="J2633" s="13"/>
      <c r="K2633" s="13"/>
      <c r="L2633"/>
      <c r="M2633"/>
      <c r="N2633"/>
    </row>
    <row r="2634" spans="1:14" s="4" customFormat="1" ht="17.100000000000001" customHeight="1">
      <c r="A2634"/>
      <c r="B2634"/>
      <c r="C2634"/>
      <c r="D2634"/>
      <c r="E2634"/>
      <c r="F2634"/>
      <c r="G2634"/>
      <c r="H2634" s="13"/>
      <c r="I2634" s="13"/>
      <c r="J2634" s="13"/>
      <c r="K2634" s="13"/>
      <c r="L2634"/>
      <c r="M2634"/>
      <c r="N2634"/>
    </row>
    <row r="2635" spans="1:14" s="4" customFormat="1" ht="17.100000000000001" customHeight="1">
      <c r="A2635"/>
      <c r="B2635"/>
      <c r="C2635"/>
      <c r="D2635"/>
      <c r="E2635"/>
      <c r="F2635"/>
      <c r="G2635"/>
      <c r="H2635" s="13"/>
      <c r="I2635" s="13"/>
      <c r="J2635" s="13"/>
      <c r="K2635" s="13"/>
      <c r="L2635"/>
      <c r="M2635"/>
      <c r="N2635"/>
    </row>
    <row r="2636" spans="1:14" s="4" customFormat="1" ht="17.100000000000001" customHeight="1">
      <c r="A2636"/>
      <c r="B2636"/>
      <c r="C2636"/>
      <c r="D2636"/>
      <c r="E2636"/>
      <c r="F2636"/>
      <c r="G2636"/>
      <c r="H2636" s="13"/>
      <c r="I2636" s="13"/>
      <c r="J2636" s="13"/>
      <c r="K2636" s="13"/>
      <c r="L2636"/>
      <c r="M2636"/>
      <c r="N2636"/>
    </row>
    <row r="2637" spans="1:14" s="4" customFormat="1" ht="17.100000000000001" customHeight="1">
      <c r="A2637"/>
      <c r="B2637"/>
      <c r="C2637"/>
      <c r="D2637"/>
      <c r="E2637"/>
      <c r="F2637"/>
      <c r="G2637"/>
      <c r="H2637" s="13"/>
      <c r="I2637" s="13"/>
      <c r="J2637" s="13"/>
      <c r="K2637" s="13"/>
      <c r="L2637"/>
      <c r="M2637"/>
      <c r="N2637"/>
    </row>
    <row r="2638" spans="1:14" s="4" customFormat="1" ht="17.100000000000001" customHeight="1">
      <c r="A2638"/>
      <c r="B2638"/>
      <c r="C2638"/>
      <c r="D2638"/>
      <c r="E2638"/>
      <c r="F2638"/>
      <c r="G2638"/>
      <c r="H2638" s="13"/>
      <c r="I2638" s="13"/>
      <c r="J2638" s="13"/>
      <c r="K2638" s="13"/>
      <c r="L2638"/>
      <c r="M2638"/>
      <c r="N2638"/>
    </row>
    <row r="2639" spans="1:14" s="4" customFormat="1" ht="17.100000000000001" customHeight="1">
      <c r="A2639"/>
      <c r="B2639"/>
      <c r="C2639"/>
      <c r="D2639"/>
      <c r="E2639"/>
      <c r="F2639"/>
      <c r="G2639"/>
      <c r="H2639" s="13"/>
      <c r="I2639" s="13"/>
      <c r="J2639" s="13"/>
      <c r="K2639" s="13"/>
      <c r="L2639"/>
      <c r="M2639"/>
      <c r="N2639"/>
    </row>
    <row r="2640" spans="1:14" s="4" customFormat="1" ht="17.100000000000001" customHeight="1">
      <c r="A2640"/>
      <c r="B2640"/>
      <c r="C2640"/>
      <c r="D2640"/>
      <c r="E2640"/>
      <c r="F2640"/>
      <c r="G2640"/>
      <c r="H2640" s="13"/>
      <c r="I2640" s="13"/>
      <c r="J2640" s="13"/>
      <c r="K2640" s="13"/>
      <c r="L2640"/>
      <c r="M2640"/>
      <c r="N2640"/>
    </row>
    <row r="2641" spans="1:14" s="4" customFormat="1" ht="17.100000000000001" customHeight="1">
      <c r="A2641"/>
      <c r="B2641"/>
      <c r="C2641"/>
      <c r="D2641"/>
      <c r="E2641"/>
      <c r="F2641"/>
      <c r="G2641"/>
      <c r="H2641" s="13"/>
      <c r="I2641" s="13"/>
      <c r="J2641" s="13"/>
      <c r="K2641" s="13"/>
      <c r="L2641"/>
      <c r="M2641"/>
      <c r="N2641"/>
    </row>
    <row r="2642" spans="1:14" s="4" customFormat="1" ht="17.100000000000001" customHeight="1">
      <c r="A2642"/>
      <c r="B2642"/>
      <c r="C2642"/>
      <c r="D2642"/>
      <c r="E2642"/>
      <c r="F2642"/>
      <c r="G2642"/>
      <c r="H2642" s="13"/>
      <c r="I2642" s="13"/>
      <c r="J2642" s="13"/>
      <c r="K2642" s="13"/>
      <c r="L2642"/>
      <c r="M2642"/>
      <c r="N2642"/>
    </row>
    <row r="2643" spans="1:14" s="4" customFormat="1" ht="17.100000000000001" customHeight="1">
      <c r="A2643"/>
      <c r="B2643"/>
      <c r="C2643"/>
      <c r="D2643"/>
      <c r="E2643"/>
      <c r="F2643"/>
      <c r="G2643"/>
      <c r="H2643" s="13"/>
      <c r="I2643" s="13"/>
      <c r="J2643" s="13"/>
      <c r="K2643" s="13"/>
      <c r="L2643"/>
      <c r="M2643"/>
      <c r="N2643"/>
    </row>
    <row r="2644" spans="1:14" s="4" customFormat="1" ht="17.100000000000001" customHeight="1">
      <c r="A2644"/>
      <c r="B2644"/>
      <c r="C2644"/>
      <c r="D2644"/>
      <c r="E2644"/>
      <c r="F2644"/>
      <c r="G2644"/>
      <c r="H2644" s="13"/>
      <c r="I2644" s="13"/>
      <c r="J2644" s="13"/>
      <c r="K2644" s="13"/>
      <c r="L2644"/>
      <c r="M2644"/>
      <c r="N2644"/>
    </row>
    <row r="2645" spans="1:14" s="4" customFormat="1" ht="17.100000000000001" customHeight="1">
      <c r="A2645"/>
      <c r="B2645"/>
      <c r="C2645"/>
      <c r="D2645"/>
      <c r="E2645"/>
      <c r="F2645"/>
      <c r="G2645"/>
      <c r="H2645" s="13"/>
      <c r="I2645" s="13"/>
      <c r="J2645" s="13"/>
      <c r="K2645" s="13"/>
      <c r="L2645"/>
      <c r="M2645"/>
      <c r="N2645"/>
    </row>
    <row r="2646" spans="1:14" s="4" customFormat="1" ht="17.100000000000001" customHeight="1">
      <c r="A2646"/>
      <c r="B2646"/>
      <c r="C2646"/>
      <c r="D2646"/>
      <c r="E2646"/>
      <c r="F2646"/>
      <c r="G2646"/>
      <c r="H2646" s="13"/>
      <c r="I2646" s="13"/>
      <c r="J2646" s="13"/>
      <c r="K2646" s="13"/>
      <c r="L2646"/>
      <c r="M2646"/>
      <c r="N2646"/>
    </row>
    <row r="2647" spans="1:14" s="4" customFormat="1" ht="17.100000000000001" customHeight="1">
      <c r="A2647"/>
      <c r="B2647"/>
      <c r="C2647"/>
      <c r="D2647"/>
      <c r="E2647"/>
      <c r="F2647"/>
      <c r="G2647"/>
      <c r="H2647" s="13"/>
      <c r="I2647" s="13"/>
      <c r="J2647" s="13"/>
      <c r="K2647" s="13"/>
      <c r="L2647"/>
      <c r="M2647"/>
      <c r="N2647"/>
    </row>
    <row r="2648" spans="1:14" s="4" customFormat="1" ht="17.100000000000001" customHeight="1">
      <c r="A2648"/>
      <c r="B2648"/>
      <c r="C2648"/>
      <c r="D2648"/>
      <c r="E2648"/>
      <c r="F2648"/>
      <c r="G2648"/>
      <c r="H2648" s="13"/>
      <c r="I2648" s="13"/>
      <c r="J2648" s="13"/>
      <c r="K2648" s="13"/>
      <c r="L2648"/>
      <c r="M2648"/>
      <c r="N2648"/>
    </row>
    <row r="2649" spans="1:14" s="4" customFormat="1" ht="17.100000000000001" customHeight="1">
      <c r="A2649"/>
      <c r="B2649"/>
      <c r="C2649"/>
      <c r="D2649"/>
      <c r="E2649"/>
      <c r="F2649"/>
      <c r="G2649"/>
      <c r="H2649" s="13"/>
      <c r="I2649" s="13"/>
      <c r="J2649" s="13"/>
      <c r="K2649" s="13"/>
      <c r="L2649"/>
      <c r="M2649"/>
      <c r="N2649"/>
    </row>
    <row r="2650" spans="1:14" s="4" customFormat="1" ht="17.100000000000001" customHeight="1">
      <c r="A2650"/>
      <c r="B2650"/>
      <c r="C2650"/>
      <c r="D2650"/>
      <c r="E2650"/>
      <c r="F2650"/>
      <c r="G2650"/>
      <c r="H2650" s="13"/>
      <c r="I2650" s="13"/>
      <c r="J2650" s="13"/>
      <c r="K2650" s="13"/>
      <c r="L2650"/>
      <c r="M2650"/>
      <c r="N2650"/>
    </row>
    <row r="2651" spans="1:14" s="4" customFormat="1" ht="17.100000000000001" customHeight="1">
      <c r="A2651"/>
      <c r="B2651"/>
      <c r="C2651"/>
      <c r="D2651"/>
      <c r="E2651"/>
      <c r="F2651"/>
      <c r="G2651"/>
      <c r="H2651" s="13"/>
      <c r="I2651" s="13"/>
      <c r="J2651" s="13"/>
      <c r="K2651" s="13"/>
      <c r="L2651"/>
      <c r="M2651"/>
      <c r="N2651"/>
    </row>
    <row r="2652" spans="1:14" s="4" customFormat="1" ht="17.100000000000001" customHeight="1">
      <c r="A2652"/>
      <c r="B2652"/>
      <c r="C2652"/>
      <c r="D2652"/>
      <c r="E2652"/>
      <c r="F2652"/>
      <c r="G2652"/>
      <c r="H2652" s="13"/>
      <c r="I2652" s="13"/>
      <c r="J2652" s="13"/>
      <c r="K2652" s="13"/>
      <c r="L2652"/>
      <c r="M2652"/>
      <c r="N2652"/>
    </row>
    <row r="2653" spans="1:14" s="4" customFormat="1" ht="17.100000000000001" customHeight="1">
      <c r="A2653"/>
      <c r="B2653"/>
      <c r="C2653"/>
      <c r="D2653"/>
      <c r="E2653"/>
      <c r="F2653"/>
      <c r="G2653"/>
      <c r="H2653" s="13"/>
      <c r="I2653" s="13"/>
      <c r="J2653" s="13"/>
      <c r="K2653" s="13"/>
      <c r="L2653"/>
      <c r="M2653"/>
      <c r="N2653"/>
    </row>
    <row r="2654" spans="1:14" s="4" customFormat="1" ht="17.100000000000001" customHeight="1">
      <c r="A2654"/>
      <c r="B2654"/>
      <c r="C2654"/>
      <c r="D2654"/>
      <c r="E2654"/>
      <c r="F2654"/>
      <c r="G2654"/>
      <c r="H2654" s="13"/>
      <c r="I2654" s="13"/>
      <c r="J2654" s="13"/>
      <c r="K2654" s="13"/>
      <c r="L2654"/>
      <c r="M2654"/>
      <c r="N2654"/>
    </row>
    <row r="2655" spans="1:14" s="4" customFormat="1" ht="17.100000000000001" customHeight="1">
      <c r="A2655"/>
      <c r="B2655"/>
      <c r="C2655"/>
      <c r="D2655"/>
      <c r="E2655"/>
      <c r="F2655"/>
      <c r="G2655"/>
      <c r="H2655" s="13"/>
      <c r="I2655" s="13"/>
      <c r="J2655" s="13"/>
      <c r="K2655" s="13"/>
      <c r="L2655"/>
      <c r="M2655"/>
      <c r="N2655"/>
    </row>
    <row r="2656" spans="1:14" s="4" customFormat="1" ht="17.100000000000001" customHeight="1">
      <c r="A2656"/>
      <c r="B2656"/>
      <c r="C2656"/>
      <c r="D2656"/>
      <c r="E2656"/>
      <c r="F2656"/>
      <c r="G2656"/>
      <c r="H2656" s="13"/>
      <c r="I2656" s="13"/>
      <c r="J2656" s="13"/>
      <c r="K2656" s="13"/>
      <c r="L2656"/>
      <c r="M2656"/>
      <c r="N2656"/>
    </row>
    <row r="2657" spans="1:14" s="4" customFormat="1" ht="17.100000000000001" customHeight="1">
      <c r="A2657"/>
      <c r="B2657"/>
      <c r="C2657"/>
      <c r="D2657"/>
      <c r="E2657"/>
      <c r="F2657"/>
      <c r="G2657"/>
      <c r="H2657" s="13"/>
      <c r="I2657" s="13"/>
      <c r="J2657" s="13"/>
      <c r="K2657" s="13"/>
      <c r="L2657"/>
      <c r="M2657"/>
      <c r="N2657"/>
    </row>
    <row r="2658" spans="1:14" s="4" customFormat="1" ht="17.100000000000001" customHeight="1">
      <c r="A2658"/>
      <c r="B2658"/>
      <c r="C2658"/>
      <c r="D2658"/>
      <c r="E2658"/>
      <c r="F2658"/>
      <c r="G2658"/>
      <c r="H2658" s="13"/>
      <c r="I2658" s="13"/>
      <c r="J2658" s="13"/>
      <c r="K2658" s="13"/>
      <c r="L2658"/>
      <c r="M2658"/>
      <c r="N2658"/>
    </row>
    <row r="2659" spans="1:14" s="4" customFormat="1" ht="17.100000000000001" customHeight="1">
      <c r="A2659"/>
      <c r="B2659"/>
      <c r="C2659"/>
      <c r="D2659"/>
      <c r="E2659"/>
      <c r="F2659"/>
      <c r="G2659"/>
      <c r="H2659" s="13"/>
      <c r="I2659" s="13"/>
      <c r="J2659" s="13"/>
      <c r="K2659" s="13"/>
      <c r="L2659"/>
      <c r="M2659"/>
      <c r="N2659"/>
    </row>
    <row r="2660" spans="1:14" s="4" customFormat="1" ht="17.100000000000001" customHeight="1">
      <c r="A2660"/>
      <c r="B2660"/>
      <c r="C2660"/>
      <c r="D2660"/>
      <c r="E2660"/>
      <c r="F2660"/>
      <c r="G2660"/>
      <c r="H2660" s="13"/>
      <c r="I2660" s="13"/>
      <c r="J2660" s="13"/>
      <c r="K2660" s="13"/>
      <c r="L2660"/>
      <c r="M2660"/>
      <c r="N2660"/>
    </row>
    <row r="2661" spans="1:14" s="4" customFormat="1" ht="17.100000000000001" customHeight="1">
      <c r="A2661"/>
      <c r="B2661"/>
      <c r="C2661"/>
      <c r="D2661"/>
      <c r="E2661"/>
      <c r="F2661"/>
      <c r="G2661"/>
      <c r="H2661" s="13"/>
      <c r="I2661" s="13"/>
      <c r="J2661" s="13"/>
      <c r="K2661" s="13"/>
      <c r="L2661"/>
      <c r="M2661"/>
      <c r="N2661"/>
    </row>
    <row r="2662" spans="1:14" s="4" customFormat="1" ht="17.100000000000001" customHeight="1">
      <c r="A2662"/>
      <c r="B2662"/>
      <c r="C2662"/>
      <c r="D2662"/>
      <c r="E2662"/>
      <c r="F2662"/>
      <c r="G2662"/>
      <c r="H2662" s="13"/>
      <c r="I2662" s="13"/>
      <c r="J2662" s="13"/>
      <c r="K2662" s="13"/>
      <c r="L2662"/>
      <c r="M2662"/>
      <c r="N2662"/>
    </row>
    <row r="2663" spans="1:14" s="4" customFormat="1" ht="17.100000000000001" customHeight="1">
      <c r="A2663"/>
      <c r="B2663"/>
      <c r="C2663"/>
      <c r="D2663"/>
      <c r="E2663"/>
      <c r="F2663"/>
      <c r="G2663"/>
      <c r="H2663" s="13"/>
      <c r="I2663" s="13"/>
      <c r="J2663" s="13"/>
      <c r="K2663" s="13"/>
      <c r="L2663"/>
      <c r="M2663"/>
      <c r="N2663"/>
    </row>
    <row r="2664" spans="1:14" s="4" customFormat="1" ht="17.100000000000001" customHeight="1">
      <c r="A2664"/>
      <c r="B2664"/>
      <c r="C2664"/>
      <c r="D2664"/>
      <c r="E2664"/>
      <c r="F2664"/>
      <c r="G2664"/>
      <c r="H2664" s="13"/>
      <c r="I2664" s="13"/>
      <c r="J2664" s="13"/>
      <c r="K2664" s="13"/>
      <c r="L2664"/>
      <c r="M2664"/>
      <c r="N2664"/>
    </row>
    <row r="2665" spans="1:14" s="4" customFormat="1" ht="17.100000000000001" customHeight="1">
      <c r="A2665"/>
      <c r="B2665"/>
      <c r="C2665"/>
      <c r="D2665"/>
      <c r="E2665"/>
      <c r="F2665"/>
      <c r="G2665"/>
      <c r="H2665" s="13"/>
      <c r="I2665" s="13"/>
      <c r="J2665" s="13"/>
      <c r="K2665" s="13"/>
      <c r="L2665"/>
      <c r="M2665"/>
      <c r="N2665"/>
    </row>
    <row r="2666" spans="1:14" s="4" customFormat="1" ht="17.100000000000001" customHeight="1">
      <c r="A2666"/>
      <c r="B2666"/>
      <c r="C2666"/>
      <c r="D2666"/>
      <c r="E2666"/>
      <c r="F2666"/>
      <c r="G2666"/>
      <c r="H2666" s="13"/>
      <c r="I2666" s="13"/>
      <c r="J2666" s="13"/>
      <c r="K2666" s="13"/>
      <c r="L2666"/>
      <c r="M2666"/>
      <c r="N2666"/>
    </row>
    <row r="2667" spans="1:14" s="4" customFormat="1" ht="17.100000000000001" customHeight="1">
      <c r="A2667"/>
      <c r="B2667"/>
      <c r="C2667"/>
      <c r="D2667"/>
      <c r="E2667"/>
      <c r="F2667"/>
      <c r="G2667"/>
      <c r="H2667" s="13"/>
      <c r="I2667" s="13"/>
      <c r="J2667" s="13"/>
      <c r="K2667" s="13"/>
      <c r="L2667"/>
      <c r="M2667"/>
      <c r="N2667"/>
    </row>
    <row r="2668" spans="1:14" s="4" customFormat="1" ht="17.100000000000001" customHeight="1">
      <c r="A2668"/>
      <c r="B2668"/>
      <c r="C2668"/>
      <c r="D2668"/>
      <c r="E2668"/>
      <c r="F2668"/>
      <c r="G2668"/>
      <c r="H2668" s="13"/>
      <c r="I2668" s="13"/>
      <c r="J2668" s="13"/>
      <c r="K2668" s="13"/>
      <c r="L2668"/>
      <c r="M2668"/>
      <c r="N2668"/>
    </row>
    <row r="2669" spans="1:14" s="4" customFormat="1" ht="17.100000000000001" customHeight="1">
      <c r="A2669"/>
      <c r="B2669"/>
      <c r="C2669"/>
      <c r="D2669"/>
      <c r="E2669"/>
      <c r="F2669"/>
      <c r="G2669"/>
      <c r="H2669" s="13"/>
      <c r="I2669" s="13"/>
      <c r="J2669" s="13"/>
      <c r="K2669" s="13"/>
      <c r="L2669"/>
      <c r="M2669"/>
      <c r="N2669"/>
    </row>
    <row r="2670" spans="1:14" s="4" customFormat="1" ht="17.100000000000001" customHeight="1">
      <c r="A2670"/>
      <c r="B2670"/>
      <c r="C2670"/>
      <c r="D2670"/>
      <c r="E2670"/>
      <c r="F2670"/>
      <c r="G2670"/>
      <c r="H2670" s="13"/>
      <c r="I2670" s="13"/>
      <c r="J2670" s="13"/>
      <c r="K2670" s="13"/>
      <c r="L2670"/>
      <c r="M2670"/>
      <c r="N2670"/>
    </row>
    <row r="2671" spans="1:14" s="4" customFormat="1" ht="17.100000000000001" customHeight="1">
      <c r="A2671"/>
      <c r="B2671"/>
      <c r="C2671"/>
      <c r="D2671"/>
      <c r="E2671"/>
      <c r="F2671"/>
      <c r="G2671"/>
      <c r="H2671" s="13"/>
      <c r="I2671" s="13"/>
      <c r="J2671" s="13"/>
      <c r="K2671" s="13"/>
      <c r="L2671"/>
      <c r="M2671"/>
      <c r="N2671"/>
    </row>
    <row r="2672" spans="1:14" s="4" customFormat="1" ht="17.100000000000001" customHeight="1">
      <c r="A2672"/>
      <c r="B2672"/>
      <c r="C2672"/>
      <c r="D2672"/>
      <c r="E2672"/>
      <c r="F2672"/>
      <c r="G2672"/>
      <c r="H2672" s="13"/>
      <c r="I2672" s="13"/>
      <c r="J2672" s="13"/>
      <c r="K2672" s="13"/>
      <c r="L2672"/>
      <c r="M2672"/>
      <c r="N2672"/>
    </row>
    <row r="2673" spans="1:14" s="4" customFormat="1" ht="17.100000000000001" customHeight="1">
      <c r="A2673"/>
      <c r="B2673"/>
      <c r="C2673"/>
      <c r="D2673"/>
      <c r="E2673"/>
      <c r="F2673"/>
      <c r="G2673"/>
      <c r="H2673" s="13"/>
      <c r="I2673" s="13"/>
      <c r="J2673" s="13"/>
      <c r="K2673" s="13"/>
      <c r="L2673"/>
      <c r="M2673"/>
      <c r="N2673"/>
    </row>
    <row r="2674" spans="1:14" s="4" customFormat="1" ht="17.100000000000001" customHeight="1">
      <c r="A2674"/>
      <c r="B2674"/>
      <c r="C2674"/>
      <c r="D2674"/>
      <c r="E2674"/>
      <c r="F2674"/>
      <c r="G2674"/>
      <c r="H2674" s="13"/>
      <c r="I2674" s="13"/>
      <c r="J2674" s="13"/>
      <c r="K2674" s="13"/>
      <c r="L2674"/>
      <c r="M2674"/>
      <c r="N2674"/>
    </row>
    <row r="2675" spans="1:14" s="4" customFormat="1" ht="17.100000000000001" customHeight="1">
      <c r="A2675"/>
      <c r="B2675"/>
      <c r="C2675"/>
      <c r="D2675"/>
      <c r="E2675"/>
      <c r="F2675"/>
      <c r="G2675"/>
      <c r="H2675" s="13"/>
      <c r="I2675" s="13"/>
      <c r="J2675" s="13"/>
      <c r="K2675" s="13"/>
      <c r="L2675"/>
      <c r="M2675"/>
      <c r="N2675"/>
    </row>
    <row r="2676" spans="1:14" s="4" customFormat="1" ht="17.100000000000001" customHeight="1">
      <c r="A2676"/>
      <c r="B2676"/>
      <c r="C2676"/>
      <c r="D2676"/>
      <c r="E2676"/>
      <c r="F2676"/>
      <c r="G2676"/>
      <c r="H2676" s="13"/>
      <c r="I2676" s="13"/>
      <c r="J2676" s="13"/>
      <c r="K2676" s="13"/>
      <c r="L2676"/>
      <c r="M2676"/>
      <c r="N2676"/>
    </row>
    <row r="2677" spans="1:14" s="4" customFormat="1" ht="17.100000000000001" customHeight="1">
      <c r="A2677"/>
      <c r="B2677"/>
      <c r="C2677"/>
      <c r="D2677"/>
      <c r="E2677"/>
      <c r="F2677"/>
      <c r="G2677"/>
      <c r="H2677" s="13"/>
      <c r="I2677" s="13"/>
      <c r="J2677" s="13"/>
      <c r="K2677" s="13"/>
      <c r="L2677"/>
      <c r="M2677"/>
      <c r="N2677"/>
    </row>
    <row r="2678" spans="1:14" s="4" customFormat="1" ht="17.100000000000001" customHeight="1">
      <c r="A2678"/>
      <c r="B2678"/>
      <c r="C2678"/>
      <c r="D2678"/>
      <c r="E2678"/>
      <c r="F2678"/>
      <c r="G2678"/>
      <c r="H2678" s="13"/>
      <c r="I2678" s="13"/>
      <c r="J2678" s="13"/>
      <c r="K2678" s="13"/>
      <c r="L2678"/>
      <c r="M2678"/>
      <c r="N2678"/>
    </row>
    <row r="2679" spans="1:14" s="4" customFormat="1" ht="17.100000000000001" customHeight="1">
      <c r="A2679"/>
      <c r="B2679"/>
      <c r="C2679"/>
      <c r="D2679"/>
      <c r="E2679"/>
      <c r="F2679"/>
      <c r="G2679"/>
      <c r="H2679" s="13"/>
      <c r="I2679" s="13"/>
      <c r="J2679" s="13"/>
      <c r="K2679" s="13"/>
      <c r="L2679"/>
      <c r="M2679"/>
      <c r="N2679"/>
    </row>
    <row r="2680" spans="1:14" s="4" customFormat="1" ht="17.100000000000001" customHeight="1">
      <c r="A2680"/>
      <c r="B2680"/>
      <c r="C2680"/>
      <c r="D2680"/>
      <c r="E2680"/>
      <c r="F2680"/>
      <c r="G2680"/>
      <c r="H2680" s="13"/>
      <c r="I2680" s="13"/>
      <c r="J2680" s="13"/>
      <c r="K2680" s="13"/>
      <c r="L2680"/>
      <c r="M2680"/>
      <c r="N2680"/>
    </row>
    <row r="2681" spans="1:14" s="4" customFormat="1" ht="17.100000000000001" customHeight="1">
      <c r="A2681"/>
      <c r="B2681"/>
      <c r="C2681"/>
      <c r="D2681"/>
      <c r="E2681"/>
      <c r="F2681"/>
      <c r="G2681"/>
      <c r="H2681" s="13"/>
      <c r="I2681" s="13"/>
      <c r="J2681" s="13"/>
      <c r="K2681" s="13"/>
      <c r="L2681"/>
      <c r="M2681"/>
      <c r="N2681"/>
    </row>
    <row r="2682" spans="1:14" s="4" customFormat="1" ht="17.100000000000001" customHeight="1">
      <c r="A2682"/>
      <c r="B2682"/>
      <c r="C2682"/>
      <c r="D2682"/>
      <c r="E2682"/>
      <c r="F2682"/>
      <c r="G2682"/>
      <c r="H2682" s="13"/>
      <c r="I2682" s="13"/>
      <c r="J2682" s="13"/>
      <c r="K2682" s="13"/>
      <c r="L2682"/>
      <c r="M2682"/>
      <c r="N2682"/>
    </row>
    <row r="2683" spans="1:14" s="4" customFormat="1" ht="17.100000000000001" customHeight="1">
      <c r="A2683"/>
      <c r="B2683"/>
      <c r="C2683"/>
      <c r="D2683"/>
      <c r="E2683"/>
      <c r="F2683"/>
      <c r="G2683"/>
      <c r="H2683" s="13"/>
      <c r="I2683" s="13"/>
      <c r="J2683" s="13"/>
      <c r="K2683" s="13"/>
      <c r="L2683"/>
      <c r="M2683"/>
      <c r="N2683"/>
    </row>
    <row r="2684" spans="1:14" s="4" customFormat="1" ht="17.100000000000001" customHeight="1">
      <c r="A2684"/>
      <c r="B2684"/>
      <c r="C2684"/>
      <c r="D2684"/>
      <c r="E2684"/>
      <c r="F2684"/>
      <c r="G2684"/>
      <c r="H2684" s="13"/>
      <c r="I2684" s="13"/>
      <c r="J2684" s="13"/>
      <c r="K2684" s="13"/>
      <c r="L2684"/>
      <c r="M2684"/>
      <c r="N2684"/>
    </row>
    <row r="2685" spans="1:14" s="4" customFormat="1" ht="17.100000000000001" customHeight="1">
      <c r="A2685"/>
      <c r="B2685"/>
      <c r="C2685"/>
      <c r="D2685"/>
      <c r="E2685"/>
      <c r="F2685"/>
      <c r="G2685"/>
      <c r="H2685" s="13"/>
      <c r="I2685" s="13"/>
      <c r="J2685" s="13"/>
      <c r="K2685" s="13"/>
      <c r="L2685"/>
      <c r="M2685"/>
      <c r="N2685"/>
    </row>
    <row r="2686" spans="1:14" s="4" customFormat="1" ht="17.100000000000001" customHeight="1">
      <c r="A2686"/>
      <c r="B2686"/>
      <c r="C2686"/>
      <c r="D2686"/>
      <c r="E2686"/>
      <c r="F2686"/>
      <c r="G2686"/>
      <c r="H2686" s="13"/>
      <c r="I2686" s="13"/>
      <c r="J2686" s="13"/>
      <c r="K2686" s="13"/>
      <c r="L2686"/>
      <c r="M2686"/>
      <c r="N2686"/>
    </row>
    <row r="2687" spans="1:14" s="4" customFormat="1" ht="17.100000000000001" customHeight="1">
      <c r="A2687"/>
      <c r="B2687"/>
      <c r="C2687"/>
      <c r="D2687"/>
      <c r="E2687"/>
      <c r="F2687"/>
      <c r="G2687"/>
      <c r="H2687" s="13"/>
      <c r="I2687" s="13"/>
      <c r="J2687" s="13"/>
      <c r="K2687" s="13"/>
      <c r="L2687"/>
      <c r="M2687"/>
      <c r="N2687"/>
    </row>
    <row r="2688" spans="1:14" s="4" customFormat="1" ht="17.100000000000001" customHeight="1">
      <c r="A2688"/>
      <c r="B2688"/>
      <c r="C2688"/>
      <c r="D2688"/>
      <c r="E2688"/>
      <c r="F2688"/>
      <c r="G2688"/>
      <c r="H2688" s="13"/>
      <c r="I2688" s="13"/>
      <c r="J2688" s="13"/>
      <c r="K2688" s="13"/>
      <c r="L2688"/>
      <c r="M2688"/>
      <c r="N2688"/>
    </row>
    <row r="2689" spans="1:14" s="4" customFormat="1" ht="17.100000000000001" customHeight="1">
      <c r="A2689"/>
      <c r="B2689"/>
      <c r="C2689"/>
      <c r="D2689"/>
      <c r="E2689"/>
      <c r="F2689"/>
      <c r="G2689"/>
      <c r="H2689" s="13"/>
      <c r="I2689" s="13"/>
      <c r="J2689" s="13"/>
      <c r="K2689" s="13"/>
      <c r="L2689"/>
      <c r="M2689"/>
      <c r="N2689"/>
    </row>
    <row r="2690" spans="1:14" s="4" customFormat="1" ht="17.100000000000001" customHeight="1">
      <c r="A2690"/>
      <c r="B2690"/>
      <c r="C2690"/>
      <c r="D2690"/>
      <c r="E2690"/>
      <c r="F2690"/>
      <c r="G2690"/>
      <c r="H2690" s="13"/>
      <c r="I2690" s="13"/>
      <c r="J2690" s="13"/>
      <c r="K2690" s="13"/>
      <c r="L2690"/>
      <c r="M2690"/>
      <c r="N2690"/>
    </row>
    <row r="2691" spans="1:14" s="4" customFormat="1" ht="17.100000000000001" customHeight="1">
      <c r="A2691"/>
      <c r="B2691"/>
      <c r="C2691"/>
      <c r="D2691"/>
      <c r="E2691"/>
      <c r="F2691"/>
      <c r="G2691"/>
      <c r="H2691" s="13"/>
      <c r="I2691" s="13"/>
      <c r="J2691" s="13"/>
      <c r="K2691" s="13"/>
      <c r="L2691"/>
      <c r="M2691"/>
      <c r="N2691"/>
    </row>
    <row r="2692" spans="1:14" s="4" customFormat="1" ht="17.100000000000001" customHeight="1">
      <c r="A2692"/>
      <c r="B2692"/>
      <c r="C2692"/>
      <c r="D2692"/>
      <c r="E2692"/>
      <c r="F2692"/>
      <c r="G2692"/>
      <c r="H2692" s="13"/>
      <c r="I2692" s="13"/>
      <c r="J2692" s="13"/>
      <c r="K2692" s="13"/>
      <c r="L2692"/>
      <c r="M2692"/>
      <c r="N2692"/>
    </row>
    <row r="2693" spans="1:14" s="4" customFormat="1" ht="17.100000000000001" customHeight="1">
      <c r="A2693"/>
      <c r="B2693"/>
      <c r="C2693"/>
      <c r="D2693"/>
      <c r="E2693"/>
      <c r="F2693"/>
      <c r="G2693"/>
      <c r="H2693" s="13"/>
      <c r="I2693" s="13"/>
      <c r="J2693" s="13"/>
      <c r="K2693" s="13"/>
      <c r="L2693"/>
      <c r="M2693"/>
      <c r="N2693"/>
    </row>
    <row r="2694" spans="1:14" s="4" customFormat="1" ht="17.100000000000001" customHeight="1">
      <c r="A2694"/>
      <c r="B2694"/>
      <c r="C2694"/>
      <c r="D2694"/>
      <c r="E2694"/>
      <c r="F2694"/>
      <c r="G2694"/>
      <c r="H2694" s="13"/>
      <c r="I2694" s="13"/>
      <c r="J2694" s="13"/>
      <c r="K2694" s="13"/>
      <c r="L2694"/>
      <c r="M2694"/>
      <c r="N2694"/>
    </row>
    <row r="2695" spans="1:14" s="4" customFormat="1" ht="17.100000000000001" customHeight="1">
      <c r="A2695"/>
      <c r="B2695"/>
      <c r="C2695"/>
      <c r="D2695"/>
      <c r="E2695"/>
      <c r="F2695"/>
      <c r="G2695"/>
      <c r="H2695" s="13"/>
      <c r="I2695" s="13"/>
      <c r="J2695" s="13"/>
      <c r="K2695" s="13"/>
      <c r="L2695"/>
      <c r="M2695"/>
      <c r="N2695"/>
    </row>
    <row r="2696" spans="1:14" s="4" customFormat="1" ht="17.100000000000001" customHeight="1">
      <c r="A2696"/>
      <c r="B2696"/>
      <c r="C2696"/>
      <c r="D2696"/>
      <c r="E2696"/>
      <c r="F2696"/>
      <c r="G2696"/>
      <c r="H2696" s="13"/>
      <c r="I2696" s="13"/>
      <c r="J2696" s="13"/>
      <c r="K2696" s="13"/>
      <c r="L2696"/>
      <c r="M2696"/>
      <c r="N2696"/>
    </row>
    <row r="2697" spans="1:14" s="4" customFormat="1" ht="17.100000000000001" customHeight="1">
      <c r="A2697"/>
      <c r="B2697"/>
      <c r="C2697"/>
      <c r="D2697"/>
      <c r="E2697"/>
      <c r="F2697"/>
      <c r="G2697"/>
      <c r="H2697" s="13"/>
      <c r="I2697" s="13"/>
      <c r="J2697" s="13"/>
      <c r="K2697" s="13"/>
      <c r="L2697"/>
      <c r="M2697"/>
      <c r="N2697"/>
    </row>
    <row r="2698" spans="1:14" s="4" customFormat="1" ht="17.100000000000001" customHeight="1">
      <c r="A2698"/>
      <c r="B2698"/>
      <c r="C2698"/>
      <c r="D2698"/>
      <c r="E2698"/>
      <c r="F2698"/>
      <c r="G2698"/>
      <c r="H2698" s="13"/>
      <c r="I2698" s="13"/>
      <c r="J2698" s="13"/>
      <c r="K2698" s="13"/>
      <c r="L2698"/>
      <c r="M2698"/>
      <c r="N2698"/>
    </row>
    <row r="2699" spans="1:14" s="4" customFormat="1" ht="17.100000000000001" customHeight="1">
      <c r="A2699"/>
      <c r="B2699"/>
      <c r="C2699"/>
      <c r="D2699"/>
      <c r="E2699"/>
      <c r="F2699"/>
      <c r="G2699"/>
      <c r="H2699" s="13"/>
      <c r="I2699" s="13"/>
      <c r="J2699" s="13"/>
      <c r="K2699" s="13"/>
      <c r="L2699"/>
      <c r="M2699"/>
      <c r="N2699"/>
    </row>
    <row r="2700" spans="1:14" s="4" customFormat="1" ht="17.100000000000001" customHeight="1">
      <c r="A2700"/>
      <c r="B2700"/>
      <c r="C2700"/>
      <c r="D2700"/>
      <c r="E2700"/>
      <c r="F2700"/>
      <c r="G2700"/>
      <c r="H2700" s="13"/>
      <c r="I2700" s="13"/>
      <c r="J2700" s="13"/>
      <c r="K2700" s="13"/>
      <c r="L2700"/>
      <c r="M2700"/>
      <c r="N2700"/>
    </row>
    <row r="2701" spans="1:14" s="4" customFormat="1" ht="17.100000000000001" customHeight="1">
      <c r="A2701"/>
      <c r="B2701"/>
      <c r="C2701"/>
      <c r="D2701"/>
      <c r="E2701"/>
      <c r="F2701"/>
      <c r="G2701"/>
      <c r="H2701" s="13"/>
      <c r="I2701" s="13"/>
      <c r="J2701" s="13"/>
      <c r="K2701" s="13"/>
      <c r="L2701"/>
      <c r="M2701"/>
      <c r="N2701"/>
    </row>
    <row r="2702" spans="1:14" s="4" customFormat="1" ht="17.100000000000001" customHeight="1">
      <c r="A2702"/>
      <c r="B2702"/>
      <c r="C2702"/>
      <c r="D2702"/>
      <c r="E2702"/>
      <c r="F2702"/>
      <c r="G2702"/>
      <c r="H2702" s="13"/>
      <c r="I2702" s="13"/>
      <c r="J2702" s="13"/>
      <c r="K2702" s="13"/>
      <c r="L2702"/>
      <c r="M2702"/>
      <c r="N2702"/>
    </row>
    <row r="2703" spans="1:14" s="4" customFormat="1" ht="17.100000000000001" customHeight="1">
      <c r="A2703"/>
      <c r="B2703"/>
      <c r="C2703"/>
      <c r="D2703"/>
      <c r="E2703"/>
      <c r="F2703"/>
      <c r="G2703"/>
      <c r="H2703" s="13"/>
      <c r="I2703" s="13"/>
      <c r="J2703" s="13"/>
      <c r="K2703" s="13"/>
      <c r="L2703"/>
      <c r="M2703"/>
      <c r="N2703"/>
    </row>
    <row r="2704" spans="1:14" s="4" customFormat="1" ht="17.100000000000001" customHeight="1">
      <c r="A2704"/>
      <c r="B2704"/>
      <c r="C2704"/>
      <c r="D2704"/>
      <c r="E2704"/>
      <c r="F2704"/>
      <c r="G2704"/>
      <c r="H2704" s="13"/>
      <c r="I2704" s="13"/>
      <c r="J2704" s="13"/>
      <c r="K2704" s="13"/>
      <c r="L2704"/>
      <c r="M2704"/>
      <c r="N2704"/>
    </row>
    <row r="2705" spans="1:14" s="4" customFormat="1" ht="17.100000000000001" customHeight="1">
      <c r="A2705"/>
      <c r="B2705"/>
      <c r="C2705"/>
      <c r="D2705"/>
      <c r="E2705"/>
      <c r="F2705"/>
      <c r="G2705"/>
      <c r="H2705" s="13"/>
      <c r="I2705" s="13"/>
      <c r="J2705" s="13"/>
      <c r="K2705" s="13"/>
      <c r="L2705"/>
      <c r="M2705"/>
      <c r="N2705"/>
    </row>
    <row r="2706" spans="1:14" s="4" customFormat="1" ht="17.100000000000001" customHeight="1">
      <c r="A2706"/>
      <c r="B2706"/>
      <c r="C2706"/>
      <c r="D2706"/>
      <c r="E2706"/>
      <c r="F2706"/>
      <c r="G2706"/>
      <c r="H2706" s="13"/>
      <c r="I2706" s="13"/>
      <c r="J2706" s="13"/>
      <c r="K2706" s="13"/>
      <c r="L2706"/>
      <c r="M2706"/>
      <c r="N2706"/>
    </row>
    <row r="2707" spans="1:14" s="4" customFormat="1" ht="17.100000000000001" customHeight="1">
      <c r="A2707"/>
      <c r="B2707"/>
      <c r="C2707"/>
      <c r="D2707"/>
      <c r="E2707"/>
      <c r="F2707"/>
      <c r="G2707"/>
      <c r="H2707" s="13"/>
      <c r="I2707" s="13"/>
      <c r="J2707" s="13"/>
      <c r="K2707" s="13"/>
      <c r="L2707"/>
      <c r="M2707"/>
      <c r="N2707"/>
    </row>
    <row r="2708" spans="1:14" s="4" customFormat="1" ht="17.100000000000001" customHeight="1">
      <c r="A2708"/>
      <c r="B2708"/>
      <c r="C2708"/>
      <c r="D2708"/>
      <c r="E2708"/>
      <c r="F2708"/>
      <c r="G2708"/>
      <c r="H2708" s="13"/>
      <c r="I2708" s="13"/>
      <c r="J2708" s="13"/>
      <c r="K2708" s="13"/>
      <c r="L2708"/>
      <c r="M2708"/>
      <c r="N2708"/>
    </row>
    <row r="2709" spans="1:14" s="4" customFormat="1" ht="17.100000000000001" customHeight="1">
      <c r="A2709"/>
      <c r="B2709"/>
      <c r="C2709"/>
      <c r="D2709"/>
      <c r="E2709"/>
      <c r="F2709"/>
      <c r="G2709"/>
      <c r="H2709" s="13"/>
      <c r="I2709" s="13"/>
      <c r="J2709" s="13"/>
      <c r="K2709" s="13"/>
      <c r="L2709"/>
      <c r="M2709"/>
      <c r="N2709"/>
    </row>
    <row r="2710" spans="1:14" s="4" customFormat="1" ht="17.100000000000001" customHeight="1">
      <c r="A2710"/>
      <c r="B2710"/>
      <c r="C2710"/>
      <c r="D2710"/>
      <c r="E2710"/>
      <c r="F2710"/>
      <c r="G2710"/>
      <c r="H2710" s="13"/>
      <c r="I2710" s="13"/>
      <c r="J2710" s="13"/>
      <c r="K2710" s="13"/>
      <c r="L2710"/>
      <c r="M2710"/>
      <c r="N2710"/>
    </row>
    <row r="2711" spans="1:14" s="4" customFormat="1" ht="17.100000000000001" customHeight="1">
      <c r="A2711"/>
      <c r="B2711"/>
      <c r="C2711"/>
      <c r="D2711"/>
      <c r="E2711"/>
      <c r="F2711"/>
      <c r="G2711"/>
      <c r="H2711" s="13"/>
      <c r="I2711" s="13"/>
      <c r="J2711" s="13"/>
      <c r="K2711" s="13"/>
      <c r="L2711"/>
      <c r="M2711"/>
      <c r="N2711"/>
    </row>
    <row r="2712" spans="1:14" s="4" customFormat="1" ht="17.100000000000001" customHeight="1">
      <c r="A2712"/>
      <c r="B2712"/>
      <c r="C2712"/>
      <c r="D2712"/>
      <c r="E2712"/>
      <c r="F2712"/>
      <c r="G2712"/>
      <c r="H2712" s="13"/>
      <c r="I2712" s="13"/>
      <c r="J2712" s="13"/>
      <c r="K2712" s="13"/>
      <c r="L2712"/>
      <c r="M2712"/>
      <c r="N2712"/>
    </row>
    <row r="2713" spans="1:14" s="4" customFormat="1" ht="17.100000000000001" customHeight="1">
      <c r="A2713"/>
      <c r="B2713"/>
      <c r="C2713"/>
      <c r="D2713"/>
      <c r="E2713"/>
      <c r="F2713"/>
      <c r="G2713"/>
      <c r="H2713" s="13"/>
      <c r="I2713" s="13"/>
      <c r="J2713" s="13"/>
      <c r="K2713" s="13"/>
      <c r="L2713"/>
      <c r="M2713"/>
      <c r="N2713"/>
    </row>
    <row r="2714" spans="1:14" s="4" customFormat="1" ht="17.100000000000001" customHeight="1">
      <c r="A2714"/>
      <c r="B2714"/>
      <c r="C2714"/>
      <c r="D2714"/>
      <c r="E2714"/>
      <c r="F2714"/>
      <c r="G2714"/>
      <c r="H2714" s="13"/>
      <c r="I2714" s="13"/>
      <c r="J2714" s="13"/>
      <c r="K2714" s="13"/>
      <c r="L2714"/>
      <c r="M2714"/>
      <c r="N2714"/>
    </row>
    <row r="2715" spans="1:14" s="4" customFormat="1" ht="17.100000000000001" customHeight="1">
      <c r="A2715"/>
      <c r="B2715"/>
      <c r="C2715"/>
      <c r="D2715"/>
      <c r="E2715"/>
      <c r="F2715"/>
      <c r="G2715"/>
      <c r="H2715" s="13"/>
      <c r="I2715" s="13"/>
      <c r="J2715" s="13"/>
      <c r="K2715" s="13"/>
      <c r="L2715"/>
      <c r="M2715"/>
      <c r="N2715"/>
    </row>
    <row r="2716" spans="1:14" s="4" customFormat="1" ht="17.100000000000001" customHeight="1">
      <c r="A2716"/>
      <c r="B2716"/>
      <c r="C2716"/>
      <c r="D2716"/>
      <c r="E2716"/>
      <c r="F2716"/>
      <c r="G2716"/>
      <c r="H2716" s="13"/>
      <c r="I2716" s="13"/>
      <c r="J2716" s="13"/>
      <c r="K2716" s="13"/>
      <c r="L2716"/>
      <c r="M2716"/>
      <c r="N2716"/>
    </row>
    <row r="2717" spans="1:14" s="4" customFormat="1" ht="17.100000000000001" customHeight="1">
      <c r="A2717"/>
      <c r="B2717"/>
      <c r="C2717"/>
      <c r="D2717"/>
      <c r="E2717"/>
      <c r="F2717"/>
      <c r="G2717"/>
      <c r="H2717" s="13"/>
      <c r="I2717" s="13"/>
      <c r="J2717" s="13"/>
      <c r="K2717" s="13"/>
      <c r="L2717"/>
      <c r="M2717"/>
      <c r="N2717"/>
    </row>
    <row r="2718" spans="1:14" s="4" customFormat="1" ht="17.100000000000001" customHeight="1">
      <c r="A2718"/>
      <c r="B2718"/>
      <c r="C2718"/>
      <c r="D2718"/>
      <c r="E2718"/>
      <c r="F2718"/>
      <c r="G2718"/>
      <c r="H2718" s="13"/>
      <c r="I2718" s="13"/>
      <c r="J2718" s="13"/>
      <c r="K2718" s="13"/>
      <c r="L2718"/>
      <c r="M2718"/>
      <c r="N2718"/>
    </row>
    <row r="2719" spans="1:14" s="4" customFormat="1" ht="17.100000000000001" customHeight="1">
      <c r="A2719"/>
      <c r="B2719"/>
      <c r="C2719"/>
      <c r="D2719"/>
      <c r="E2719"/>
      <c r="F2719"/>
      <c r="G2719"/>
      <c r="H2719" s="13"/>
      <c r="I2719" s="13"/>
      <c r="J2719" s="13"/>
      <c r="K2719" s="13"/>
      <c r="L2719"/>
      <c r="M2719"/>
      <c r="N2719"/>
    </row>
    <row r="2720" spans="1:14" s="4" customFormat="1" ht="17.100000000000001" customHeight="1">
      <c r="A2720"/>
      <c r="B2720"/>
      <c r="C2720"/>
      <c r="D2720"/>
      <c r="E2720"/>
      <c r="F2720"/>
      <c r="G2720"/>
      <c r="H2720" s="13"/>
      <c r="I2720" s="13"/>
      <c r="J2720" s="13"/>
      <c r="K2720" s="13"/>
      <c r="L2720"/>
      <c r="M2720"/>
      <c r="N2720"/>
    </row>
    <row r="2721" spans="1:14" s="4" customFormat="1" ht="17.100000000000001" customHeight="1">
      <c r="A2721"/>
      <c r="B2721"/>
      <c r="C2721"/>
      <c r="D2721"/>
      <c r="E2721"/>
      <c r="F2721"/>
      <c r="G2721"/>
      <c r="H2721" s="13"/>
      <c r="I2721" s="13"/>
      <c r="J2721" s="13"/>
      <c r="K2721" s="13"/>
      <c r="L2721"/>
      <c r="M2721"/>
      <c r="N2721"/>
    </row>
    <row r="2722" spans="1:14" s="4" customFormat="1" ht="17.100000000000001" customHeight="1">
      <c r="A2722"/>
      <c r="B2722"/>
      <c r="C2722"/>
      <c r="D2722"/>
      <c r="E2722"/>
      <c r="F2722"/>
      <c r="G2722"/>
      <c r="H2722" s="13"/>
      <c r="I2722" s="13"/>
      <c r="J2722" s="13"/>
      <c r="K2722" s="13"/>
      <c r="L2722"/>
      <c r="M2722"/>
      <c r="N2722"/>
    </row>
    <row r="2723" spans="1:14" s="4" customFormat="1" ht="17.100000000000001" customHeight="1">
      <c r="A2723"/>
      <c r="B2723"/>
      <c r="C2723"/>
      <c r="D2723"/>
      <c r="E2723"/>
      <c r="F2723"/>
      <c r="G2723"/>
      <c r="H2723" s="13"/>
      <c r="I2723" s="13"/>
      <c r="J2723" s="13"/>
      <c r="K2723" s="13"/>
      <c r="L2723"/>
      <c r="M2723"/>
      <c r="N2723"/>
    </row>
    <row r="2724" spans="1:14" s="4" customFormat="1" ht="17.100000000000001" customHeight="1">
      <c r="A2724"/>
      <c r="B2724"/>
      <c r="C2724"/>
      <c r="D2724"/>
      <c r="E2724"/>
      <c r="F2724"/>
      <c r="G2724"/>
      <c r="H2724" s="13"/>
      <c r="I2724" s="13"/>
      <c r="J2724" s="13"/>
      <c r="K2724" s="13"/>
      <c r="L2724"/>
      <c r="M2724"/>
      <c r="N2724"/>
    </row>
    <row r="2725" spans="1:14" s="4" customFormat="1" ht="17.100000000000001" customHeight="1">
      <c r="A2725"/>
      <c r="B2725"/>
      <c r="C2725"/>
      <c r="D2725"/>
      <c r="E2725"/>
      <c r="F2725"/>
      <c r="G2725"/>
      <c r="H2725" s="13"/>
      <c r="I2725" s="13"/>
      <c r="J2725" s="13"/>
      <c r="K2725" s="13"/>
      <c r="L2725"/>
      <c r="M2725"/>
      <c r="N2725"/>
    </row>
    <row r="2726" spans="1:14" s="4" customFormat="1" ht="17.100000000000001" customHeight="1">
      <c r="A2726"/>
      <c r="B2726"/>
      <c r="C2726"/>
      <c r="D2726"/>
      <c r="E2726"/>
      <c r="F2726"/>
      <c r="G2726"/>
      <c r="H2726" s="13"/>
      <c r="I2726" s="13"/>
      <c r="J2726" s="13"/>
      <c r="K2726" s="13"/>
      <c r="L2726"/>
      <c r="M2726"/>
      <c r="N2726"/>
    </row>
    <row r="2727" spans="1:14" s="4" customFormat="1" ht="17.100000000000001" customHeight="1">
      <c r="A2727"/>
      <c r="B2727"/>
      <c r="C2727"/>
      <c r="D2727"/>
      <c r="E2727"/>
      <c r="F2727"/>
      <c r="G2727"/>
      <c r="H2727" s="13"/>
      <c r="I2727" s="13"/>
      <c r="J2727" s="13"/>
      <c r="K2727" s="13"/>
      <c r="L2727"/>
      <c r="M2727"/>
      <c r="N2727"/>
    </row>
    <row r="2728" spans="1:14" s="4" customFormat="1" ht="17.100000000000001" customHeight="1">
      <c r="A2728"/>
      <c r="B2728"/>
      <c r="C2728"/>
      <c r="D2728"/>
      <c r="E2728"/>
      <c r="F2728"/>
      <c r="G2728"/>
      <c r="H2728" s="13"/>
      <c r="I2728" s="13"/>
      <c r="J2728" s="13"/>
      <c r="K2728" s="13"/>
      <c r="L2728"/>
      <c r="M2728"/>
      <c r="N2728"/>
    </row>
    <row r="2729" spans="1:14" s="4" customFormat="1" ht="17.100000000000001" customHeight="1">
      <c r="A2729"/>
      <c r="B2729"/>
      <c r="C2729"/>
      <c r="D2729"/>
      <c r="E2729"/>
      <c r="F2729"/>
      <c r="G2729"/>
      <c r="H2729" s="13"/>
      <c r="I2729" s="13"/>
      <c r="J2729" s="13"/>
      <c r="K2729" s="13"/>
      <c r="L2729"/>
      <c r="M2729"/>
      <c r="N2729"/>
    </row>
    <row r="2730" spans="1:14" s="4" customFormat="1" ht="17.100000000000001" customHeight="1">
      <c r="A2730"/>
      <c r="B2730"/>
      <c r="C2730"/>
      <c r="D2730"/>
      <c r="E2730"/>
      <c r="F2730"/>
      <c r="G2730"/>
      <c r="H2730" s="13"/>
      <c r="I2730" s="13"/>
      <c r="J2730" s="13"/>
      <c r="K2730" s="13"/>
      <c r="L2730"/>
      <c r="M2730"/>
      <c r="N2730"/>
    </row>
    <row r="2731" spans="1:14" s="4" customFormat="1" ht="17.100000000000001" customHeight="1">
      <c r="A2731"/>
      <c r="B2731"/>
      <c r="C2731"/>
      <c r="D2731"/>
      <c r="E2731"/>
      <c r="F2731"/>
      <c r="G2731"/>
      <c r="H2731" s="13"/>
      <c r="I2731" s="13"/>
      <c r="J2731" s="13"/>
      <c r="K2731" s="13"/>
      <c r="L2731"/>
      <c r="M2731"/>
      <c r="N2731"/>
    </row>
    <row r="2732" spans="1:14" s="4" customFormat="1" ht="17.100000000000001" customHeight="1">
      <c r="A2732"/>
      <c r="B2732"/>
      <c r="C2732"/>
      <c r="D2732"/>
      <c r="E2732"/>
      <c r="F2732"/>
      <c r="G2732"/>
      <c r="H2732" s="13"/>
      <c r="I2732" s="13"/>
      <c r="J2732" s="13"/>
      <c r="K2732" s="13"/>
      <c r="L2732"/>
      <c r="M2732"/>
      <c r="N2732"/>
    </row>
    <row r="2733" spans="1:14" s="4" customFormat="1" ht="17.100000000000001" customHeight="1">
      <c r="A2733"/>
      <c r="B2733"/>
      <c r="C2733"/>
      <c r="D2733"/>
      <c r="E2733"/>
      <c r="F2733"/>
      <c r="G2733"/>
      <c r="H2733" s="13"/>
      <c r="I2733" s="13"/>
      <c r="J2733" s="13"/>
      <c r="K2733" s="13"/>
      <c r="L2733"/>
      <c r="M2733"/>
      <c r="N2733"/>
    </row>
    <row r="2734" spans="1:14" s="4" customFormat="1" ht="17.100000000000001" customHeight="1">
      <c r="A2734"/>
      <c r="B2734"/>
      <c r="C2734"/>
      <c r="D2734"/>
      <c r="E2734"/>
      <c r="F2734"/>
      <c r="G2734"/>
      <c r="H2734" s="13"/>
      <c r="I2734" s="13"/>
      <c r="J2734" s="13"/>
      <c r="K2734" s="13"/>
      <c r="L2734"/>
      <c r="M2734"/>
      <c r="N2734"/>
    </row>
    <row r="2735" spans="1:14" s="4" customFormat="1" ht="17.100000000000001" customHeight="1">
      <c r="A2735"/>
      <c r="B2735"/>
      <c r="C2735"/>
      <c r="D2735"/>
      <c r="E2735"/>
      <c r="F2735"/>
      <c r="G2735"/>
      <c r="H2735" s="13"/>
      <c r="I2735" s="13"/>
      <c r="J2735" s="13"/>
      <c r="K2735" s="13"/>
      <c r="L2735"/>
      <c r="M2735"/>
      <c r="N2735"/>
    </row>
    <row r="2736" spans="1:14" s="4" customFormat="1" ht="17.100000000000001" customHeight="1">
      <c r="A2736"/>
      <c r="B2736"/>
      <c r="C2736"/>
      <c r="D2736"/>
      <c r="E2736"/>
      <c r="F2736"/>
      <c r="G2736"/>
      <c r="H2736" s="13"/>
      <c r="I2736" s="13"/>
      <c r="J2736" s="13"/>
      <c r="K2736" s="13"/>
      <c r="L2736"/>
      <c r="M2736"/>
      <c r="N2736"/>
    </row>
    <row r="2737" spans="1:14" s="4" customFormat="1" ht="17.100000000000001" customHeight="1">
      <c r="A2737"/>
      <c r="B2737"/>
      <c r="C2737"/>
      <c r="D2737"/>
      <c r="E2737"/>
      <c r="F2737"/>
      <c r="G2737"/>
      <c r="H2737" s="13"/>
      <c r="I2737" s="13"/>
      <c r="J2737" s="13"/>
      <c r="K2737" s="13"/>
      <c r="L2737"/>
      <c r="M2737"/>
      <c r="N2737"/>
    </row>
    <row r="2738" spans="1:14" s="4" customFormat="1" ht="17.100000000000001" customHeight="1">
      <c r="A2738"/>
      <c r="B2738"/>
      <c r="C2738"/>
      <c r="D2738"/>
      <c r="E2738"/>
      <c r="F2738"/>
      <c r="G2738"/>
      <c r="H2738" s="13"/>
      <c r="I2738" s="13"/>
      <c r="J2738" s="13"/>
      <c r="K2738" s="13"/>
      <c r="L2738"/>
      <c r="M2738"/>
      <c r="N2738"/>
    </row>
    <row r="2739" spans="1:14" s="4" customFormat="1" ht="17.100000000000001" customHeight="1">
      <c r="A2739"/>
      <c r="B2739"/>
      <c r="C2739"/>
      <c r="D2739"/>
      <c r="E2739"/>
      <c r="F2739"/>
      <c r="G2739"/>
      <c r="H2739" s="13"/>
      <c r="I2739" s="13"/>
      <c r="J2739" s="13"/>
      <c r="K2739" s="13"/>
      <c r="L2739"/>
      <c r="M2739"/>
      <c r="N2739"/>
    </row>
    <row r="2740" spans="1:14" s="4" customFormat="1" ht="17.100000000000001" customHeight="1">
      <c r="A2740"/>
      <c r="B2740"/>
      <c r="C2740"/>
      <c r="D2740"/>
      <c r="E2740"/>
      <c r="F2740"/>
      <c r="G2740"/>
      <c r="H2740" s="13"/>
      <c r="I2740" s="13"/>
      <c r="J2740" s="13"/>
      <c r="K2740" s="13"/>
      <c r="L2740"/>
      <c r="M2740"/>
      <c r="N2740"/>
    </row>
    <row r="2741" spans="1:14" s="4" customFormat="1" ht="17.100000000000001" customHeight="1">
      <c r="A2741"/>
      <c r="B2741"/>
      <c r="C2741"/>
      <c r="D2741"/>
      <c r="E2741"/>
      <c r="F2741"/>
      <c r="G2741"/>
      <c r="H2741" s="13"/>
      <c r="I2741" s="13"/>
      <c r="J2741" s="13"/>
      <c r="K2741" s="13"/>
      <c r="L2741"/>
      <c r="M2741"/>
      <c r="N2741"/>
    </row>
    <row r="2742" spans="1:14" s="4" customFormat="1" ht="17.100000000000001" customHeight="1">
      <c r="A2742"/>
      <c r="B2742"/>
      <c r="C2742"/>
      <c r="D2742"/>
      <c r="E2742"/>
      <c r="F2742"/>
      <c r="G2742"/>
      <c r="H2742" s="13"/>
      <c r="I2742" s="13"/>
      <c r="J2742" s="13"/>
      <c r="K2742" s="13"/>
      <c r="L2742"/>
      <c r="M2742"/>
      <c r="N2742"/>
    </row>
    <row r="2743" spans="1:14" s="4" customFormat="1" ht="17.100000000000001" customHeight="1">
      <c r="A2743"/>
      <c r="B2743"/>
      <c r="C2743"/>
      <c r="D2743"/>
      <c r="E2743"/>
      <c r="F2743"/>
      <c r="G2743"/>
      <c r="H2743" s="13"/>
      <c r="I2743" s="13"/>
      <c r="J2743" s="13"/>
      <c r="K2743" s="13"/>
      <c r="L2743"/>
      <c r="M2743"/>
      <c r="N2743"/>
    </row>
    <row r="2744" spans="1:14" s="4" customFormat="1" ht="17.100000000000001" customHeight="1">
      <c r="A2744"/>
      <c r="B2744"/>
      <c r="C2744"/>
      <c r="D2744"/>
      <c r="E2744"/>
      <c r="F2744"/>
      <c r="G2744"/>
      <c r="H2744" s="13"/>
      <c r="I2744" s="13"/>
      <c r="J2744" s="13"/>
      <c r="K2744" s="13"/>
      <c r="L2744"/>
      <c r="M2744"/>
      <c r="N2744"/>
    </row>
    <row r="2745" spans="1:14" s="4" customFormat="1" ht="17.100000000000001" customHeight="1">
      <c r="A2745"/>
      <c r="B2745"/>
      <c r="C2745"/>
      <c r="D2745"/>
      <c r="E2745"/>
      <c r="F2745"/>
      <c r="G2745"/>
      <c r="H2745" s="13"/>
      <c r="I2745" s="13"/>
      <c r="J2745" s="13"/>
      <c r="K2745" s="13"/>
      <c r="L2745"/>
      <c r="M2745"/>
      <c r="N2745"/>
    </row>
    <row r="2746" spans="1:14" s="4" customFormat="1" ht="17.100000000000001" customHeight="1">
      <c r="A2746"/>
      <c r="B2746"/>
      <c r="C2746"/>
      <c r="D2746"/>
      <c r="E2746"/>
      <c r="F2746"/>
      <c r="G2746"/>
      <c r="H2746" s="13"/>
      <c r="I2746" s="13"/>
      <c r="J2746" s="13"/>
      <c r="K2746" s="13"/>
      <c r="L2746"/>
      <c r="M2746"/>
      <c r="N2746"/>
    </row>
    <row r="2747" spans="1:14" s="4" customFormat="1" ht="17.100000000000001" customHeight="1">
      <c r="A2747"/>
      <c r="B2747"/>
      <c r="C2747"/>
      <c r="D2747"/>
      <c r="E2747"/>
      <c r="F2747"/>
      <c r="G2747"/>
      <c r="H2747" s="13"/>
      <c r="I2747" s="13"/>
      <c r="J2747" s="13"/>
      <c r="K2747" s="13"/>
      <c r="L2747"/>
      <c r="M2747"/>
      <c r="N2747"/>
    </row>
    <row r="2748" spans="1:14" s="4" customFormat="1" ht="17.100000000000001" customHeight="1">
      <c r="A2748"/>
      <c r="B2748"/>
      <c r="C2748"/>
      <c r="D2748"/>
      <c r="E2748"/>
      <c r="F2748"/>
      <c r="G2748"/>
      <c r="H2748" s="13"/>
      <c r="I2748" s="13"/>
      <c r="J2748" s="13"/>
      <c r="K2748" s="13"/>
      <c r="L2748"/>
      <c r="M2748"/>
      <c r="N2748"/>
    </row>
    <row r="2749" spans="1:14" s="4" customFormat="1" ht="17.100000000000001" customHeight="1">
      <c r="A2749"/>
      <c r="B2749"/>
      <c r="C2749"/>
      <c r="D2749"/>
      <c r="E2749"/>
      <c r="F2749"/>
      <c r="G2749"/>
      <c r="H2749" s="13"/>
      <c r="I2749" s="13"/>
      <c r="J2749" s="13"/>
      <c r="K2749" s="13"/>
      <c r="L2749"/>
      <c r="M2749"/>
      <c r="N2749"/>
    </row>
    <row r="2750" spans="1:14" s="4" customFormat="1" ht="17.100000000000001" customHeight="1">
      <c r="A2750"/>
      <c r="B2750"/>
      <c r="C2750"/>
      <c r="D2750"/>
      <c r="E2750"/>
      <c r="F2750"/>
      <c r="G2750"/>
      <c r="H2750" s="13"/>
      <c r="I2750" s="13"/>
      <c r="J2750" s="13"/>
      <c r="K2750" s="13"/>
      <c r="L2750"/>
      <c r="M2750"/>
      <c r="N2750"/>
    </row>
    <row r="2751" spans="1:14" s="4" customFormat="1" ht="17.100000000000001" customHeight="1">
      <c r="A2751"/>
      <c r="B2751"/>
      <c r="C2751"/>
      <c r="D2751"/>
      <c r="E2751"/>
      <c r="F2751"/>
      <c r="G2751"/>
      <c r="H2751" s="13"/>
      <c r="I2751" s="13"/>
      <c r="J2751" s="13"/>
      <c r="K2751" s="13"/>
      <c r="L2751"/>
      <c r="M2751"/>
      <c r="N2751"/>
    </row>
    <row r="2752" spans="1:14" s="4" customFormat="1" ht="17.100000000000001" customHeight="1">
      <c r="A2752"/>
      <c r="B2752"/>
      <c r="C2752"/>
      <c r="D2752"/>
      <c r="E2752"/>
      <c r="F2752"/>
      <c r="G2752"/>
      <c r="H2752" s="13"/>
      <c r="I2752" s="13"/>
      <c r="J2752" s="13"/>
      <c r="K2752" s="13"/>
      <c r="L2752"/>
      <c r="M2752"/>
      <c r="N2752"/>
    </row>
    <row r="2753" spans="1:14" s="4" customFormat="1" ht="17.100000000000001" customHeight="1">
      <c r="A2753"/>
      <c r="B2753"/>
      <c r="C2753"/>
      <c r="D2753"/>
      <c r="E2753"/>
      <c r="F2753"/>
      <c r="G2753"/>
      <c r="H2753" s="13"/>
      <c r="I2753" s="13"/>
      <c r="J2753" s="13"/>
      <c r="K2753" s="13"/>
      <c r="L2753"/>
      <c r="M2753"/>
      <c r="N2753"/>
    </row>
    <row r="2754" spans="1:14" s="4" customFormat="1" ht="17.100000000000001" customHeight="1">
      <c r="A2754"/>
      <c r="B2754"/>
      <c r="C2754"/>
      <c r="D2754"/>
      <c r="E2754"/>
      <c r="F2754"/>
      <c r="G2754"/>
      <c r="H2754" s="13"/>
      <c r="I2754" s="13"/>
      <c r="J2754" s="13"/>
      <c r="K2754" s="13"/>
      <c r="L2754"/>
      <c r="M2754"/>
      <c r="N2754"/>
    </row>
    <row r="2755" spans="1:14" s="4" customFormat="1" ht="17.100000000000001" customHeight="1">
      <c r="A2755"/>
      <c r="B2755"/>
      <c r="C2755"/>
      <c r="D2755"/>
      <c r="E2755"/>
      <c r="F2755"/>
      <c r="G2755"/>
      <c r="H2755" s="13"/>
      <c r="I2755" s="13"/>
      <c r="J2755" s="13"/>
      <c r="K2755" s="13"/>
      <c r="L2755"/>
      <c r="M2755"/>
      <c r="N2755"/>
    </row>
    <row r="2756" spans="1:14" s="4" customFormat="1" ht="17.100000000000001" customHeight="1">
      <c r="A2756"/>
      <c r="B2756"/>
      <c r="C2756"/>
      <c r="D2756"/>
      <c r="E2756"/>
      <c r="F2756"/>
      <c r="G2756"/>
      <c r="H2756" s="13"/>
      <c r="I2756" s="13"/>
      <c r="J2756" s="13"/>
      <c r="K2756" s="13"/>
      <c r="L2756"/>
      <c r="M2756"/>
      <c r="N2756"/>
    </row>
    <row r="2757" spans="1:14" s="4" customFormat="1" ht="17.100000000000001" customHeight="1">
      <c r="A2757"/>
      <c r="B2757"/>
      <c r="C2757"/>
      <c r="D2757"/>
      <c r="E2757"/>
      <c r="F2757"/>
      <c r="G2757"/>
      <c r="H2757" s="13"/>
      <c r="I2757" s="13"/>
      <c r="J2757" s="13"/>
      <c r="K2757" s="13"/>
      <c r="L2757"/>
      <c r="M2757"/>
      <c r="N2757"/>
    </row>
    <row r="2758" spans="1:14" s="4" customFormat="1" ht="17.100000000000001" customHeight="1">
      <c r="A2758"/>
      <c r="B2758"/>
      <c r="C2758"/>
      <c r="D2758"/>
      <c r="E2758"/>
      <c r="F2758"/>
      <c r="G2758"/>
      <c r="H2758" s="13"/>
      <c r="I2758" s="13"/>
      <c r="J2758" s="13"/>
      <c r="K2758" s="13"/>
      <c r="L2758"/>
      <c r="M2758"/>
      <c r="N2758"/>
    </row>
    <row r="2759" spans="1:14" s="4" customFormat="1" ht="17.100000000000001" customHeight="1">
      <c r="A2759"/>
      <c r="B2759"/>
      <c r="C2759"/>
      <c r="D2759"/>
      <c r="E2759"/>
      <c r="F2759"/>
      <c r="G2759"/>
      <c r="H2759" s="13"/>
      <c r="I2759" s="13"/>
      <c r="J2759" s="13"/>
      <c r="K2759" s="13"/>
      <c r="L2759"/>
      <c r="M2759"/>
      <c r="N2759"/>
    </row>
    <row r="2760" spans="1:14" s="4" customFormat="1" ht="17.100000000000001" customHeight="1">
      <c r="A2760"/>
      <c r="B2760"/>
      <c r="C2760"/>
      <c r="D2760"/>
      <c r="E2760"/>
      <c r="F2760"/>
      <c r="G2760"/>
      <c r="H2760" s="13"/>
      <c r="I2760" s="13"/>
      <c r="J2760" s="13"/>
      <c r="K2760" s="13"/>
      <c r="L2760"/>
      <c r="M2760"/>
      <c r="N2760"/>
    </row>
    <row r="2761" spans="1:14" s="4" customFormat="1" ht="17.100000000000001" customHeight="1">
      <c r="A2761"/>
      <c r="B2761"/>
      <c r="C2761"/>
      <c r="D2761"/>
      <c r="E2761"/>
      <c r="F2761"/>
      <c r="G2761"/>
      <c r="H2761" s="13"/>
      <c r="I2761" s="13"/>
      <c r="J2761" s="13"/>
      <c r="K2761" s="13"/>
      <c r="L2761"/>
      <c r="M2761"/>
      <c r="N2761"/>
    </row>
    <row r="2762" spans="1:14" s="4" customFormat="1" ht="17.100000000000001" customHeight="1">
      <c r="A2762"/>
      <c r="B2762"/>
      <c r="C2762"/>
      <c r="D2762"/>
      <c r="E2762"/>
      <c r="F2762"/>
      <c r="G2762"/>
      <c r="H2762" s="13"/>
      <c r="I2762" s="13"/>
      <c r="J2762" s="13"/>
      <c r="K2762" s="13"/>
      <c r="L2762"/>
      <c r="M2762"/>
      <c r="N2762"/>
    </row>
    <row r="2763" spans="1:14" s="4" customFormat="1" ht="17.100000000000001" customHeight="1">
      <c r="A2763"/>
      <c r="B2763"/>
      <c r="C2763"/>
      <c r="D2763"/>
      <c r="E2763"/>
      <c r="F2763"/>
      <c r="G2763"/>
      <c r="H2763" s="13"/>
      <c r="I2763" s="13"/>
      <c r="J2763" s="13"/>
      <c r="K2763" s="13"/>
      <c r="L2763"/>
      <c r="M2763"/>
      <c r="N2763"/>
    </row>
    <row r="2764" spans="1:14" s="4" customFormat="1" ht="17.100000000000001" customHeight="1">
      <c r="A2764"/>
      <c r="B2764"/>
      <c r="C2764"/>
      <c r="D2764"/>
      <c r="E2764"/>
      <c r="F2764"/>
      <c r="G2764"/>
      <c r="H2764" s="13"/>
      <c r="I2764" s="13"/>
      <c r="J2764" s="13"/>
      <c r="K2764" s="13"/>
      <c r="L2764"/>
      <c r="M2764"/>
      <c r="N2764"/>
    </row>
    <row r="2765" spans="1:14" s="4" customFormat="1" ht="17.100000000000001" customHeight="1">
      <c r="A2765"/>
      <c r="B2765"/>
      <c r="C2765"/>
      <c r="D2765"/>
      <c r="E2765"/>
      <c r="F2765"/>
      <c r="G2765"/>
      <c r="H2765" s="13"/>
      <c r="I2765" s="13"/>
      <c r="J2765" s="13"/>
      <c r="K2765" s="13"/>
      <c r="L2765"/>
      <c r="M2765"/>
      <c r="N2765"/>
    </row>
    <row r="2766" spans="1:14" s="4" customFormat="1" ht="17.100000000000001" customHeight="1">
      <c r="A2766"/>
      <c r="B2766"/>
      <c r="C2766"/>
      <c r="D2766"/>
      <c r="E2766"/>
      <c r="F2766"/>
      <c r="G2766"/>
      <c r="H2766" s="13"/>
      <c r="I2766" s="13"/>
      <c r="J2766" s="13"/>
      <c r="K2766" s="13"/>
      <c r="L2766"/>
      <c r="M2766"/>
      <c r="N2766"/>
    </row>
    <row r="2767" spans="1:14" s="4" customFormat="1" ht="17.100000000000001" customHeight="1">
      <c r="A2767"/>
      <c r="B2767"/>
      <c r="C2767"/>
      <c r="D2767"/>
      <c r="E2767"/>
      <c r="F2767"/>
      <c r="G2767"/>
      <c r="H2767" s="13"/>
      <c r="I2767" s="13"/>
      <c r="J2767" s="13"/>
      <c r="K2767" s="13"/>
      <c r="L2767"/>
      <c r="M2767"/>
      <c r="N2767"/>
    </row>
    <row r="2768" spans="1:14" s="4" customFormat="1" ht="17.100000000000001" customHeight="1">
      <c r="A2768"/>
      <c r="B2768"/>
      <c r="C2768"/>
      <c r="D2768"/>
      <c r="E2768"/>
      <c r="F2768"/>
      <c r="G2768"/>
      <c r="H2768" s="13"/>
      <c r="I2768" s="13"/>
      <c r="J2768" s="13"/>
      <c r="K2768" s="13"/>
      <c r="L2768"/>
      <c r="M2768"/>
      <c r="N2768"/>
    </row>
    <row r="2769" spans="1:14" s="4" customFormat="1" ht="17.100000000000001" customHeight="1">
      <c r="A2769"/>
      <c r="B2769"/>
      <c r="C2769"/>
      <c r="D2769"/>
      <c r="E2769"/>
      <c r="F2769"/>
      <c r="G2769"/>
      <c r="H2769" s="13"/>
      <c r="I2769" s="13"/>
      <c r="J2769" s="13"/>
      <c r="K2769" s="13"/>
      <c r="L2769"/>
      <c r="M2769"/>
      <c r="N2769"/>
    </row>
    <row r="2770" spans="1:14" s="4" customFormat="1" ht="17.100000000000001" customHeight="1">
      <c r="A2770"/>
      <c r="B2770"/>
      <c r="C2770"/>
      <c r="D2770"/>
      <c r="E2770"/>
      <c r="F2770"/>
      <c r="G2770"/>
      <c r="H2770" s="13"/>
      <c r="I2770" s="13"/>
      <c r="J2770" s="13"/>
      <c r="K2770" s="13"/>
      <c r="L2770"/>
      <c r="M2770"/>
      <c r="N2770"/>
    </row>
    <row r="2771" spans="1:14" s="4" customFormat="1" ht="17.100000000000001" customHeight="1">
      <c r="A2771"/>
      <c r="B2771"/>
      <c r="C2771"/>
      <c r="D2771"/>
      <c r="E2771"/>
      <c r="F2771"/>
      <c r="G2771"/>
      <c r="H2771" s="13"/>
      <c r="I2771" s="13"/>
      <c r="J2771" s="13"/>
      <c r="K2771" s="13"/>
      <c r="L2771"/>
      <c r="M2771"/>
      <c r="N2771"/>
    </row>
    <row r="2772" spans="1:14" s="4" customFormat="1" ht="17.100000000000001" customHeight="1">
      <c r="A2772"/>
      <c r="B2772"/>
      <c r="C2772"/>
      <c r="D2772"/>
      <c r="E2772"/>
      <c r="F2772"/>
      <c r="G2772"/>
      <c r="H2772" s="13"/>
      <c r="I2772" s="13"/>
      <c r="J2772" s="13"/>
      <c r="K2772" s="13"/>
      <c r="L2772"/>
      <c r="M2772"/>
      <c r="N2772"/>
    </row>
    <row r="2773" spans="1:14" s="4" customFormat="1" ht="17.100000000000001" customHeight="1">
      <c r="A2773"/>
      <c r="B2773"/>
      <c r="C2773"/>
      <c r="D2773"/>
      <c r="E2773"/>
      <c r="F2773"/>
      <c r="G2773"/>
      <c r="H2773" s="13"/>
      <c r="I2773" s="13"/>
      <c r="J2773" s="13"/>
      <c r="K2773" s="13"/>
      <c r="L2773"/>
      <c r="M2773"/>
      <c r="N2773"/>
    </row>
    <row r="2774" spans="1:14" s="4" customFormat="1" ht="17.100000000000001" customHeight="1">
      <c r="A2774"/>
      <c r="B2774"/>
      <c r="C2774"/>
      <c r="D2774"/>
      <c r="E2774"/>
      <c r="F2774"/>
      <c r="G2774"/>
      <c r="H2774" s="13"/>
      <c r="I2774" s="13"/>
      <c r="J2774" s="13"/>
      <c r="K2774" s="13"/>
      <c r="L2774"/>
      <c r="M2774"/>
      <c r="N2774"/>
    </row>
    <row r="2775" spans="1:14" s="4" customFormat="1" ht="17.100000000000001" customHeight="1">
      <c r="A2775"/>
      <c r="B2775"/>
      <c r="C2775"/>
      <c r="D2775"/>
      <c r="E2775"/>
      <c r="F2775"/>
      <c r="G2775"/>
      <c r="H2775" s="13"/>
      <c r="I2775" s="13"/>
      <c r="J2775" s="13"/>
      <c r="K2775" s="13"/>
      <c r="L2775"/>
      <c r="M2775"/>
      <c r="N2775"/>
    </row>
    <row r="2776" spans="1:14" s="4" customFormat="1" ht="17.100000000000001" customHeight="1">
      <c r="A2776"/>
      <c r="B2776"/>
      <c r="C2776"/>
      <c r="D2776"/>
      <c r="E2776"/>
      <c r="F2776"/>
      <c r="G2776"/>
      <c r="H2776" s="13"/>
      <c r="I2776" s="13"/>
      <c r="J2776" s="13"/>
      <c r="K2776" s="13"/>
      <c r="L2776"/>
      <c r="M2776"/>
      <c r="N2776"/>
    </row>
    <row r="2777" spans="1:14" s="4" customFormat="1" ht="17.100000000000001" customHeight="1">
      <c r="A2777"/>
      <c r="B2777"/>
      <c r="C2777"/>
      <c r="D2777"/>
      <c r="E2777"/>
      <c r="F2777"/>
      <c r="G2777"/>
      <c r="H2777" s="13"/>
      <c r="I2777" s="13"/>
      <c r="J2777" s="13"/>
      <c r="K2777" s="13"/>
      <c r="L2777"/>
      <c r="M2777"/>
      <c r="N2777"/>
    </row>
    <row r="2778" spans="1:14" s="4" customFormat="1" ht="17.100000000000001" customHeight="1">
      <c r="A2778"/>
      <c r="B2778"/>
      <c r="C2778"/>
      <c r="D2778"/>
      <c r="E2778"/>
      <c r="F2778"/>
      <c r="G2778"/>
      <c r="H2778" s="13"/>
      <c r="I2778" s="13"/>
      <c r="J2778" s="13"/>
      <c r="K2778" s="13"/>
      <c r="L2778"/>
      <c r="M2778"/>
      <c r="N2778"/>
    </row>
    <row r="2779" spans="1:14" s="4" customFormat="1" ht="17.100000000000001" customHeight="1">
      <c r="A2779"/>
      <c r="B2779"/>
      <c r="C2779"/>
      <c r="D2779"/>
      <c r="E2779"/>
      <c r="F2779"/>
      <c r="G2779"/>
      <c r="H2779" s="13"/>
      <c r="I2779" s="13"/>
      <c r="J2779" s="13"/>
      <c r="K2779" s="13"/>
      <c r="L2779"/>
      <c r="M2779"/>
      <c r="N2779"/>
    </row>
    <row r="2780" spans="1:14" s="4" customFormat="1" ht="17.100000000000001" customHeight="1">
      <c r="A2780"/>
      <c r="B2780"/>
      <c r="C2780"/>
      <c r="D2780"/>
      <c r="E2780"/>
      <c r="F2780"/>
      <c r="G2780"/>
      <c r="H2780" s="13"/>
      <c r="I2780" s="13"/>
      <c r="J2780" s="13"/>
      <c r="K2780" s="13"/>
      <c r="L2780"/>
      <c r="M2780"/>
      <c r="N2780"/>
    </row>
    <row r="2781" spans="1:14" s="4" customFormat="1" ht="17.100000000000001" customHeight="1">
      <c r="A2781"/>
      <c r="B2781"/>
      <c r="C2781"/>
      <c r="D2781"/>
      <c r="E2781"/>
      <c r="F2781"/>
      <c r="G2781"/>
      <c r="H2781" s="13"/>
      <c r="I2781" s="13"/>
      <c r="J2781" s="13"/>
      <c r="K2781" s="13"/>
      <c r="L2781"/>
      <c r="M2781"/>
      <c r="N2781"/>
    </row>
    <row r="2782" spans="1:14" s="4" customFormat="1" ht="17.100000000000001" customHeight="1">
      <c r="A2782"/>
      <c r="B2782"/>
      <c r="C2782"/>
      <c r="D2782"/>
      <c r="E2782"/>
      <c r="F2782"/>
      <c r="G2782"/>
      <c r="H2782" s="13"/>
      <c r="I2782" s="13"/>
      <c r="J2782" s="13"/>
      <c r="K2782" s="13"/>
      <c r="L2782"/>
      <c r="M2782"/>
      <c r="N2782"/>
    </row>
    <row r="2783" spans="1:14" s="4" customFormat="1" ht="17.100000000000001" customHeight="1">
      <c r="A2783"/>
      <c r="B2783"/>
      <c r="C2783"/>
      <c r="D2783"/>
      <c r="E2783"/>
      <c r="F2783"/>
      <c r="G2783"/>
      <c r="H2783" s="13"/>
      <c r="I2783" s="13"/>
      <c r="J2783" s="13"/>
      <c r="K2783" s="13"/>
      <c r="L2783"/>
      <c r="M2783"/>
      <c r="N2783"/>
    </row>
    <row r="2784" spans="1:14" s="4" customFormat="1" ht="17.100000000000001" customHeight="1">
      <c r="A2784"/>
      <c r="B2784"/>
      <c r="C2784"/>
      <c r="D2784"/>
      <c r="E2784"/>
      <c r="F2784"/>
      <c r="G2784"/>
      <c r="H2784" s="13"/>
      <c r="I2784" s="13"/>
      <c r="J2784" s="13"/>
      <c r="K2784" s="13"/>
      <c r="L2784"/>
      <c r="M2784"/>
      <c r="N2784"/>
    </row>
    <row r="2785" spans="1:14" s="4" customFormat="1" ht="17.100000000000001" customHeight="1">
      <c r="A2785"/>
      <c r="B2785"/>
      <c r="C2785"/>
      <c r="D2785"/>
      <c r="E2785"/>
      <c r="F2785"/>
      <c r="G2785"/>
      <c r="H2785" s="13"/>
      <c r="I2785" s="13"/>
      <c r="J2785" s="13"/>
      <c r="K2785" s="13"/>
      <c r="L2785"/>
      <c r="M2785"/>
      <c r="N2785"/>
    </row>
    <row r="2786" spans="1:14" s="4" customFormat="1" ht="17.100000000000001" customHeight="1">
      <c r="A2786"/>
      <c r="B2786"/>
      <c r="C2786"/>
      <c r="D2786"/>
      <c r="E2786"/>
      <c r="F2786"/>
      <c r="G2786"/>
      <c r="H2786" s="13"/>
      <c r="I2786" s="13"/>
      <c r="J2786" s="13"/>
      <c r="K2786" s="13"/>
      <c r="L2786"/>
      <c r="M2786"/>
      <c r="N2786"/>
    </row>
    <row r="2787" spans="1:14" s="4" customFormat="1" ht="17.100000000000001" customHeight="1">
      <c r="A2787"/>
      <c r="B2787"/>
      <c r="C2787"/>
      <c r="D2787"/>
      <c r="E2787"/>
      <c r="F2787"/>
      <c r="G2787"/>
      <c r="H2787" s="13"/>
      <c r="I2787" s="13"/>
      <c r="J2787" s="13"/>
      <c r="K2787" s="13"/>
      <c r="L2787"/>
      <c r="M2787"/>
      <c r="N2787"/>
    </row>
    <row r="2788" spans="1:14" s="4" customFormat="1" ht="17.100000000000001" customHeight="1">
      <c r="A2788"/>
      <c r="B2788"/>
      <c r="C2788"/>
      <c r="D2788"/>
      <c r="E2788"/>
      <c r="F2788"/>
      <c r="G2788"/>
      <c r="H2788" s="13"/>
      <c r="I2788" s="13"/>
      <c r="J2788" s="13"/>
      <c r="K2788" s="13"/>
      <c r="L2788"/>
      <c r="M2788"/>
      <c r="N2788"/>
    </row>
    <row r="2789" spans="1:14" s="4" customFormat="1" ht="17.100000000000001" customHeight="1">
      <c r="A2789"/>
      <c r="B2789"/>
      <c r="C2789"/>
      <c r="D2789"/>
      <c r="E2789"/>
      <c r="F2789"/>
      <c r="G2789"/>
      <c r="H2789" s="13"/>
      <c r="I2789" s="13"/>
      <c r="J2789" s="13"/>
      <c r="K2789" s="13"/>
      <c r="L2789"/>
      <c r="M2789"/>
      <c r="N2789"/>
    </row>
    <row r="2790" spans="1:14" s="4" customFormat="1" ht="17.100000000000001" customHeight="1">
      <c r="A2790"/>
      <c r="B2790"/>
      <c r="C2790"/>
      <c r="D2790"/>
      <c r="E2790"/>
      <c r="F2790"/>
      <c r="G2790"/>
      <c r="H2790" s="13"/>
      <c r="I2790" s="13"/>
      <c r="J2790" s="13"/>
      <c r="K2790" s="13"/>
      <c r="L2790"/>
      <c r="M2790"/>
      <c r="N2790"/>
    </row>
    <row r="2791" spans="1:14" s="4" customFormat="1" ht="17.100000000000001" customHeight="1">
      <c r="A2791"/>
      <c r="B2791"/>
      <c r="C2791"/>
      <c r="D2791"/>
      <c r="E2791"/>
      <c r="F2791"/>
      <c r="G2791"/>
      <c r="H2791" s="13"/>
      <c r="I2791" s="13"/>
      <c r="J2791" s="13"/>
      <c r="K2791" s="13"/>
      <c r="L2791"/>
      <c r="M2791"/>
      <c r="N2791"/>
    </row>
    <row r="2792" spans="1:14" s="4" customFormat="1" ht="17.100000000000001" customHeight="1">
      <c r="A2792"/>
      <c r="B2792"/>
      <c r="C2792"/>
      <c r="D2792"/>
      <c r="E2792"/>
      <c r="F2792"/>
      <c r="G2792"/>
      <c r="H2792" s="13"/>
      <c r="I2792" s="13"/>
      <c r="J2792" s="13"/>
      <c r="K2792" s="13"/>
      <c r="L2792"/>
      <c r="M2792"/>
      <c r="N2792"/>
    </row>
    <row r="2793" spans="1:14" s="4" customFormat="1" ht="17.100000000000001" customHeight="1">
      <c r="A2793"/>
      <c r="B2793"/>
      <c r="C2793"/>
      <c r="D2793"/>
      <c r="E2793"/>
      <c r="F2793"/>
      <c r="G2793"/>
      <c r="H2793" s="13"/>
      <c r="I2793" s="13"/>
      <c r="J2793" s="13"/>
      <c r="K2793" s="13"/>
      <c r="L2793"/>
      <c r="M2793"/>
      <c r="N2793"/>
    </row>
    <row r="2794" spans="1:14" s="4" customFormat="1" ht="17.100000000000001" customHeight="1">
      <c r="A2794"/>
      <c r="B2794"/>
      <c r="C2794"/>
      <c r="D2794"/>
      <c r="E2794"/>
      <c r="F2794"/>
      <c r="G2794"/>
      <c r="H2794" s="13"/>
      <c r="I2794" s="13"/>
      <c r="J2794" s="13"/>
      <c r="K2794" s="13"/>
      <c r="L2794"/>
      <c r="M2794"/>
      <c r="N2794"/>
    </row>
    <row r="2795" spans="1:14" s="4" customFormat="1" ht="17.100000000000001" customHeight="1">
      <c r="A2795"/>
      <c r="B2795"/>
      <c r="C2795"/>
      <c r="D2795"/>
      <c r="E2795"/>
      <c r="F2795"/>
      <c r="G2795"/>
      <c r="H2795" s="13"/>
      <c r="I2795" s="13"/>
      <c r="J2795" s="13"/>
      <c r="K2795" s="13"/>
      <c r="L2795"/>
      <c r="M2795"/>
      <c r="N2795"/>
    </row>
    <row r="2796" spans="1:14" s="4" customFormat="1" ht="17.100000000000001" customHeight="1">
      <c r="A2796"/>
      <c r="B2796"/>
      <c r="C2796"/>
      <c r="D2796"/>
      <c r="E2796"/>
      <c r="F2796"/>
      <c r="G2796"/>
      <c r="H2796" s="13"/>
      <c r="I2796" s="13"/>
      <c r="J2796" s="13"/>
      <c r="K2796" s="13"/>
      <c r="L2796"/>
      <c r="M2796"/>
      <c r="N2796"/>
    </row>
    <row r="2797" spans="1:14" s="4" customFormat="1" ht="17.100000000000001" customHeight="1">
      <c r="A2797"/>
      <c r="B2797"/>
      <c r="C2797"/>
      <c r="D2797"/>
      <c r="E2797"/>
      <c r="F2797"/>
      <c r="G2797"/>
      <c r="H2797" s="13"/>
      <c r="I2797" s="13"/>
      <c r="J2797" s="13"/>
      <c r="K2797" s="13"/>
      <c r="L2797"/>
      <c r="M2797"/>
      <c r="N2797"/>
    </row>
    <row r="2798" spans="1:14" s="4" customFormat="1" ht="17.100000000000001" customHeight="1">
      <c r="A2798"/>
      <c r="B2798"/>
      <c r="C2798"/>
      <c r="D2798"/>
      <c r="E2798"/>
      <c r="F2798"/>
      <c r="G2798"/>
      <c r="H2798" s="13"/>
      <c r="I2798" s="13"/>
      <c r="J2798" s="13"/>
      <c r="K2798" s="13"/>
      <c r="L2798"/>
      <c r="M2798"/>
      <c r="N2798"/>
    </row>
    <row r="2799" spans="1:14" s="4" customFormat="1" ht="17.100000000000001" customHeight="1">
      <c r="A2799"/>
      <c r="B2799"/>
      <c r="C2799"/>
      <c r="D2799"/>
      <c r="E2799"/>
      <c r="F2799"/>
      <c r="G2799"/>
      <c r="H2799" s="13"/>
      <c r="I2799" s="13"/>
      <c r="J2799" s="13"/>
      <c r="K2799" s="13"/>
      <c r="L2799"/>
      <c r="M2799"/>
      <c r="N2799"/>
    </row>
    <row r="2800" spans="1:14" s="4" customFormat="1" ht="17.100000000000001" customHeight="1">
      <c r="A2800"/>
      <c r="B2800"/>
      <c r="C2800"/>
      <c r="D2800"/>
      <c r="E2800"/>
      <c r="F2800"/>
      <c r="G2800"/>
      <c r="H2800" s="13"/>
      <c r="I2800" s="13"/>
      <c r="J2800" s="13"/>
      <c r="K2800" s="13"/>
      <c r="L2800"/>
      <c r="M2800"/>
      <c r="N2800"/>
    </row>
    <row r="2801" spans="1:14" s="4" customFormat="1" ht="17.100000000000001" customHeight="1">
      <c r="A2801"/>
      <c r="B2801"/>
      <c r="C2801"/>
      <c r="D2801"/>
      <c r="E2801"/>
      <c r="F2801"/>
      <c r="G2801"/>
      <c r="H2801" s="13"/>
      <c r="I2801" s="13"/>
      <c r="J2801" s="13"/>
      <c r="K2801" s="13"/>
      <c r="L2801"/>
      <c r="M2801"/>
      <c r="N2801"/>
    </row>
    <row r="2802" spans="1:14" s="4" customFormat="1" ht="17.100000000000001" customHeight="1">
      <c r="A2802"/>
      <c r="B2802"/>
      <c r="C2802"/>
      <c r="D2802"/>
      <c r="E2802"/>
      <c r="F2802"/>
      <c r="G2802"/>
      <c r="H2802" s="13"/>
      <c r="I2802" s="13"/>
      <c r="J2802" s="13"/>
      <c r="K2802" s="13"/>
      <c r="L2802"/>
      <c r="M2802"/>
      <c r="N2802"/>
    </row>
    <row r="2803" spans="1:14" s="4" customFormat="1" ht="17.100000000000001" customHeight="1">
      <c r="A2803"/>
      <c r="B2803"/>
      <c r="C2803"/>
      <c r="D2803"/>
      <c r="E2803"/>
      <c r="F2803"/>
      <c r="G2803"/>
      <c r="H2803" s="13"/>
      <c r="I2803" s="13"/>
      <c r="J2803" s="13"/>
      <c r="K2803" s="13"/>
      <c r="L2803"/>
      <c r="M2803"/>
      <c r="N2803"/>
    </row>
    <row r="2804" spans="1:14" s="4" customFormat="1" ht="17.100000000000001" customHeight="1">
      <c r="A2804"/>
      <c r="B2804"/>
      <c r="C2804"/>
      <c r="D2804"/>
      <c r="E2804"/>
      <c r="F2804"/>
      <c r="G2804"/>
      <c r="H2804" s="13"/>
      <c r="I2804" s="13"/>
      <c r="J2804" s="13"/>
      <c r="K2804" s="13"/>
      <c r="L2804"/>
      <c r="M2804"/>
      <c r="N2804"/>
    </row>
    <row r="2805" spans="1:14" s="4" customFormat="1" ht="17.100000000000001" customHeight="1">
      <c r="A2805"/>
      <c r="B2805"/>
      <c r="C2805"/>
      <c r="D2805"/>
      <c r="E2805"/>
      <c r="F2805"/>
      <c r="G2805"/>
      <c r="H2805" s="13"/>
      <c r="I2805" s="13"/>
      <c r="J2805" s="13"/>
      <c r="K2805" s="13"/>
      <c r="L2805"/>
      <c r="M2805"/>
      <c r="N2805"/>
    </row>
    <row r="2806" spans="1:14" s="4" customFormat="1" ht="17.100000000000001" customHeight="1">
      <c r="A2806"/>
      <c r="B2806"/>
      <c r="C2806"/>
      <c r="D2806"/>
      <c r="E2806"/>
      <c r="F2806"/>
      <c r="G2806"/>
      <c r="H2806" s="13"/>
      <c r="I2806" s="13"/>
      <c r="J2806" s="13"/>
      <c r="K2806" s="13"/>
      <c r="L2806"/>
      <c r="M2806"/>
      <c r="N2806"/>
    </row>
    <row r="2807" spans="1:14" s="4" customFormat="1" ht="17.100000000000001" customHeight="1">
      <c r="A2807"/>
      <c r="B2807"/>
      <c r="C2807"/>
      <c r="D2807"/>
      <c r="E2807"/>
      <c r="F2807"/>
      <c r="G2807"/>
      <c r="H2807" s="13"/>
      <c r="I2807" s="13"/>
      <c r="J2807" s="13"/>
      <c r="K2807" s="13"/>
      <c r="L2807"/>
      <c r="M2807"/>
      <c r="N2807"/>
    </row>
    <row r="2808" spans="1:14" s="4" customFormat="1" ht="17.100000000000001" customHeight="1">
      <c r="A2808"/>
      <c r="B2808"/>
      <c r="C2808"/>
      <c r="D2808"/>
      <c r="E2808"/>
      <c r="F2808"/>
      <c r="G2808"/>
      <c r="H2808" s="13"/>
      <c r="I2808" s="13"/>
      <c r="J2808" s="13"/>
      <c r="K2808" s="13"/>
      <c r="L2808"/>
      <c r="M2808"/>
      <c r="N2808"/>
    </row>
    <row r="2809" spans="1:14" s="4" customFormat="1" ht="17.100000000000001" customHeight="1">
      <c r="A2809"/>
      <c r="B2809"/>
      <c r="C2809"/>
      <c r="D2809"/>
      <c r="E2809"/>
      <c r="F2809"/>
      <c r="G2809"/>
      <c r="H2809" s="13"/>
      <c r="I2809" s="13"/>
      <c r="J2809" s="13"/>
      <c r="K2809" s="13"/>
      <c r="L2809"/>
      <c r="M2809"/>
      <c r="N2809"/>
    </row>
    <row r="2810" spans="1:14" s="4" customFormat="1" ht="17.100000000000001" customHeight="1">
      <c r="A2810"/>
      <c r="B2810"/>
      <c r="C2810"/>
      <c r="D2810"/>
      <c r="E2810"/>
      <c r="F2810"/>
      <c r="G2810"/>
      <c r="H2810" s="13"/>
      <c r="I2810" s="13"/>
      <c r="J2810" s="13"/>
      <c r="K2810" s="13"/>
      <c r="L2810"/>
      <c r="M2810"/>
      <c r="N2810"/>
    </row>
    <row r="2811" spans="1:14" s="4" customFormat="1" ht="17.100000000000001" customHeight="1">
      <c r="A2811"/>
      <c r="B2811"/>
      <c r="C2811"/>
      <c r="D2811"/>
      <c r="E2811"/>
      <c r="F2811"/>
      <c r="G2811"/>
      <c r="H2811" s="13"/>
      <c r="I2811" s="13"/>
      <c r="J2811" s="13"/>
      <c r="K2811" s="13"/>
      <c r="L2811"/>
      <c r="M2811"/>
      <c r="N2811"/>
    </row>
    <row r="2812" spans="1:14" s="4" customFormat="1" ht="17.100000000000001" customHeight="1">
      <c r="A2812"/>
      <c r="B2812"/>
      <c r="C2812"/>
      <c r="D2812"/>
      <c r="E2812"/>
      <c r="F2812"/>
      <c r="G2812"/>
      <c r="H2812" s="13"/>
      <c r="I2812" s="13"/>
      <c r="J2812" s="13"/>
      <c r="K2812" s="13"/>
      <c r="L2812"/>
      <c r="M2812"/>
      <c r="N2812"/>
    </row>
    <row r="2813" spans="1:14" s="4" customFormat="1" ht="17.100000000000001" customHeight="1">
      <c r="A2813"/>
      <c r="B2813"/>
      <c r="C2813"/>
      <c r="D2813"/>
      <c r="E2813"/>
      <c r="F2813"/>
      <c r="G2813"/>
      <c r="H2813" s="13"/>
      <c r="I2813" s="13"/>
      <c r="J2813" s="13"/>
      <c r="K2813" s="13"/>
      <c r="L2813"/>
      <c r="M2813"/>
      <c r="N2813"/>
    </row>
    <row r="2814" spans="1:14" s="4" customFormat="1" ht="17.100000000000001" customHeight="1">
      <c r="A2814"/>
      <c r="B2814"/>
      <c r="C2814"/>
      <c r="D2814"/>
      <c r="E2814"/>
      <c r="F2814"/>
      <c r="G2814"/>
      <c r="H2814" s="13"/>
      <c r="I2814" s="13"/>
      <c r="J2814" s="13"/>
      <c r="K2814" s="13"/>
      <c r="L2814"/>
      <c r="M2814"/>
      <c r="N2814"/>
    </row>
    <row r="2815" spans="1:14" s="4" customFormat="1" ht="17.100000000000001" customHeight="1">
      <c r="A2815"/>
      <c r="B2815"/>
      <c r="C2815"/>
      <c r="D2815"/>
      <c r="E2815"/>
      <c r="F2815"/>
      <c r="G2815"/>
      <c r="H2815" s="13"/>
      <c r="I2815" s="13"/>
      <c r="J2815" s="13"/>
      <c r="K2815" s="13"/>
      <c r="L2815"/>
      <c r="M2815"/>
      <c r="N2815"/>
    </row>
    <row r="2816" spans="1:14" s="4" customFormat="1" ht="17.100000000000001" customHeight="1">
      <c r="A2816"/>
      <c r="B2816"/>
      <c r="C2816"/>
      <c r="D2816"/>
      <c r="E2816"/>
      <c r="F2816"/>
      <c r="G2816"/>
      <c r="H2816" s="13"/>
      <c r="I2816" s="13"/>
      <c r="J2816" s="13"/>
      <c r="K2816" s="13"/>
      <c r="L2816"/>
      <c r="M2816"/>
      <c r="N2816"/>
    </row>
    <row r="2817" spans="1:14" s="4" customFormat="1" ht="17.100000000000001" customHeight="1">
      <c r="A2817"/>
      <c r="B2817"/>
      <c r="C2817"/>
      <c r="D2817"/>
      <c r="E2817"/>
      <c r="F2817"/>
      <c r="G2817"/>
      <c r="H2817" s="13"/>
      <c r="I2817" s="13"/>
      <c r="J2817" s="13"/>
      <c r="K2817" s="13"/>
      <c r="L2817"/>
      <c r="M2817"/>
      <c r="N2817"/>
    </row>
    <row r="2818" spans="1:14" s="4" customFormat="1" ht="17.100000000000001" customHeight="1">
      <c r="A2818"/>
      <c r="B2818"/>
      <c r="C2818"/>
      <c r="D2818"/>
      <c r="E2818"/>
      <c r="F2818"/>
      <c r="G2818"/>
      <c r="H2818" s="13"/>
      <c r="I2818" s="13"/>
      <c r="J2818" s="13"/>
      <c r="K2818" s="13"/>
      <c r="L2818"/>
      <c r="M2818"/>
      <c r="N2818"/>
    </row>
    <row r="2819" spans="1:14" s="4" customFormat="1" ht="17.100000000000001" customHeight="1">
      <c r="A2819"/>
      <c r="B2819"/>
      <c r="C2819"/>
      <c r="D2819"/>
      <c r="E2819"/>
      <c r="F2819"/>
      <c r="G2819"/>
      <c r="H2819" s="13"/>
      <c r="I2819" s="13"/>
      <c r="J2819" s="13"/>
      <c r="K2819" s="13"/>
      <c r="L2819"/>
      <c r="M2819"/>
      <c r="N2819"/>
    </row>
    <row r="2820" spans="1:14" s="4" customFormat="1" ht="17.100000000000001" customHeight="1">
      <c r="A2820"/>
      <c r="B2820"/>
      <c r="C2820"/>
      <c r="D2820"/>
      <c r="E2820"/>
      <c r="F2820"/>
      <c r="G2820"/>
      <c r="H2820" s="13"/>
      <c r="I2820" s="13"/>
      <c r="J2820" s="13"/>
      <c r="K2820" s="13"/>
      <c r="L2820"/>
      <c r="M2820"/>
      <c r="N2820"/>
    </row>
    <row r="2821" spans="1:14" s="4" customFormat="1" ht="17.100000000000001" customHeight="1">
      <c r="A2821"/>
      <c r="B2821"/>
      <c r="C2821"/>
      <c r="D2821"/>
      <c r="E2821"/>
      <c r="F2821"/>
      <c r="G2821"/>
      <c r="H2821" s="13"/>
      <c r="I2821" s="13"/>
      <c r="J2821" s="13"/>
      <c r="K2821" s="13"/>
      <c r="L2821"/>
      <c r="M2821"/>
      <c r="N2821"/>
    </row>
    <row r="2822" spans="1:14" s="4" customFormat="1" ht="17.100000000000001" customHeight="1">
      <c r="A2822"/>
      <c r="B2822"/>
      <c r="C2822"/>
      <c r="D2822"/>
      <c r="E2822"/>
      <c r="F2822"/>
      <c r="G2822"/>
      <c r="H2822" s="13"/>
      <c r="I2822" s="13"/>
      <c r="J2822" s="13"/>
      <c r="K2822" s="13"/>
      <c r="L2822"/>
      <c r="M2822"/>
      <c r="N2822"/>
    </row>
    <row r="2823" spans="1:14" s="4" customFormat="1" ht="17.100000000000001" customHeight="1">
      <c r="A2823"/>
      <c r="B2823"/>
      <c r="C2823"/>
      <c r="D2823"/>
      <c r="E2823"/>
      <c r="F2823"/>
      <c r="G2823"/>
      <c r="H2823" s="13"/>
      <c r="I2823" s="13"/>
      <c r="J2823" s="13"/>
      <c r="K2823" s="13"/>
      <c r="L2823"/>
      <c r="M2823"/>
      <c r="N2823"/>
    </row>
    <row r="2824" spans="1:14" s="4" customFormat="1" ht="17.100000000000001" customHeight="1">
      <c r="A2824"/>
      <c r="B2824"/>
      <c r="C2824"/>
      <c r="D2824"/>
      <c r="E2824"/>
      <c r="F2824"/>
      <c r="G2824"/>
      <c r="H2824" s="13"/>
      <c r="I2824" s="13"/>
      <c r="J2824" s="13"/>
      <c r="K2824" s="13"/>
      <c r="L2824"/>
      <c r="M2824"/>
      <c r="N2824"/>
    </row>
    <row r="2825" spans="1:14" s="4" customFormat="1" ht="17.100000000000001" customHeight="1">
      <c r="A2825"/>
      <c r="B2825"/>
      <c r="C2825"/>
      <c r="D2825"/>
      <c r="E2825"/>
      <c r="F2825"/>
      <c r="G2825"/>
      <c r="H2825" s="13"/>
      <c r="I2825" s="13"/>
      <c r="J2825" s="13"/>
      <c r="K2825" s="13"/>
      <c r="L2825"/>
      <c r="M2825"/>
      <c r="N2825"/>
    </row>
    <row r="2826" spans="1:14" s="4" customFormat="1" ht="17.100000000000001" customHeight="1">
      <c r="A2826"/>
      <c r="B2826"/>
      <c r="C2826"/>
      <c r="D2826"/>
      <c r="E2826"/>
      <c r="F2826"/>
      <c r="G2826"/>
      <c r="H2826" s="13"/>
      <c r="I2826" s="13"/>
      <c r="J2826" s="13"/>
      <c r="K2826" s="13"/>
      <c r="L2826"/>
      <c r="M2826"/>
      <c r="N2826"/>
    </row>
    <row r="2827" spans="1:14" s="4" customFormat="1" ht="17.100000000000001" customHeight="1">
      <c r="A2827"/>
      <c r="B2827"/>
      <c r="C2827"/>
      <c r="D2827"/>
      <c r="E2827"/>
      <c r="F2827"/>
      <c r="G2827"/>
      <c r="H2827" s="13"/>
      <c r="I2827" s="13"/>
      <c r="J2827" s="13"/>
      <c r="K2827" s="13"/>
      <c r="L2827"/>
      <c r="M2827"/>
      <c r="N2827"/>
    </row>
    <row r="2828" spans="1:14" s="4" customFormat="1" ht="17.100000000000001" customHeight="1">
      <c r="A2828"/>
      <c r="B2828"/>
      <c r="C2828"/>
      <c r="D2828"/>
      <c r="E2828"/>
      <c r="F2828"/>
      <c r="G2828"/>
      <c r="H2828" s="13"/>
      <c r="I2828" s="13"/>
      <c r="J2828" s="13"/>
      <c r="K2828" s="13"/>
      <c r="L2828"/>
      <c r="M2828"/>
      <c r="N2828"/>
    </row>
    <row r="2829" spans="1:14" s="4" customFormat="1" ht="17.100000000000001" customHeight="1">
      <c r="A2829"/>
      <c r="B2829"/>
      <c r="C2829"/>
      <c r="D2829"/>
      <c r="E2829"/>
      <c r="F2829"/>
      <c r="G2829"/>
      <c r="H2829" s="13"/>
      <c r="I2829" s="13"/>
      <c r="J2829" s="13"/>
      <c r="K2829" s="13"/>
      <c r="L2829"/>
      <c r="M2829"/>
      <c r="N2829"/>
    </row>
    <row r="2830" spans="1:14" s="4" customFormat="1" ht="17.100000000000001" customHeight="1">
      <c r="A2830"/>
      <c r="B2830"/>
      <c r="C2830"/>
      <c r="D2830"/>
      <c r="E2830"/>
      <c r="F2830"/>
      <c r="G2830"/>
      <c r="H2830" s="13"/>
      <c r="I2830" s="13"/>
      <c r="J2830" s="13"/>
      <c r="K2830" s="13"/>
      <c r="L2830"/>
      <c r="M2830"/>
      <c r="N2830"/>
    </row>
    <row r="2831" spans="1:14" s="4" customFormat="1" ht="17.100000000000001" customHeight="1">
      <c r="A2831"/>
      <c r="B2831"/>
      <c r="C2831"/>
      <c r="D2831"/>
      <c r="E2831"/>
      <c r="F2831"/>
      <c r="G2831"/>
      <c r="H2831" s="13"/>
      <c r="I2831" s="13"/>
      <c r="J2831" s="13"/>
      <c r="K2831" s="13"/>
      <c r="L2831"/>
      <c r="M2831"/>
      <c r="N2831"/>
    </row>
    <row r="2832" spans="1:14" s="4" customFormat="1" ht="17.100000000000001" customHeight="1">
      <c r="A2832"/>
      <c r="B2832"/>
      <c r="C2832"/>
      <c r="D2832"/>
      <c r="E2832"/>
      <c r="F2832"/>
      <c r="G2832"/>
      <c r="H2832" s="13"/>
      <c r="I2832" s="13"/>
      <c r="J2832" s="13"/>
      <c r="K2832" s="13"/>
      <c r="L2832"/>
      <c r="M2832"/>
      <c r="N2832"/>
    </row>
    <row r="2833" spans="1:14" s="4" customFormat="1" ht="17.100000000000001" customHeight="1">
      <c r="A2833"/>
      <c r="B2833"/>
      <c r="C2833"/>
      <c r="D2833"/>
      <c r="E2833"/>
      <c r="F2833"/>
      <c r="G2833"/>
      <c r="H2833" s="13"/>
      <c r="I2833" s="13"/>
      <c r="J2833" s="13"/>
      <c r="K2833" s="13"/>
      <c r="L2833"/>
      <c r="M2833"/>
      <c r="N2833"/>
    </row>
    <row r="2834" spans="1:14" s="4" customFormat="1" ht="17.100000000000001" customHeight="1">
      <c r="A2834"/>
      <c r="B2834"/>
      <c r="C2834"/>
      <c r="D2834"/>
      <c r="E2834"/>
      <c r="F2834"/>
      <c r="G2834"/>
      <c r="H2834" s="13"/>
      <c r="I2834" s="13"/>
      <c r="J2834" s="13"/>
      <c r="K2834" s="13"/>
      <c r="L2834"/>
      <c r="M2834"/>
      <c r="N2834"/>
    </row>
    <row r="2835" spans="1:14" s="4" customFormat="1" ht="17.100000000000001" customHeight="1">
      <c r="A2835"/>
      <c r="B2835"/>
      <c r="C2835"/>
      <c r="D2835"/>
      <c r="E2835"/>
      <c r="F2835"/>
      <c r="G2835"/>
      <c r="H2835" s="13"/>
      <c r="I2835" s="13"/>
      <c r="J2835" s="13"/>
      <c r="K2835" s="13"/>
      <c r="L2835"/>
      <c r="M2835"/>
      <c r="N2835"/>
    </row>
    <row r="2836" spans="1:14" s="4" customFormat="1" ht="17.100000000000001" customHeight="1">
      <c r="A2836"/>
      <c r="B2836"/>
      <c r="C2836"/>
      <c r="D2836"/>
      <c r="E2836"/>
      <c r="F2836"/>
      <c r="G2836"/>
      <c r="H2836" s="13"/>
      <c r="I2836" s="13"/>
      <c r="J2836" s="13"/>
      <c r="K2836" s="13"/>
      <c r="L2836"/>
      <c r="M2836"/>
      <c r="N2836"/>
    </row>
    <row r="2837" spans="1:14" s="4" customFormat="1" ht="17.100000000000001" customHeight="1">
      <c r="A2837"/>
      <c r="B2837"/>
      <c r="C2837"/>
      <c r="D2837"/>
      <c r="E2837"/>
      <c r="F2837"/>
      <c r="G2837"/>
      <c r="H2837" s="13"/>
      <c r="I2837" s="13"/>
      <c r="J2837" s="13"/>
      <c r="K2837" s="13"/>
      <c r="L2837"/>
      <c r="M2837"/>
      <c r="N2837"/>
    </row>
    <row r="2838" spans="1:14" s="4" customFormat="1" ht="17.100000000000001" customHeight="1">
      <c r="A2838"/>
      <c r="B2838"/>
      <c r="C2838"/>
      <c r="D2838"/>
      <c r="E2838"/>
      <c r="F2838"/>
      <c r="G2838"/>
      <c r="H2838" s="13"/>
      <c r="I2838" s="13"/>
      <c r="J2838" s="13"/>
      <c r="K2838" s="13"/>
      <c r="L2838"/>
      <c r="M2838"/>
      <c r="N2838"/>
    </row>
    <row r="2839" spans="1:14" s="4" customFormat="1" ht="17.100000000000001" customHeight="1">
      <c r="A2839"/>
      <c r="B2839"/>
      <c r="C2839"/>
      <c r="D2839"/>
      <c r="E2839"/>
      <c r="F2839"/>
      <c r="G2839"/>
      <c r="H2839" s="13"/>
      <c r="I2839" s="13"/>
      <c r="J2839" s="13"/>
      <c r="K2839" s="13"/>
      <c r="L2839"/>
      <c r="M2839"/>
      <c r="N2839"/>
    </row>
    <row r="2840" spans="1:14" s="4" customFormat="1" ht="17.100000000000001" customHeight="1">
      <c r="A2840"/>
      <c r="B2840"/>
      <c r="C2840"/>
      <c r="D2840"/>
      <c r="E2840"/>
      <c r="F2840"/>
      <c r="G2840"/>
      <c r="H2840" s="13"/>
      <c r="I2840" s="13"/>
      <c r="J2840" s="13"/>
      <c r="K2840" s="13"/>
      <c r="L2840"/>
      <c r="M2840"/>
      <c r="N2840"/>
    </row>
    <row r="2841" spans="1:14" s="4" customFormat="1" ht="17.100000000000001" customHeight="1">
      <c r="A2841"/>
      <c r="B2841"/>
      <c r="C2841"/>
      <c r="D2841"/>
      <c r="E2841"/>
      <c r="F2841"/>
      <c r="G2841"/>
      <c r="H2841" s="13"/>
      <c r="I2841" s="13"/>
      <c r="J2841" s="13"/>
      <c r="K2841" s="13"/>
      <c r="L2841"/>
      <c r="M2841"/>
      <c r="N2841"/>
    </row>
    <row r="2842" spans="1:14" s="4" customFormat="1" ht="17.100000000000001" customHeight="1">
      <c r="A2842"/>
      <c r="B2842"/>
      <c r="C2842"/>
      <c r="D2842"/>
      <c r="E2842"/>
      <c r="F2842"/>
      <c r="G2842"/>
      <c r="H2842" s="13"/>
      <c r="I2842" s="13"/>
      <c r="J2842" s="13"/>
      <c r="K2842" s="13"/>
      <c r="L2842"/>
      <c r="M2842"/>
      <c r="N2842"/>
    </row>
    <row r="2843" spans="1:14" s="4" customFormat="1" ht="17.100000000000001" customHeight="1">
      <c r="A2843"/>
      <c r="B2843"/>
      <c r="C2843"/>
      <c r="D2843"/>
      <c r="E2843"/>
      <c r="F2843"/>
      <c r="G2843"/>
      <c r="H2843" s="13"/>
      <c r="I2843" s="13"/>
      <c r="J2843" s="13"/>
      <c r="K2843" s="13"/>
      <c r="L2843"/>
      <c r="M2843"/>
      <c r="N2843"/>
    </row>
    <row r="2844" spans="1:14" s="4" customFormat="1" ht="17.100000000000001" customHeight="1">
      <c r="A2844"/>
      <c r="B2844"/>
      <c r="C2844"/>
      <c r="D2844"/>
      <c r="E2844"/>
      <c r="F2844"/>
      <c r="G2844"/>
      <c r="H2844" s="13"/>
      <c r="I2844" s="13"/>
      <c r="J2844" s="13"/>
      <c r="K2844" s="13"/>
      <c r="L2844"/>
      <c r="M2844"/>
      <c r="N2844"/>
    </row>
    <row r="2845" spans="1:14" s="4" customFormat="1" ht="17.100000000000001" customHeight="1">
      <c r="A2845"/>
      <c r="B2845"/>
      <c r="C2845"/>
      <c r="D2845"/>
      <c r="E2845"/>
      <c r="F2845"/>
      <c r="G2845"/>
      <c r="H2845" s="13"/>
      <c r="I2845" s="13"/>
      <c r="J2845" s="13"/>
      <c r="K2845" s="13"/>
      <c r="L2845"/>
      <c r="M2845"/>
      <c r="N2845"/>
    </row>
    <row r="2846" spans="1:14" s="4" customFormat="1" ht="17.100000000000001" customHeight="1">
      <c r="A2846"/>
      <c r="B2846"/>
      <c r="C2846"/>
      <c r="D2846"/>
      <c r="E2846"/>
      <c r="F2846"/>
      <c r="G2846"/>
      <c r="H2846" s="13"/>
      <c r="I2846" s="13"/>
      <c r="J2846" s="13"/>
      <c r="K2846" s="13"/>
      <c r="L2846"/>
      <c r="M2846"/>
      <c r="N2846"/>
    </row>
    <row r="2847" spans="1:14" s="4" customFormat="1" ht="17.100000000000001" customHeight="1">
      <c r="A2847"/>
      <c r="B2847"/>
      <c r="C2847"/>
      <c r="D2847"/>
      <c r="E2847"/>
      <c r="F2847"/>
      <c r="G2847"/>
      <c r="H2847" s="13"/>
      <c r="I2847" s="13"/>
      <c r="J2847" s="13"/>
      <c r="K2847" s="13"/>
      <c r="L2847"/>
      <c r="M2847"/>
      <c r="N2847"/>
    </row>
    <row r="2848" spans="1:14" s="4" customFormat="1" ht="17.100000000000001" customHeight="1">
      <c r="A2848"/>
      <c r="B2848"/>
      <c r="C2848"/>
      <c r="D2848"/>
      <c r="E2848"/>
      <c r="F2848"/>
      <c r="G2848"/>
      <c r="H2848" s="13"/>
      <c r="I2848" s="13"/>
      <c r="J2848" s="13"/>
      <c r="K2848" s="13"/>
      <c r="L2848"/>
      <c r="M2848"/>
      <c r="N2848"/>
    </row>
    <row r="2849" spans="1:14" s="4" customFormat="1" ht="17.100000000000001" customHeight="1">
      <c r="A2849"/>
      <c r="B2849"/>
      <c r="C2849"/>
      <c r="D2849"/>
      <c r="E2849"/>
      <c r="F2849"/>
      <c r="G2849"/>
      <c r="H2849" s="13"/>
      <c r="I2849" s="13"/>
      <c r="J2849" s="13"/>
      <c r="K2849" s="13"/>
      <c r="L2849"/>
      <c r="M2849"/>
      <c r="N2849"/>
    </row>
    <row r="2850" spans="1:14" s="4" customFormat="1" ht="17.100000000000001" customHeight="1">
      <c r="A2850"/>
      <c r="B2850"/>
      <c r="C2850"/>
      <c r="D2850"/>
      <c r="E2850"/>
      <c r="F2850"/>
      <c r="G2850"/>
      <c r="H2850" s="13"/>
      <c r="I2850" s="13"/>
      <c r="J2850" s="13"/>
      <c r="K2850" s="13"/>
      <c r="L2850"/>
      <c r="M2850"/>
      <c r="N2850"/>
    </row>
    <row r="2851" spans="1:14" s="4" customFormat="1" ht="17.100000000000001" customHeight="1">
      <c r="A2851"/>
      <c r="B2851"/>
      <c r="C2851"/>
      <c r="D2851"/>
      <c r="E2851"/>
      <c r="F2851"/>
      <c r="G2851"/>
      <c r="H2851" s="13"/>
      <c r="I2851" s="13"/>
      <c r="J2851" s="13"/>
      <c r="K2851" s="13"/>
      <c r="L2851"/>
      <c r="M2851"/>
      <c r="N2851"/>
    </row>
    <row r="2852" spans="1:14" s="4" customFormat="1" ht="17.100000000000001" customHeight="1">
      <c r="A2852"/>
      <c r="B2852"/>
      <c r="C2852"/>
      <c r="D2852"/>
      <c r="E2852"/>
      <c r="F2852"/>
      <c r="G2852"/>
      <c r="H2852" s="13"/>
      <c r="I2852" s="13"/>
      <c r="J2852" s="13"/>
      <c r="K2852" s="13"/>
      <c r="L2852"/>
      <c r="M2852"/>
      <c r="N2852"/>
    </row>
    <row r="2853" spans="1:14" s="4" customFormat="1" ht="17.100000000000001" customHeight="1">
      <c r="A2853"/>
      <c r="B2853"/>
      <c r="C2853"/>
      <c r="D2853"/>
      <c r="E2853"/>
      <c r="F2853"/>
      <c r="G2853"/>
      <c r="H2853" s="13"/>
      <c r="I2853" s="13"/>
      <c r="J2853" s="13"/>
      <c r="K2853" s="13"/>
      <c r="L2853"/>
      <c r="M2853"/>
      <c r="N2853"/>
    </row>
    <row r="2854" spans="1:14" s="4" customFormat="1" ht="17.100000000000001" customHeight="1">
      <c r="A2854"/>
      <c r="B2854"/>
      <c r="C2854"/>
      <c r="D2854"/>
      <c r="E2854"/>
      <c r="F2854"/>
      <c r="G2854"/>
      <c r="H2854" s="13"/>
      <c r="I2854" s="13"/>
      <c r="J2854" s="13"/>
      <c r="K2854" s="13"/>
      <c r="L2854"/>
      <c r="M2854"/>
      <c r="N2854"/>
    </row>
    <row r="2855" spans="1:14" s="4" customFormat="1" ht="17.100000000000001" customHeight="1">
      <c r="A2855"/>
      <c r="B2855"/>
      <c r="C2855"/>
      <c r="D2855"/>
      <c r="E2855"/>
      <c r="F2855"/>
      <c r="G2855"/>
      <c r="H2855" s="13"/>
      <c r="I2855" s="13"/>
      <c r="J2855" s="13"/>
      <c r="K2855" s="13"/>
      <c r="L2855"/>
      <c r="M2855"/>
      <c r="N2855"/>
    </row>
    <row r="2856" spans="1:14" s="4" customFormat="1" ht="17.100000000000001" customHeight="1">
      <c r="A2856"/>
      <c r="B2856"/>
      <c r="C2856"/>
      <c r="D2856"/>
      <c r="E2856"/>
      <c r="F2856"/>
      <c r="G2856"/>
      <c r="H2856" s="13"/>
      <c r="I2856" s="13"/>
      <c r="J2856" s="13"/>
      <c r="K2856" s="13"/>
      <c r="L2856"/>
      <c r="M2856"/>
      <c r="N2856"/>
    </row>
    <row r="2857" spans="1:14" s="4" customFormat="1" ht="17.100000000000001" customHeight="1">
      <c r="A2857"/>
      <c r="B2857"/>
      <c r="C2857"/>
      <c r="D2857"/>
      <c r="E2857"/>
      <c r="F2857"/>
      <c r="G2857"/>
      <c r="H2857" s="13"/>
      <c r="I2857" s="13"/>
      <c r="J2857" s="13"/>
      <c r="K2857" s="13"/>
      <c r="L2857"/>
      <c r="M2857"/>
      <c r="N2857"/>
    </row>
    <row r="2858" spans="1:14" s="4" customFormat="1" ht="17.100000000000001" customHeight="1">
      <c r="A2858"/>
      <c r="B2858"/>
      <c r="C2858"/>
      <c r="D2858"/>
      <c r="E2858"/>
      <c r="F2858"/>
      <c r="G2858"/>
      <c r="H2858" s="13"/>
      <c r="I2858" s="13"/>
      <c r="J2858" s="13"/>
      <c r="K2858" s="13"/>
      <c r="L2858"/>
      <c r="M2858"/>
      <c r="N2858"/>
    </row>
    <row r="2859" spans="1:14" s="4" customFormat="1" ht="17.100000000000001" customHeight="1">
      <c r="A2859"/>
      <c r="B2859"/>
      <c r="C2859"/>
      <c r="D2859"/>
      <c r="E2859"/>
      <c r="F2859"/>
      <c r="G2859"/>
      <c r="H2859" s="13"/>
      <c r="I2859" s="13"/>
      <c r="J2859" s="13"/>
      <c r="K2859" s="13"/>
      <c r="L2859"/>
      <c r="M2859"/>
      <c r="N2859"/>
    </row>
    <row r="2860" spans="1:14" s="4" customFormat="1" ht="17.100000000000001" customHeight="1">
      <c r="A2860"/>
      <c r="B2860"/>
      <c r="C2860"/>
      <c r="D2860"/>
      <c r="E2860"/>
      <c r="F2860"/>
      <c r="G2860"/>
      <c r="H2860" s="13"/>
      <c r="I2860" s="13"/>
      <c r="J2860" s="13"/>
      <c r="K2860" s="13"/>
      <c r="L2860"/>
      <c r="M2860"/>
      <c r="N2860"/>
    </row>
    <row r="2861" spans="1:14" s="4" customFormat="1" ht="17.100000000000001" customHeight="1">
      <c r="A2861"/>
      <c r="B2861"/>
      <c r="C2861"/>
      <c r="D2861"/>
      <c r="E2861"/>
      <c r="F2861"/>
      <c r="G2861"/>
      <c r="H2861" s="13"/>
      <c r="I2861" s="13"/>
      <c r="J2861" s="13"/>
      <c r="K2861" s="13"/>
      <c r="L2861"/>
      <c r="M2861"/>
      <c r="N2861"/>
    </row>
    <row r="2862" spans="1:14" s="4" customFormat="1" ht="17.100000000000001" customHeight="1">
      <c r="A2862"/>
      <c r="B2862"/>
      <c r="C2862"/>
      <c r="D2862"/>
      <c r="E2862"/>
      <c r="F2862"/>
      <c r="G2862"/>
      <c r="H2862" s="13"/>
      <c r="I2862" s="13"/>
      <c r="J2862" s="13"/>
      <c r="K2862" s="13"/>
      <c r="L2862"/>
      <c r="M2862"/>
      <c r="N2862"/>
    </row>
    <row r="2863" spans="1:14" s="4" customFormat="1" ht="17.100000000000001" customHeight="1">
      <c r="A2863"/>
      <c r="B2863"/>
      <c r="C2863"/>
      <c r="D2863"/>
      <c r="E2863"/>
      <c r="F2863"/>
      <c r="G2863"/>
      <c r="H2863" s="13"/>
      <c r="I2863" s="13"/>
      <c r="J2863" s="13"/>
      <c r="K2863" s="13"/>
      <c r="L2863"/>
      <c r="M2863"/>
      <c r="N2863"/>
    </row>
    <row r="2864" spans="1:14" s="4" customFormat="1" ht="17.100000000000001" customHeight="1">
      <c r="A2864"/>
      <c r="B2864"/>
      <c r="C2864"/>
      <c r="D2864"/>
      <c r="E2864"/>
      <c r="F2864"/>
      <c r="G2864"/>
      <c r="H2864" s="13"/>
      <c r="I2864" s="13"/>
      <c r="J2864" s="13"/>
      <c r="K2864" s="13"/>
      <c r="L2864"/>
      <c r="M2864"/>
      <c r="N2864"/>
    </row>
    <row r="2865" spans="1:14" s="4" customFormat="1" ht="17.100000000000001" customHeight="1">
      <c r="A2865"/>
      <c r="B2865"/>
      <c r="C2865"/>
      <c r="D2865"/>
      <c r="E2865"/>
      <c r="F2865"/>
      <c r="G2865"/>
      <c r="H2865" s="13"/>
      <c r="I2865" s="13"/>
      <c r="J2865" s="13"/>
      <c r="K2865" s="13"/>
      <c r="L2865"/>
      <c r="M2865"/>
      <c r="N2865"/>
    </row>
    <row r="2866" spans="1:14" s="4" customFormat="1" ht="17.100000000000001" customHeight="1">
      <c r="A2866"/>
      <c r="B2866"/>
      <c r="C2866"/>
      <c r="D2866"/>
      <c r="E2866"/>
      <c r="F2866"/>
      <c r="G2866"/>
      <c r="H2866" s="13"/>
      <c r="I2866" s="13"/>
      <c r="J2866" s="13"/>
      <c r="K2866" s="13"/>
      <c r="L2866"/>
      <c r="M2866"/>
      <c r="N2866"/>
    </row>
    <row r="2867" spans="1:14" s="4" customFormat="1" ht="17.100000000000001" customHeight="1">
      <c r="A2867"/>
      <c r="B2867"/>
      <c r="C2867"/>
      <c r="D2867"/>
      <c r="E2867"/>
      <c r="F2867"/>
      <c r="G2867"/>
      <c r="H2867" s="13"/>
      <c r="I2867" s="13"/>
      <c r="J2867" s="13"/>
      <c r="K2867" s="13"/>
      <c r="L2867"/>
      <c r="M2867"/>
      <c r="N2867"/>
    </row>
    <row r="2868" spans="1:14" s="4" customFormat="1" ht="17.100000000000001" customHeight="1">
      <c r="A2868"/>
      <c r="B2868"/>
      <c r="C2868"/>
      <c r="D2868"/>
      <c r="E2868"/>
      <c r="F2868"/>
      <c r="G2868"/>
      <c r="H2868" s="13"/>
      <c r="I2868" s="13"/>
      <c r="J2868" s="13"/>
      <c r="K2868" s="13"/>
      <c r="L2868"/>
      <c r="M2868"/>
      <c r="N2868"/>
    </row>
    <row r="2869" spans="1:14" s="4" customFormat="1" ht="17.100000000000001" customHeight="1">
      <c r="A2869"/>
      <c r="B2869"/>
      <c r="C2869"/>
      <c r="D2869"/>
      <c r="E2869"/>
      <c r="F2869"/>
      <c r="G2869"/>
      <c r="H2869" s="13"/>
      <c r="I2869" s="13"/>
      <c r="J2869" s="13"/>
      <c r="K2869" s="13"/>
      <c r="L2869"/>
      <c r="M2869"/>
      <c r="N2869"/>
    </row>
    <row r="2870" spans="1:14" s="4" customFormat="1" ht="17.100000000000001" customHeight="1">
      <c r="A2870"/>
      <c r="B2870"/>
      <c r="C2870"/>
      <c r="D2870"/>
      <c r="E2870"/>
      <c r="F2870"/>
      <c r="G2870"/>
      <c r="H2870" s="13"/>
      <c r="I2870" s="13"/>
      <c r="J2870" s="13"/>
      <c r="K2870" s="13"/>
      <c r="L2870"/>
      <c r="M2870"/>
      <c r="N2870"/>
    </row>
    <row r="2871" spans="1:14" s="4" customFormat="1" ht="17.100000000000001" customHeight="1">
      <c r="A2871"/>
      <c r="B2871"/>
      <c r="C2871"/>
      <c r="D2871"/>
      <c r="E2871"/>
      <c r="F2871"/>
      <c r="G2871"/>
      <c r="H2871" s="13"/>
      <c r="I2871" s="13"/>
      <c r="J2871" s="13"/>
      <c r="K2871" s="13"/>
      <c r="L2871"/>
      <c r="M2871"/>
      <c r="N2871"/>
    </row>
    <row r="2872" spans="1:14" s="4" customFormat="1" ht="17.100000000000001" customHeight="1">
      <c r="A2872"/>
      <c r="B2872"/>
      <c r="C2872"/>
      <c r="D2872"/>
      <c r="E2872"/>
      <c r="F2872"/>
      <c r="G2872"/>
      <c r="H2872" s="13"/>
      <c r="I2872" s="13"/>
      <c r="J2872" s="13"/>
      <c r="K2872" s="13"/>
      <c r="L2872"/>
      <c r="M2872"/>
      <c r="N2872"/>
    </row>
    <row r="2873" spans="1:14" s="4" customFormat="1" ht="17.100000000000001" customHeight="1">
      <c r="A2873"/>
      <c r="B2873"/>
      <c r="C2873"/>
      <c r="D2873"/>
      <c r="E2873"/>
      <c r="F2873"/>
      <c r="G2873"/>
      <c r="H2873" s="13"/>
      <c r="I2873" s="13"/>
      <c r="J2873" s="13"/>
      <c r="K2873" s="13"/>
      <c r="L2873"/>
      <c r="M2873"/>
      <c r="N2873"/>
    </row>
    <row r="2874" spans="1:14" s="4" customFormat="1" ht="17.100000000000001" customHeight="1">
      <c r="A2874"/>
      <c r="B2874"/>
      <c r="C2874"/>
      <c r="D2874"/>
      <c r="E2874"/>
      <c r="F2874"/>
      <c r="G2874"/>
      <c r="H2874" s="13"/>
      <c r="I2874" s="13"/>
      <c r="J2874" s="13"/>
      <c r="K2874" s="13"/>
      <c r="L2874"/>
      <c r="M2874"/>
      <c r="N2874"/>
    </row>
    <row r="2875" spans="1:14" s="4" customFormat="1" ht="17.100000000000001" customHeight="1">
      <c r="A2875"/>
      <c r="B2875"/>
      <c r="C2875"/>
      <c r="D2875"/>
      <c r="E2875"/>
      <c r="F2875"/>
      <c r="G2875"/>
      <c r="H2875" s="13"/>
      <c r="I2875" s="13"/>
      <c r="J2875" s="13"/>
      <c r="K2875" s="13"/>
      <c r="L2875"/>
      <c r="M2875"/>
      <c r="N2875"/>
    </row>
    <row r="2876" spans="1:14" s="4" customFormat="1" ht="17.100000000000001" customHeight="1">
      <c r="A2876"/>
      <c r="B2876"/>
      <c r="C2876"/>
      <c r="D2876"/>
      <c r="E2876"/>
      <c r="F2876"/>
      <c r="G2876"/>
      <c r="H2876" s="13"/>
      <c r="I2876" s="13"/>
      <c r="J2876" s="13"/>
      <c r="K2876" s="13"/>
      <c r="L2876"/>
      <c r="M2876"/>
      <c r="N2876"/>
    </row>
  </sheetData>
  <mergeCells count="2">
    <mergeCell ref="A3:N3"/>
    <mergeCell ref="A1:N2"/>
  </mergeCells>
  <phoneticPr fontId="3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07"/>
  <sheetViews>
    <sheetView topLeftCell="A64" zoomScale="115" zoomScaleNormal="115" workbookViewId="0">
      <selection activeCell="H72" sqref="H72:O72"/>
    </sheetView>
  </sheetViews>
  <sheetFormatPr defaultRowHeight="17.100000000000001" customHeight="1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customWidth="1"/>
    <col min="15" max="15" width="9.140625" customWidth="1"/>
    <col min="17" max="17" width="9.140625" style="113"/>
  </cols>
  <sheetData>
    <row r="1" spans="1:22" s="4" customFormat="1" ht="17.100000000000001" customHeight="1">
      <c r="A1" s="15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Q1" s="30"/>
    </row>
    <row r="2" spans="1:22" s="4" customFormat="1" ht="17.100000000000001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30"/>
    </row>
    <row r="3" spans="1:22" s="4" customFormat="1" ht="17.100000000000001" customHeight="1">
      <c r="A3" s="170" t="s">
        <v>862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"/>
      <c r="Q3" s="30"/>
    </row>
    <row r="4" spans="1:22" s="4" customFormat="1" ht="17.100000000000001" customHeight="1">
      <c r="A4" s="100" t="s">
        <v>671</v>
      </c>
      <c r="B4" s="100"/>
      <c r="C4" s="155" t="s">
        <v>672</v>
      </c>
      <c r="D4" s="155"/>
      <c r="E4" s="155"/>
      <c r="F4" s="100" t="s">
        <v>673</v>
      </c>
      <c r="G4" s="100"/>
      <c r="H4" s="100" t="s">
        <v>674</v>
      </c>
      <c r="I4" s="100" t="s">
        <v>674</v>
      </c>
      <c r="J4" s="100" t="s">
        <v>675</v>
      </c>
      <c r="K4" s="100" t="s">
        <v>675</v>
      </c>
      <c r="L4" s="100" t="s">
        <v>769</v>
      </c>
      <c r="M4" s="100" t="s">
        <v>688</v>
      </c>
      <c r="N4" s="100" t="s">
        <v>689</v>
      </c>
      <c r="O4" s="100"/>
      <c r="P4" s="100"/>
      <c r="Q4" s="30"/>
    </row>
    <row r="5" spans="1:22" s="30" customFormat="1" ht="17.100000000000001" customHeight="1">
      <c r="A5" s="100" t="s">
        <v>0</v>
      </c>
      <c r="B5" s="100"/>
      <c r="C5" s="100" t="s">
        <v>678</v>
      </c>
      <c r="D5" s="100" t="s">
        <v>679</v>
      </c>
      <c r="E5" s="100" t="s">
        <v>680</v>
      </c>
      <c r="F5" s="100" t="s">
        <v>551</v>
      </c>
      <c r="G5" s="100" t="s">
        <v>681</v>
      </c>
      <c r="H5" s="100" t="s">
        <v>682</v>
      </c>
      <c r="I5" s="100" t="s">
        <v>683</v>
      </c>
      <c r="J5" s="100" t="s">
        <v>682</v>
      </c>
      <c r="K5" s="100" t="s">
        <v>683</v>
      </c>
      <c r="L5" s="73" t="s">
        <v>866</v>
      </c>
      <c r="M5" s="100" t="s">
        <v>690</v>
      </c>
      <c r="N5" s="100" t="s">
        <v>691</v>
      </c>
      <c r="O5" s="100" t="s">
        <v>685</v>
      </c>
      <c r="P5" s="100" t="s">
        <v>686</v>
      </c>
      <c r="Q5" s="112"/>
    </row>
    <row r="6" spans="1:22" s="30" customFormat="1" ht="17.100000000000001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40"/>
      <c r="M6" s="101"/>
      <c r="N6" s="101"/>
      <c r="O6" s="101"/>
      <c r="P6" s="101"/>
      <c r="Q6" s="112"/>
    </row>
    <row r="7" spans="1:22" s="30" customFormat="1" ht="17.100000000000001" customHeight="1">
      <c r="A7" s="100">
        <v>1</v>
      </c>
      <c r="B7" s="100"/>
      <c r="C7" s="21">
        <v>6</v>
      </c>
      <c r="D7" s="21">
        <v>25</v>
      </c>
      <c r="E7" s="22">
        <v>1950</v>
      </c>
      <c r="F7" s="98">
        <v>0.88194444444444453</v>
      </c>
      <c r="G7" s="23" t="s">
        <v>105</v>
      </c>
      <c r="H7" s="24">
        <v>44.92</v>
      </c>
      <c r="I7" s="24">
        <v>-90.32</v>
      </c>
      <c r="J7" s="24">
        <v>44.97</v>
      </c>
      <c r="K7" s="24">
        <v>-90.28</v>
      </c>
      <c r="L7" s="23">
        <v>2</v>
      </c>
      <c r="M7" s="23">
        <v>20</v>
      </c>
      <c r="N7" s="63">
        <v>3</v>
      </c>
      <c r="O7" s="23">
        <v>0</v>
      </c>
      <c r="P7" s="23">
        <v>0</v>
      </c>
      <c r="Q7" s="66"/>
      <c r="R7" s="66"/>
    </row>
    <row r="8" spans="1:22" s="30" customFormat="1" ht="17.100000000000001" customHeight="1">
      <c r="A8" s="101">
        <v>2</v>
      </c>
      <c r="B8" s="101"/>
      <c r="C8" s="34">
        <v>6</v>
      </c>
      <c r="D8" s="34">
        <v>20</v>
      </c>
      <c r="E8" s="35">
        <v>1954</v>
      </c>
      <c r="F8" s="38" t="s">
        <v>328</v>
      </c>
      <c r="G8" s="36" t="s">
        <v>661</v>
      </c>
      <c r="H8" s="37">
        <v>44.88</v>
      </c>
      <c r="I8" s="37">
        <v>-89.62</v>
      </c>
      <c r="J8" s="37">
        <v>44.8</v>
      </c>
      <c r="K8" s="37">
        <v>-89.55</v>
      </c>
      <c r="L8" s="36">
        <v>2</v>
      </c>
      <c r="M8" s="36">
        <v>70</v>
      </c>
      <c r="N8" s="65">
        <v>6.3</v>
      </c>
      <c r="O8" s="35">
        <v>0</v>
      </c>
      <c r="P8" s="35">
        <v>0</v>
      </c>
      <c r="Q8" s="66"/>
      <c r="R8" s="66"/>
      <c r="S8" s="37"/>
      <c r="T8" s="37"/>
      <c r="U8" s="37"/>
      <c r="V8" s="37"/>
    </row>
    <row r="9" spans="1:22" s="30" customFormat="1" ht="17.100000000000001" customHeight="1">
      <c r="A9" s="100">
        <v>3</v>
      </c>
      <c r="B9" s="100"/>
      <c r="C9" s="21">
        <v>6</v>
      </c>
      <c r="D9" s="21">
        <v>4</v>
      </c>
      <c r="E9" s="22">
        <v>1958</v>
      </c>
      <c r="F9" s="106">
        <v>0.8125</v>
      </c>
      <c r="G9" s="23" t="s">
        <v>660</v>
      </c>
      <c r="H9" s="24">
        <v>44.88</v>
      </c>
      <c r="I9" s="24">
        <v>-91.28</v>
      </c>
      <c r="J9" s="24">
        <v>45.04</v>
      </c>
      <c r="K9" s="24">
        <v>-90.12</v>
      </c>
      <c r="L9" s="23">
        <v>3</v>
      </c>
      <c r="M9" s="23">
        <v>880</v>
      </c>
      <c r="N9" s="63">
        <v>59.2</v>
      </c>
      <c r="O9" s="22">
        <v>4</v>
      </c>
      <c r="P9" s="22">
        <v>3</v>
      </c>
      <c r="Q9" s="66"/>
      <c r="R9" s="66"/>
    </row>
    <row r="10" spans="1:22" s="30" customFormat="1" ht="17.100000000000001" customHeight="1">
      <c r="A10" s="101">
        <v>4</v>
      </c>
      <c r="B10" s="101"/>
      <c r="C10" s="34">
        <v>5</v>
      </c>
      <c r="D10" s="34">
        <v>4</v>
      </c>
      <c r="E10" s="35">
        <v>1959</v>
      </c>
      <c r="F10" s="97">
        <v>0.4375</v>
      </c>
      <c r="G10" s="36" t="s">
        <v>20</v>
      </c>
      <c r="H10" s="37">
        <v>44.8</v>
      </c>
      <c r="I10" s="37">
        <v>-89.9</v>
      </c>
      <c r="J10" s="37">
        <v>44.8</v>
      </c>
      <c r="K10" s="37">
        <v>-89.9</v>
      </c>
      <c r="L10" s="36">
        <v>1</v>
      </c>
      <c r="M10" s="36">
        <v>200</v>
      </c>
      <c r="N10" s="65">
        <v>1</v>
      </c>
      <c r="O10" s="35">
        <v>0</v>
      </c>
      <c r="P10" s="35">
        <v>0</v>
      </c>
      <c r="Q10" s="66"/>
      <c r="R10" s="66"/>
    </row>
    <row r="11" spans="1:22" s="30" customFormat="1" ht="17.100000000000001" customHeight="1">
      <c r="A11" s="100">
        <v>5</v>
      </c>
      <c r="B11" s="100"/>
      <c r="C11" s="21">
        <v>11</v>
      </c>
      <c r="D11" s="21">
        <v>15</v>
      </c>
      <c r="E11" s="22">
        <v>1960</v>
      </c>
      <c r="F11" s="98">
        <v>0.60069444444444442</v>
      </c>
      <c r="G11" s="23" t="s">
        <v>659</v>
      </c>
      <c r="H11" s="24">
        <v>44.67</v>
      </c>
      <c r="I11" s="24">
        <v>-90.38</v>
      </c>
      <c r="J11" s="24">
        <v>44.91</v>
      </c>
      <c r="K11" s="24">
        <v>-89.68</v>
      </c>
      <c r="L11" s="23">
        <v>2</v>
      </c>
      <c r="M11" s="23">
        <v>100</v>
      </c>
      <c r="N11" s="63">
        <v>36</v>
      </c>
      <c r="O11" s="22">
        <v>0</v>
      </c>
      <c r="P11" s="22">
        <v>0</v>
      </c>
      <c r="Q11" s="66"/>
      <c r="R11" s="66"/>
    </row>
    <row r="12" spans="1:22" s="30" customFormat="1" ht="17.100000000000001" customHeight="1">
      <c r="A12" s="101">
        <v>6</v>
      </c>
      <c r="B12" s="101"/>
      <c r="C12" s="34">
        <v>9</v>
      </c>
      <c r="D12" s="34">
        <v>3</v>
      </c>
      <c r="E12" s="35">
        <v>1961</v>
      </c>
      <c r="F12" s="38" t="s">
        <v>329</v>
      </c>
      <c r="G12" s="36" t="s">
        <v>23</v>
      </c>
      <c r="H12" s="37">
        <v>44.87</v>
      </c>
      <c r="I12" s="37">
        <v>-90.02</v>
      </c>
      <c r="J12" s="37">
        <v>44.87</v>
      </c>
      <c r="K12" s="37">
        <v>-90.02</v>
      </c>
      <c r="L12" s="36">
        <v>2</v>
      </c>
      <c r="M12" s="36">
        <v>35</v>
      </c>
      <c r="N12" s="65">
        <v>2</v>
      </c>
      <c r="O12" s="35">
        <v>0</v>
      </c>
      <c r="P12" s="35">
        <v>0</v>
      </c>
      <c r="Q12" s="66"/>
      <c r="R12" s="66"/>
    </row>
    <row r="13" spans="1:22" s="30" customFormat="1" ht="17.100000000000001" customHeight="1">
      <c r="A13" s="100">
        <v>7</v>
      </c>
      <c r="B13" s="100"/>
      <c r="C13" s="21">
        <v>9</v>
      </c>
      <c r="D13" s="21">
        <v>3</v>
      </c>
      <c r="E13" s="22">
        <v>1961</v>
      </c>
      <c r="F13" s="25" t="s">
        <v>330</v>
      </c>
      <c r="G13" s="23" t="s">
        <v>33</v>
      </c>
      <c r="H13" s="24">
        <v>45.03</v>
      </c>
      <c r="I13" s="24">
        <v>-90.08</v>
      </c>
      <c r="J13" s="24">
        <v>45.03</v>
      </c>
      <c r="K13" s="24">
        <v>-90.08</v>
      </c>
      <c r="L13" s="23">
        <v>1</v>
      </c>
      <c r="M13" s="23">
        <v>35</v>
      </c>
      <c r="N13" s="63">
        <v>2</v>
      </c>
      <c r="O13" s="22">
        <v>0</v>
      </c>
      <c r="P13" s="22">
        <v>0</v>
      </c>
      <c r="Q13" s="66"/>
      <c r="R13" s="66"/>
    </row>
    <row r="14" spans="1:22" s="30" customFormat="1" ht="17.100000000000001" customHeight="1">
      <c r="A14" s="101">
        <v>8</v>
      </c>
      <c r="B14" s="101"/>
      <c r="C14" s="34">
        <v>5</v>
      </c>
      <c r="D14" s="34">
        <v>8</v>
      </c>
      <c r="E14" s="35">
        <v>1964</v>
      </c>
      <c r="F14" s="97">
        <v>0.74305555555555547</v>
      </c>
      <c r="G14" s="36" t="s">
        <v>106</v>
      </c>
      <c r="H14" s="37">
        <v>44.7</v>
      </c>
      <c r="I14" s="37">
        <v>-89.58</v>
      </c>
      <c r="J14" s="37">
        <v>44.8</v>
      </c>
      <c r="K14" s="37">
        <v>-89.37</v>
      </c>
      <c r="L14" s="36">
        <v>2</v>
      </c>
      <c r="M14" s="36">
        <v>500</v>
      </c>
      <c r="N14" s="65">
        <v>12</v>
      </c>
      <c r="O14" s="35">
        <v>0</v>
      </c>
      <c r="P14" s="35">
        <v>0</v>
      </c>
      <c r="Q14" s="66"/>
      <c r="R14" s="66"/>
    </row>
    <row r="15" spans="1:22" s="30" customFormat="1" ht="17.100000000000001" customHeight="1">
      <c r="A15" s="100">
        <v>9</v>
      </c>
      <c r="B15" s="100"/>
      <c r="C15" s="21">
        <v>8</v>
      </c>
      <c r="D15" s="21">
        <v>19</v>
      </c>
      <c r="E15" s="22">
        <v>1968</v>
      </c>
      <c r="F15" s="98">
        <v>0.72916666666666663</v>
      </c>
      <c r="G15" s="23" t="s">
        <v>107</v>
      </c>
      <c r="H15" s="24">
        <v>44.87</v>
      </c>
      <c r="I15" s="24">
        <v>-90.12</v>
      </c>
      <c r="J15" s="24">
        <v>44.87</v>
      </c>
      <c r="K15" s="24">
        <v>-89.82</v>
      </c>
      <c r="L15" s="23">
        <v>2</v>
      </c>
      <c r="M15" s="23">
        <v>75</v>
      </c>
      <c r="N15" s="63">
        <v>14.3</v>
      </c>
      <c r="O15" s="22">
        <v>0</v>
      </c>
      <c r="P15" s="22">
        <v>5</v>
      </c>
      <c r="Q15" s="66"/>
      <c r="R15" s="66"/>
    </row>
    <row r="16" spans="1:22" s="30" customFormat="1" ht="17.100000000000001" customHeight="1">
      <c r="A16" s="101">
        <v>10</v>
      </c>
      <c r="B16" s="101"/>
      <c r="C16" s="34">
        <v>9</v>
      </c>
      <c r="D16" s="34">
        <v>28</v>
      </c>
      <c r="E16" s="35">
        <v>1971</v>
      </c>
      <c r="F16" s="36" t="s">
        <v>331</v>
      </c>
      <c r="G16" s="36" t="s">
        <v>158</v>
      </c>
      <c r="H16" s="37">
        <v>45.05</v>
      </c>
      <c r="I16" s="37">
        <v>-89.6</v>
      </c>
      <c r="J16" s="37">
        <v>45.1</v>
      </c>
      <c r="K16" s="37">
        <v>-89.23</v>
      </c>
      <c r="L16" s="36">
        <v>3</v>
      </c>
      <c r="M16" s="36">
        <v>200</v>
      </c>
      <c r="N16" s="65">
        <v>18</v>
      </c>
      <c r="O16" s="35">
        <v>0</v>
      </c>
      <c r="P16" s="35">
        <v>5</v>
      </c>
      <c r="Q16" s="66"/>
      <c r="R16" s="66"/>
    </row>
    <row r="17" spans="1:22" s="30" customFormat="1" ht="17.100000000000001" customHeight="1">
      <c r="A17" s="100">
        <v>11</v>
      </c>
      <c r="B17" s="100"/>
      <c r="C17" s="21">
        <v>9</v>
      </c>
      <c r="D17" s="21">
        <v>28</v>
      </c>
      <c r="E17" s="22">
        <v>1971</v>
      </c>
      <c r="F17" s="98">
        <v>0.66666666666666663</v>
      </c>
      <c r="G17" s="23" t="s">
        <v>185</v>
      </c>
      <c r="H17" s="24">
        <v>44.98</v>
      </c>
      <c r="I17" s="24">
        <v>-90.3</v>
      </c>
      <c r="J17" s="24">
        <v>45.03</v>
      </c>
      <c r="K17" s="24">
        <v>-90.07</v>
      </c>
      <c r="L17" s="23">
        <v>3</v>
      </c>
      <c r="M17" s="23">
        <v>300</v>
      </c>
      <c r="N17" s="63">
        <v>11.6</v>
      </c>
      <c r="O17" s="22">
        <v>0</v>
      </c>
      <c r="P17" s="22">
        <v>6</v>
      </c>
      <c r="Q17" s="66"/>
      <c r="R17" s="66"/>
    </row>
    <row r="18" spans="1:22" s="30" customFormat="1" ht="17.100000000000001" customHeight="1">
      <c r="A18" s="101">
        <v>12</v>
      </c>
      <c r="B18" s="101"/>
      <c r="C18" s="34">
        <v>6</v>
      </c>
      <c r="D18" s="34">
        <v>18</v>
      </c>
      <c r="E18" s="35">
        <v>1973</v>
      </c>
      <c r="F18" s="97">
        <v>0.45833333333333331</v>
      </c>
      <c r="G18" s="36" t="s">
        <v>108</v>
      </c>
      <c r="H18" s="37">
        <v>45.05</v>
      </c>
      <c r="I18" s="37">
        <v>-90.1</v>
      </c>
      <c r="J18" s="37">
        <v>45.05</v>
      </c>
      <c r="K18" s="37">
        <v>-90.1</v>
      </c>
      <c r="L18" s="36">
        <v>1</v>
      </c>
      <c r="M18" s="36">
        <v>200</v>
      </c>
      <c r="N18" s="65">
        <v>2</v>
      </c>
      <c r="O18" s="35">
        <v>0</v>
      </c>
      <c r="P18" s="35">
        <v>0</v>
      </c>
      <c r="Q18" s="66"/>
      <c r="R18" s="66"/>
    </row>
    <row r="19" spans="1:22" s="30" customFormat="1" ht="17.100000000000001" customHeight="1">
      <c r="A19" s="100">
        <v>13</v>
      </c>
      <c r="B19" s="100"/>
      <c r="C19" s="21">
        <v>4</v>
      </c>
      <c r="D19" s="21">
        <v>12</v>
      </c>
      <c r="E19" s="22">
        <v>1974</v>
      </c>
      <c r="F19" s="98">
        <v>0.58680555555555558</v>
      </c>
      <c r="G19" s="23" t="s">
        <v>109</v>
      </c>
      <c r="H19" s="24">
        <v>45.03</v>
      </c>
      <c r="I19" s="24">
        <v>-90.17</v>
      </c>
      <c r="J19" s="24">
        <v>45.07</v>
      </c>
      <c r="K19" s="24">
        <v>-90.15</v>
      </c>
      <c r="L19" s="23">
        <v>2</v>
      </c>
      <c r="M19" s="23">
        <v>150</v>
      </c>
      <c r="N19" s="63">
        <v>2</v>
      </c>
      <c r="O19" s="22">
        <v>0</v>
      </c>
      <c r="P19" s="22">
        <v>0</v>
      </c>
      <c r="Q19" s="66"/>
      <c r="R19" s="66"/>
    </row>
    <row r="20" spans="1:22" s="30" customFormat="1" ht="17.100000000000001" customHeight="1">
      <c r="A20" s="101">
        <v>14</v>
      </c>
      <c r="B20" s="101"/>
      <c r="C20" s="34">
        <v>6</v>
      </c>
      <c r="D20" s="34">
        <v>13</v>
      </c>
      <c r="E20" s="35">
        <v>1976</v>
      </c>
      <c r="F20" s="97">
        <v>0.83333333333333337</v>
      </c>
      <c r="G20" s="36" t="s">
        <v>8</v>
      </c>
      <c r="H20" s="37">
        <v>45.03</v>
      </c>
      <c r="I20" s="37">
        <v>-89.33</v>
      </c>
      <c r="J20" s="37">
        <v>45.05</v>
      </c>
      <c r="K20" s="37">
        <v>-89.23</v>
      </c>
      <c r="L20" s="36">
        <v>1</v>
      </c>
      <c r="M20" s="36">
        <v>50</v>
      </c>
      <c r="N20" s="67">
        <v>4</v>
      </c>
      <c r="O20" s="101">
        <v>0</v>
      </c>
      <c r="P20" s="101">
        <v>0</v>
      </c>
      <c r="Q20" s="66"/>
      <c r="R20" s="66"/>
    </row>
    <row r="21" spans="1:22" s="30" customFormat="1" ht="17.100000000000001" customHeight="1">
      <c r="A21" s="100">
        <v>15</v>
      </c>
      <c r="B21" s="100"/>
      <c r="C21" s="21">
        <v>8</v>
      </c>
      <c r="D21" s="21">
        <v>31</v>
      </c>
      <c r="E21" s="22">
        <v>1977</v>
      </c>
      <c r="F21" s="98">
        <v>0.76041666666666663</v>
      </c>
      <c r="G21" s="23" t="s">
        <v>184</v>
      </c>
      <c r="H21" s="24">
        <v>44.78</v>
      </c>
      <c r="I21" s="24">
        <v>-90.1</v>
      </c>
      <c r="J21" s="24">
        <v>44.97</v>
      </c>
      <c r="K21" s="24">
        <v>-89.5</v>
      </c>
      <c r="L21" s="23">
        <v>3</v>
      </c>
      <c r="M21" s="23">
        <v>1000</v>
      </c>
      <c r="N21" s="64">
        <v>27</v>
      </c>
      <c r="O21" s="100">
        <v>0</v>
      </c>
      <c r="P21" s="100">
        <v>10</v>
      </c>
      <c r="Q21" s="112"/>
      <c r="R21" s="31"/>
      <c r="S21" s="31"/>
      <c r="T21" s="31"/>
      <c r="U21" s="31"/>
      <c r="V21" s="31"/>
    </row>
    <row r="22" spans="1:22" s="30" customFormat="1" ht="17.100000000000001" customHeight="1">
      <c r="A22" s="101">
        <v>16</v>
      </c>
      <c r="B22" s="101"/>
      <c r="C22" s="34">
        <v>7</v>
      </c>
      <c r="D22" s="34">
        <v>15</v>
      </c>
      <c r="E22" s="35">
        <v>1982</v>
      </c>
      <c r="F22" s="97">
        <v>0.80208333333333337</v>
      </c>
      <c r="G22" s="36" t="s">
        <v>110</v>
      </c>
      <c r="H22" s="37">
        <v>44.92</v>
      </c>
      <c r="I22" s="37">
        <v>-89.32</v>
      </c>
      <c r="J22" s="37">
        <v>44.92</v>
      </c>
      <c r="K22" s="37">
        <v>-89.32</v>
      </c>
      <c r="L22" s="36">
        <v>1</v>
      </c>
      <c r="M22" s="36">
        <v>50</v>
      </c>
      <c r="N22" s="67">
        <v>0.7</v>
      </c>
      <c r="O22" s="101">
        <v>0</v>
      </c>
      <c r="P22" s="101">
        <v>0</v>
      </c>
      <c r="Q22" s="112"/>
      <c r="R22" s="101"/>
      <c r="S22" s="101"/>
      <c r="T22" s="101"/>
      <c r="U22" s="101"/>
      <c r="V22" s="101"/>
    </row>
    <row r="23" spans="1:22" s="30" customFormat="1" ht="17.100000000000001" customHeight="1">
      <c r="A23" s="100">
        <v>17</v>
      </c>
      <c r="B23" s="100"/>
      <c r="C23" s="21">
        <v>7</v>
      </c>
      <c r="D23" s="21">
        <v>3</v>
      </c>
      <c r="E23" s="22">
        <v>1983</v>
      </c>
      <c r="F23" s="98">
        <v>0.73263888888888884</v>
      </c>
      <c r="G23" s="23" t="s">
        <v>111</v>
      </c>
      <c r="H23" s="24">
        <v>44.88</v>
      </c>
      <c r="I23" s="24">
        <v>-90.33</v>
      </c>
      <c r="J23" s="24">
        <v>44.9</v>
      </c>
      <c r="K23" s="24">
        <v>-90.18</v>
      </c>
      <c r="L23" s="23">
        <v>2</v>
      </c>
      <c r="M23" s="23">
        <v>55</v>
      </c>
      <c r="N23" s="64">
        <v>6</v>
      </c>
      <c r="O23" s="100">
        <v>0</v>
      </c>
      <c r="P23" s="100">
        <v>0</v>
      </c>
      <c r="Q23" s="112"/>
      <c r="R23" s="31"/>
      <c r="S23" s="31"/>
      <c r="T23" s="31"/>
      <c r="U23" s="31"/>
      <c r="V23" s="31"/>
    </row>
    <row r="24" spans="1:22" s="30" customFormat="1" ht="17.100000000000001" customHeight="1">
      <c r="A24" s="101">
        <v>18</v>
      </c>
      <c r="B24" s="101"/>
      <c r="C24" s="34">
        <v>6</v>
      </c>
      <c r="D24" s="34">
        <v>26</v>
      </c>
      <c r="E24" s="35">
        <v>1984</v>
      </c>
      <c r="F24" s="97">
        <v>0.70486111111111116</v>
      </c>
      <c r="G24" s="36" t="s">
        <v>112</v>
      </c>
      <c r="H24" s="37">
        <v>45.1</v>
      </c>
      <c r="I24" s="37">
        <v>-89.63</v>
      </c>
      <c r="J24" s="37">
        <v>45.08</v>
      </c>
      <c r="K24" s="37">
        <v>-89.47</v>
      </c>
      <c r="L24" s="36">
        <v>1</v>
      </c>
      <c r="M24" s="36">
        <v>100</v>
      </c>
      <c r="N24" s="67">
        <v>8</v>
      </c>
      <c r="O24" s="101">
        <v>0</v>
      </c>
      <c r="P24" s="101">
        <v>0</v>
      </c>
      <c r="Q24" s="112"/>
      <c r="R24" s="101"/>
      <c r="S24" s="101"/>
      <c r="T24" s="101"/>
      <c r="U24" s="101"/>
      <c r="V24" s="101"/>
    </row>
    <row r="25" spans="1:22" s="30" customFormat="1" ht="17.100000000000001" customHeight="1">
      <c r="A25" s="100">
        <v>19</v>
      </c>
      <c r="B25" s="100"/>
      <c r="C25" s="21">
        <v>9</v>
      </c>
      <c r="D25" s="21">
        <v>24</v>
      </c>
      <c r="E25" s="22">
        <v>1984</v>
      </c>
      <c r="F25" s="98">
        <v>0.70138888888888884</v>
      </c>
      <c r="G25" s="23" t="s">
        <v>113</v>
      </c>
      <c r="H25" s="24">
        <v>44.88</v>
      </c>
      <c r="I25" s="24">
        <v>-89.93</v>
      </c>
      <c r="J25" s="24">
        <v>44.95</v>
      </c>
      <c r="K25" s="24">
        <v>-89.68</v>
      </c>
      <c r="L25" s="23">
        <v>2</v>
      </c>
      <c r="M25" s="23">
        <v>150</v>
      </c>
      <c r="N25" s="64">
        <v>12</v>
      </c>
      <c r="O25" s="100">
        <v>0</v>
      </c>
      <c r="P25" s="100">
        <v>0</v>
      </c>
      <c r="Q25" s="112"/>
      <c r="R25" s="31"/>
      <c r="S25" s="31"/>
      <c r="T25" s="31"/>
      <c r="U25" s="31"/>
      <c r="V25" s="31"/>
    </row>
    <row r="26" spans="1:22" s="30" customFormat="1" ht="17.100000000000001" customHeight="1">
      <c r="A26" s="101">
        <v>20</v>
      </c>
      <c r="B26" s="101"/>
      <c r="C26" s="34">
        <v>7</v>
      </c>
      <c r="D26" s="34">
        <v>2</v>
      </c>
      <c r="E26" s="35">
        <v>1987</v>
      </c>
      <c r="F26" s="36" t="s">
        <v>332</v>
      </c>
      <c r="G26" s="36" t="s">
        <v>77</v>
      </c>
      <c r="H26" s="37">
        <v>44.83</v>
      </c>
      <c r="I26" s="37">
        <v>-89.32</v>
      </c>
      <c r="J26" s="37">
        <v>44.83</v>
      </c>
      <c r="K26" s="37">
        <v>-89.32</v>
      </c>
      <c r="L26" s="36">
        <v>1</v>
      </c>
      <c r="M26" s="36">
        <v>75</v>
      </c>
      <c r="N26" s="67">
        <v>0.2</v>
      </c>
      <c r="O26" s="101">
        <v>0</v>
      </c>
      <c r="P26" s="101">
        <v>0</v>
      </c>
      <c r="Q26" s="112"/>
      <c r="R26" s="101"/>
      <c r="S26" s="101"/>
      <c r="T26" s="101"/>
      <c r="U26" s="101"/>
      <c r="V26" s="101"/>
    </row>
    <row r="27" spans="1:22" s="30" customFormat="1" ht="17.100000000000001" customHeight="1">
      <c r="A27" s="100">
        <v>21</v>
      </c>
      <c r="B27" s="100"/>
      <c r="C27" s="21">
        <v>5</v>
      </c>
      <c r="D27" s="21">
        <v>8</v>
      </c>
      <c r="E27" s="22">
        <v>1988</v>
      </c>
      <c r="F27" s="98">
        <v>0.71527777777777779</v>
      </c>
      <c r="G27" s="23" t="s">
        <v>114</v>
      </c>
      <c r="H27" s="24">
        <v>44.73</v>
      </c>
      <c r="I27" s="24">
        <v>-89.95</v>
      </c>
      <c r="J27" s="24">
        <v>44.97</v>
      </c>
      <c r="K27" s="24">
        <v>-89.9</v>
      </c>
      <c r="L27" s="23">
        <v>2</v>
      </c>
      <c r="M27" s="23">
        <v>250</v>
      </c>
      <c r="N27" s="64">
        <v>13</v>
      </c>
      <c r="O27" s="100">
        <v>0</v>
      </c>
      <c r="P27" s="100">
        <v>2</v>
      </c>
      <c r="Q27" s="112"/>
      <c r="R27" s="31"/>
      <c r="S27" s="31"/>
      <c r="T27" s="31"/>
      <c r="U27" s="31"/>
      <c r="V27" s="31"/>
    </row>
    <row r="28" spans="1:22" s="30" customFormat="1" ht="17.100000000000001" customHeight="1">
      <c r="A28" s="101">
        <v>22</v>
      </c>
      <c r="B28" s="101"/>
      <c r="C28" s="34">
        <v>9</v>
      </c>
      <c r="D28" s="34">
        <v>19</v>
      </c>
      <c r="E28" s="35">
        <v>1988</v>
      </c>
      <c r="F28" s="97">
        <v>0.69236111111111109</v>
      </c>
      <c r="G28" s="36" t="s">
        <v>115</v>
      </c>
      <c r="H28" s="37">
        <v>44.92</v>
      </c>
      <c r="I28" s="37">
        <v>-89.98</v>
      </c>
      <c r="J28" s="37">
        <v>44.92</v>
      </c>
      <c r="K28" s="37">
        <v>-89.98</v>
      </c>
      <c r="L28" s="36">
        <v>0</v>
      </c>
      <c r="M28" s="36">
        <v>25</v>
      </c>
      <c r="N28" s="67">
        <v>0.1</v>
      </c>
      <c r="O28" s="101">
        <v>0</v>
      </c>
      <c r="P28" s="101">
        <v>0</v>
      </c>
      <c r="Q28" s="112"/>
      <c r="R28" s="101"/>
      <c r="S28" s="101"/>
      <c r="T28" s="101"/>
      <c r="U28" s="101"/>
      <c r="V28" s="101"/>
    </row>
    <row r="29" spans="1:22" s="30" customFormat="1" ht="17.100000000000001" customHeight="1">
      <c r="A29" s="100">
        <v>23</v>
      </c>
      <c r="B29" s="100"/>
      <c r="C29" s="21">
        <v>6</v>
      </c>
      <c r="D29" s="21">
        <v>12</v>
      </c>
      <c r="E29" s="22">
        <v>1990</v>
      </c>
      <c r="F29" s="98">
        <v>0.77430555555555547</v>
      </c>
      <c r="G29" s="23" t="s">
        <v>116</v>
      </c>
      <c r="H29" s="24">
        <v>44.97</v>
      </c>
      <c r="I29" s="24">
        <v>-90.12</v>
      </c>
      <c r="J29" s="24">
        <v>44.97</v>
      </c>
      <c r="K29" s="24">
        <v>-90.12</v>
      </c>
      <c r="L29" s="23">
        <v>1</v>
      </c>
      <c r="M29" s="23">
        <v>25</v>
      </c>
      <c r="N29" s="64">
        <v>0.1</v>
      </c>
      <c r="O29" s="100">
        <v>0</v>
      </c>
      <c r="P29" s="100">
        <v>0</v>
      </c>
      <c r="Q29" s="112"/>
      <c r="R29" s="31"/>
      <c r="S29" s="31"/>
      <c r="T29" s="31"/>
      <c r="U29" s="31"/>
      <c r="V29" s="31"/>
    </row>
    <row r="30" spans="1:22" s="30" customFormat="1" ht="17.100000000000001" customHeight="1">
      <c r="A30" s="101">
        <v>24</v>
      </c>
      <c r="B30" s="101"/>
      <c r="C30" s="34">
        <v>7</v>
      </c>
      <c r="D30" s="34">
        <v>19</v>
      </c>
      <c r="E30" s="35">
        <v>1992</v>
      </c>
      <c r="F30" s="97">
        <v>0.66249999999999998</v>
      </c>
      <c r="G30" s="36" t="s">
        <v>117</v>
      </c>
      <c r="H30" s="37">
        <v>44.95</v>
      </c>
      <c r="I30" s="37">
        <v>-90.12</v>
      </c>
      <c r="J30" s="37">
        <v>44.95</v>
      </c>
      <c r="K30" s="37">
        <v>-90.12</v>
      </c>
      <c r="L30" s="36">
        <v>1</v>
      </c>
      <c r="M30" s="36">
        <v>400</v>
      </c>
      <c r="N30" s="67">
        <v>0.3</v>
      </c>
      <c r="O30" s="101">
        <v>0</v>
      </c>
      <c r="P30" s="101">
        <v>0</v>
      </c>
      <c r="Q30" s="112"/>
      <c r="R30" s="101"/>
      <c r="S30" s="101"/>
      <c r="T30" s="101"/>
      <c r="U30" s="101"/>
      <c r="V30" s="101"/>
    </row>
    <row r="31" spans="1:22" s="30" customFormat="1" ht="17.100000000000001" customHeight="1">
      <c r="A31" s="100">
        <v>25</v>
      </c>
      <c r="B31" s="100"/>
      <c r="C31" s="21">
        <v>7</v>
      </c>
      <c r="D31" s="21">
        <v>8</v>
      </c>
      <c r="E31" s="22">
        <v>1994</v>
      </c>
      <c r="F31" s="98">
        <v>0.58333333333333337</v>
      </c>
      <c r="G31" s="23" t="s">
        <v>118</v>
      </c>
      <c r="H31" s="24">
        <v>44.81</v>
      </c>
      <c r="I31" s="24">
        <v>-89.29</v>
      </c>
      <c r="J31" s="24">
        <v>44.81</v>
      </c>
      <c r="K31" s="24">
        <v>-89.29</v>
      </c>
      <c r="L31" s="23">
        <v>1</v>
      </c>
      <c r="M31" s="23">
        <v>75</v>
      </c>
      <c r="N31" s="64">
        <v>0.2</v>
      </c>
      <c r="O31" s="100">
        <v>0</v>
      </c>
      <c r="P31" s="100">
        <v>0</v>
      </c>
      <c r="Q31" s="112"/>
      <c r="R31" s="31"/>
      <c r="S31" s="31"/>
      <c r="T31" s="31"/>
      <c r="U31" s="31"/>
      <c r="V31" s="31"/>
    </row>
    <row r="32" spans="1:22" s="30" customFormat="1" ht="17.100000000000001" customHeight="1">
      <c r="A32" s="101">
        <v>26</v>
      </c>
      <c r="B32" s="101"/>
      <c r="C32" s="34">
        <v>8</v>
      </c>
      <c r="D32" s="34">
        <v>7</v>
      </c>
      <c r="E32" s="35">
        <v>1996</v>
      </c>
      <c r="F32" s="36" t="s">
        <v>333</v>
      </c>
      <c r="G32" s="36" t="s">
        <v>119</v>
      </c>
      <c r="H32" s="37">
        <v>45.07</v>
      </c>
      <c r="I32" s="37">
        <v>-90.07</v>
      </c>
      <c r="J32" s="37">
        <v>44.9</v>
      </c>
      <c r="K32" s="37">
        <v>-90.03</v>
      </c>
      <c r="L32" s="36">
        <v>2</v>
      </c>
      <c r="M32" s="36">
        <v>200</v>
      </c>
      <c r="N32" s="67">
        <v>2.5</v>
      </c>
      <c r="O32" s="101">
        <v>0</v>
      </c>
      <c r="P32" s="101">
        <v>0</v>
      </c>
      <c r="Q32" s="112"/>
      <c r="R32" s="101"/>
      <c r="S32" s="101"/>
      <c r="T32" s="101"/>
      <c r="U32" s="101"/>
      <c r="V32" s="101"/>
    </row>
    <row r="33" spans="1:22" s="30" customFormat="1" ht="17.100000000000001" customHeight="1">
      <c r="A33" s="100">
        <v>27</v>
      </c>
      <c r="B33" s="100"/>
      <c r="C33" s="21">
        <v>8</v>
      </c>
      <c r="D33" s="21">
        <v>7</v>
      </c>
      <c r="E33" s="22">
        <v>1996</v>
      </c>
      <c r="F33" s="23" t="s">
        <v>334</v>
      </c>
      <c r="G33" s="23" t="s">
        <v>159</v>
      </c>
      <c r="H33" s="24">
        <v>44.98</v>
      </c>
      <c r="I33" s="24">
        <v>-90.07</v>
      </c>
      <c r="J33" s="24">
        <v>44.98</v>
      </c>
      <c r="K33" s="24">
        <v>-90.05</v>
      </c>
      <c r="L33" s="23">
        <v>1</v>
      </c>
      <c r="M33" s="23">
        <v>100</v>
      </c>
      <c r="N33" s="64">
        <v>0.2</v>
      </c>
      <c r="O33" s="100">
        <v>0</v>
      </c>
      <c r="P33" s="100">
        <v>0</v>
      </c>
      <c r="Q33" s="112"/>
      <c r="R33" s="31"/>
      <c r="S33" s="31"/>
      <c r="T33" s="31"/>
      <c r="U33" s="31"/>
      <c r="V33" s="31"/>
    </row>
    <row r="34" spans="1:22" s="30" customFormat="1" ht="17.100000000000001" customHeight="1">
      <c r="A34" s="101">
        <v>28</v>
      </c>
      <c r="B34" s="101"/>
      <c r="C34" s="34">
        <v>8</v>
      </c>
      <c r="D34" s="34">
        <v>7</v>
      </c>
      <c r="E34" s="35">
        <v>1996</v>
      </c>
      <c r="F34" s="36" t="s">
        <v>335</v>
      </c>
      <c r="G34" s="36" t="s">
        <v>160</v>
      </c>
      <c r="H34" s="37">
        <v>44.68</v>
      </c>
      <c r="I34" s="37">
        <v>-89.42</v>
      </c>
      <c r="J34" s="37">
        <v>44.68</v>
      </c>
      <c r="K34" s="37">
        <v>-89.42</v>
      </c>
      <c r="L34" s="36">
        <v>1</v>
      </c>
      <c r="M34" s="36">
        <v>100</v>
      </c>
      <c r="N34" s="67">
        <v>0.4</v>
      </c>
      <c r="O34" s="101">
        <v>0</v>
      </c>
      <c r="P34" s="101">
        <v>0</v>
      </c>
      <c r="Q34" s="112"/>
      <c r="R34" s="101"/>
      <c r="S34" s="101"/>
      <c r="T34" s="101"/>
      <c r="U34" s="101"/>
      <c r="V34" s="101"/>
    </row>
    <row r="35" spans="1:22" s="30" customFormat="1" ht="17.100000000000001" customHeight="1">
      <c r="A35" s="100">
        <v>29</v>
      </c>
      <c r="B35" s="100"/>
      <c r="C35" s="21">
        <v>7</v>
      </c>
      <c r="D35" s="21">
        <v>16</v>
      </c>
      <c r="E35" s="22">
        <v>1997</v>
      </c>
      <c r="F35" s="23" t="s">
        <v>336</v>
      </c>
      <c r="G35" s="23" t="s">
        <v>161</v>
      </c>
      <c r="H35" s="24">
        <v>45.12</v>
      </c>
      <c r="I35" s="24">
        <v>-89.43</v>
      </c>
      <c r="J35" s="24">
        <v>45.07</v>
      </c>
      <c r="K35" s="24">
        <v>-89.4</v>
      </c>
      <c r="L35" s="23">
        <v>2</v>
      </c>
      <c r="M35" s="23">
        <v>100</v>
      </c>
      <c r="N35" s="64">
        <v>2</v>
      </c>
      <c r="O35" s="100">
        <v>0</v>
      </c>
      <c r="P35" s="100">
        <v>0</v>
      </c>
      <c r="Q35" s="112"/>
      <c r="R35" s="31"/>
      <c r="S35" s="31"/>
      <c r="T35" s="31"/>
      <c r="U35" s="31"/>
      <c r="V35" s="31"/>
    </row>
    <row r="36" spans="1:22" s="30" customFormat="1" ht="17.100000000000001" customHeight="1">
      <c r="A36" s="101">
        <v>30</v>
      </c>
      <c r="B36" s="101"/>
      <c r="C36" s="34">
        <v>7</v>
      </c>
      <c r="D36" s="34">
        <v>16</v>
      </c>
      <c r="E36" s="35">
        <v>1997</v>
      </c>
      <c r="F36" s="36" t="s">
        <v>337</v>
      </c>
      <c r="G36" s="36" t="s">
        <v>162</v>
      </c>
      <c r="H36" s="37">
        <v>45</v>
      </c>
      <c r="I36" s="37">
        <v>-89.37</v>
      </c>
      <c r="J36" s="37">
        <v>44.98</v>
      </c>
      <c r="K36" s="37">
        <v>-89.38</v>
      </c>
      <c r="L36" s="36">
        <v>0</v>
      </c>
      <c r="M36" s="36">
        <v>75</v>
      </c>
      <c r="N36" s="67">
        <v>0.2</v>
      </c>
      <c r="O36" s="101">
        <v>0</v>
      </c>
      <c r="P36" s="101">
        <v>0</v>
      </c>
      <c r="Q36" s="112"/>
      <c r="R36" s="101"/>
      <c r="S36" s="101"/>
      <c r="T36" s="101"/>
      <c r="U36" s="101"/>
      <c r="V36" s="101"/>
    </row>
    <row r="37" spans="1:22" s="30" customFormat="1" ht="17.100000000000001" customHeight="1">
      <c r="A37" s="100">
        <v>31</v>
      </c>
      <c r="B37" s="100"/>
      <c r="C37" s="21">
        <v>7</v>
      </c>
      <c r="D37" s="21">
        <v>16</v>
      </c>
      <c r="E37" s="22">
        <v>1997</v>
      </c>
      <c r="F37" s="23" t="s">
        <v>338</v>
      </c>
      <c r="G37" s="23" t="s">
        <v>120</v>
      </c>
      <c r="H37" s="24">
        <v>45.03</v>
      </c>
      <c r="I37" s="24">
        <v>-89.48</v>
      </c>
      <c r="J37" s="24">
        <v>45.03</v>
      </c>
      <c r="K37" s="24">
        <v>-89.48</v>
      </c>
      <c r="L37" s="23">
        <v>0</v>
      </c>
      <c r="M37" s="23">
        <v>15</v>
      </c>
      <c r="N37" s="64">
        <v>0.1</v>
      </c>
      <c r="O37" s="100">
        <v>0</v>
      </c>
      <c r="P37" s="100">
        <v>0</v>
      </c>
      <c r="Q37" s="112"/>
      <c r="R37" s="31"/>
      <c r="S37" s="31"/>
      <c r="T37" s="31"/>
      <c r="U37" s="31"/>
      <c r="V37" s="31"/>
    </row>
    <row r="38" spans="1:22" s="30" customFormat="1" ht="17.100000000000001" customHeight="1">
      <c r="A38" s="101">
        <v>32</v>
      </c>
      <c r="B38" s="101"/>
      <c r="C38" s="34">
        <v>7</v>
      </c>
      <c r="D38" s="34">
        <v>16</v>
      </c>
      <c r="E38" s="35">
        <v>1997</v>
      </c>
      <c r="F38" s="36" t="s">
        <v>339</v>
      </c>
      <c r="G38" s="36" t="s">
        <v>163</v>
      </c>
      <c r="H38" s="37">
        <v>44.93</v>
      </c>
      <c r="I38" s="37">
        <v>-89.4</v>
      </c>
      <c r="J38" s="37">
        <v>44.92</v>
      </c>
      <c r="K38" s="37">
        <v>-89.38</v>
      </c>
      <c r="L38" s="36">
        <v>1</v>
      </c>
      <c r="M38" s="36">
        <v>50</v>
      </c>
      <c r="N38" s="67">
        <v>0.2</v>
      </c>
      <c r="O38" s="101">
        <v>0</v>
      </c>
      <c r="P38" s="101">
        <v>0</v>
      </c>
      <c r="Q38" s="112"/>
      <c r="R38" s="101"/>
      <c r="S38" s="101"/>
      <c r="T38" s="101"/>
      <c r="U38" s="101"/>
      <c r="V38" s="101"/>
    </row>
    <row r="39" spans="1:22" s="30" customFormat="1" ht="17.100000000000001" customHeight="1">
      <c r="A39" s="100">
        <v>33</v>
      </c>
      <c r="B39" s="100"/>
      <c r="C39" s="21">
        <v>7</v>
      </c>
      <c r="D39" s="21">
        <v>16</v>
      </c>
      <c r="E39" s="22">
        <v>1997</v>
      </c>
      <c r="F39" s="23" t="s">
        <v>340</v>
      </c>
      <c r="G39" s="23" t="s">
        <v>164</v>
      </c>
      <c r="H39" s="24">
        <v>44.82</v>
      </c>
      <c r="I39" s="24">
        <v>-89.25</v>
      </c>
      <c r="J39" s="24">
        <v>44.82</v>
      </c>
      <c r="K39" s="24">
        <v>-89.25</v>
      </c>
      <c r="L39" s="23">
        <v>0</v>
      </c>
      <c r="M39" s="23">
        <v>75</v>
      </c>
      <c r="N39" s="64">
        <v>0.2</v>
      </c>
      <c r="O39" s="100">
        <v>0</v>
      </c>
      <c r="P39" s="100">
        <v>0</v>
      </c>
      <c r="Q39" s="112"/>
      <c r="R39" s="31"/>
      <c r="S39" s="31"/>
      <c r="T39" s="31"/>
      <c r="U39" s="31"/>
      <c r="V39" s="31"/>
    </row>
    <row r="40" spans="1:22" s="30" customFormat="1" ht="17.100000000000001" customHeight="1">
      <c r="A40" s="101">
        <v>34</v>
      </c>
      <c r="B40" s="101"/>
      <c r="C40" s="34">
        <v>5</v>
      </c>
      <c r="D40" s="34">
        <v>31</v>
      </c>
      <c r="E40" s="35">
        <v>1998</v>
      </c>
      <c r="F40" s="36" t="s">
        <v>341</v>
      </c>
      <c r="G40" s="36" t="s">
        <v>121</v>
      </c>
      <c r="H40" s="37">
        <v>44.77</v>
      </c>
      <c r="I40" s="37">
        <v>-89.78</v>
      </c>
      <c r="J40" s="37">
        <v>44.77</v>
      </c>
      <c r="K40" s="37">
        <v>-89.77</v>
      </c>
      <c r="L40" s="36">
        <v>0</v>
      </c>
      <c r="M40" s="36">
        <v>50</v>
      </c>
      <c r="N40" s="67">
        <v>0.2</v>
      </c>
      <c r="O40" s="101">
        <v>0</v>
      </c>
      <c r="P40" s="101">
        <v>0</v>
      </c>
      <c r="Q40" s="112"/>
      <c r="R40" s="101"/>
      <c r="S40" s="101"/>
      <c r="T40" s="101"/>
      <c r="U40" s="101"/>
      <c r="V40" s="101"/>
    </row>
    <row r="41" spans="1:22" s="30" customFormat="1" ht="17.100000000000001" customHeight="1">
      <c r="A41" s="100">
        <v>35</v>
      </c>
      <c r="B41" s="100"/>
      <c r="C41" s="21">
        <v>4</v>
      </c>
      <c r="D41" s="21">
        <v>18</v>
      </c>
      <c r="E41" s="22">
        <v>2002</v>
      </c>
      <c r="F41" s="23" t="s">
        <v>342</v>
      </c>
      <c r="G41" s="23" t="s">
        <v>122</v>
      </c>
      <c r="H41" s="24">
        <v>44.93</v>
      </c>
      <c r="I41" s="24">
        <v>-90.02</v>
      </c>
      <c r="J41" s="24">
        <v>44.85</v>
      </c>
      <c r="K41" s="24">
        <v>-89.75</v>
      </c>
      <c r="L41" s="23">
        <v>1</v>
      </c>
      <c r="M41" s="23">
        <v>100</v>
      </c>
      <c r="N41" s="64">
        <v>14</v>
      </c>
      <c r="O41" s="100">
        <v>0</v>
      </c>
      <c r="P41" s="100">
        <v>0</v>
      </c>
      <c r="Q41" s="112"/>
      <c r="R41" s="31"/>
      <c r="S41" s="31"/>
      <c r="T41" s="31"/>
      <c r="U41" s="31"/>
      <c r="V41" s="31"/>
    </row>
    <row r="42" spans="1:22" s="30" customFormat="1" ht="17.100000000000001" customHeight="1">
      <c r="A42" s="101">
        <v>36</v>
      </c>
      <c r="B42" s="101"/>
      <c r="C42" s="34">
        <v>4</v>
      </c>
      <c r="D42" s="34">
        <v>18</v>
      </c>
      <c r="E42" s="35">
        <v>2002</v>
      </c>
      <c r="F42" s="97">
        <v>0.77222222222222225</v>
      </c>
      <c r="G42" s="36" t="s">
        <v>157</v>
      </c>
      <c r="H42" s="37">
        <v>44.85</v>
      </c>
      <c r="I42" s="37">
        <v>-89.68</v>
      </c>
      <c r="J42" s="37">
        <v>44.85</v>
      </c>
      <c r="K42" s="37">
        <v>-89.68</v>
      </c>
      <c r="L42" s="36">
        <v>0</v>
      </c>
      <c r="M42" s="36">
        <v>25</v>
      </c>
      <c r="N42" s="67">
        <v>0.1</v>
      </c>
      <c r="O42" s="101">
        <v>0</v>
      </c>
      <c r="P42" s="101">
        <v>0</v>
      </c>
      <c r="Q42" s="112"/>
      <c r="R42" s="101"/>
      <c r="S42" s="101"/>
      <c r="T42" s="101"/>
      <c r="U42" s="101"/>
      <c r="V42" s="101"/>
    </row>
    <row r="43" spans="1:22" s="30" customFormat="1" ht="17.100000000000001" customHeight="1">
      <c r="A43" s="100">
        <v>37</v>
      </c>
      <c r="B43" s="100"/>
      <c r="C43" s="21">
        <v>7</v>
      </c>
      <c r="D43" s="21">
        <v>30</v>
      </c>
      <c r="E43" s="22">
        <v>2002</v>
      </c>
      <c r="F43" s="23" t="s">
        <v>343</v>
      </c>
      <c r="G43" s="23" t="s">
        <v>165</v>
      </c>
      <c r="H43" s="24">
        <v>44.78</v>
      </c>
      <c r="I43" s="24">
        <v>-89.73</v>
      </c>
      <c r="J43" s="24">
        <v>44.78</v>
      </c>
      <c r="K43" s="24">
        <v>-89.68</v>
      </c>
      <c r="L43" s="23">
        <v>0</v>
      </c>
      <c r="M43" s="23">
        <v>100</v>
      </c>
      <c r="N43" s="64">
        <v>2.2000000000000002</v>
      </c>
      <c r="O43" s="100">
        <v>0</v>
      </c>
      <c r="P43" s="100">
        <v>0</v>
      </c>
      <c r="Q43" s="112"/>
      <c r="R43" s="31"/>
      <c r="S43" s="31"/>
      <c r="T43" s="31"/>
      <c r="U43" s="31"/>
      <c r="V43" s="31"/>
    </row>
    <row r="44" spans="1:22" s="30" customFormat="1" ht="17.100000000000001" customHeight="1">
      <c r="A44" s="101">
        <v>38</v>
      </c>
      <c r="B44" s="101"/>
      <c r="C44" s="34">
        <v>9</v>
      </c>
      <c r="D44" s="34">
        <v>2</v>
      </c>
      <c r="E44" s="35">
        <v>2002</v>
      </c>
      <c r="F44" s="36" t="s">
        <v>344</v>
      </c>
      <c r="G44" s="36" t="s">
        <v>166</v>
      </c>
      <c r="H44" s="37">
        <v>45.03</v>
      </c>
      <c r="I44" s="37">
        <v>-90.18</v>
      </c>
      <c r="J44" s="37">
        <v>45.03</v>
      </c>
      <c r="K44" s="37">
        <v>-90.18</v>
      </c>
      <c r="L44" s="36">
        <v>0</v>
      </c>
      <c r="M44" s="36">
        <v>75</v>
      </c>
      <c r="N44" s="67">
        <v>0.2</v>
      </c>
      <c r="O44" s="101">
        <v>0</v>
      </c>
      <c r="P44" s="101">
        <v>0</v>
      </c>
      <c r="Q44" s="112"/>
      <c r="R44" s="101"/>
      <c r="S44" s="101"/>
      <c r="T44" s="101"/>
      <c r="U44" s="101"/>
      <c r="V44" s="101"/>
    </row>
    <row r="45" spans="1:22" s="30" customFormat="1" ht="17.100000000000001" customHeight="1">
      <c r="A45" s="100">
        <v>39</v>
      </c>
      <c r="B45" s="100"/>
      <c r="C45" s="21">
        <v>9</v>
      </c>
      <c r="D45" s="21">
        <v>2</v>
      </c>
      <c r="E45" s="22">
        <v>2002</v>
      </c>
      <c r="F45" s="23" t="s">
        <v>345</v>
      </c>
      <c r="G45" s="23" t="s">
        <v>123</v>
      </c>
      <c r="H45" s="24">
        <v>45.03</v>
      </c>
      <c r="I45" s="24">
        <v>-89.72</v>
      </c>
      <c r="J45" s="24">
        <v>45</v>
      </c>
      <c r="K45" s="24">
        <v>-89.58</v>
      </c>
      <c r="L45" s="23">
        <v>1</v>
      </c>
      <c r="M45" s="23">
        <v>200</v>
      </c>
      <c r="N45" s="64">
        <v>5</v>
      </c>
      <c r="O45" s="100">
        <v>0</v>
      </c>
      <c r="P45" s="100">
        <v>1</v>
      </c>
      <c r="Q45" s="112"/>
      <c r="R45" s="31"/>
      <c r="S45" s="31"/>
      <c r="T45" s="31"/>
      <c r="U45" s="31"/>
      <c r="V45" s="31"/>
    </row>
    <row r="46" spans="1:22" s="30" customFormat="1" ht="17.100000000000001" customHeight="1">
      <c r="A46" s="101">
        <v>40</v>
      </c>
      <c r="B46" s="101"/>
      <c r="C46" s="101">
        <v>6</v>
      </c>
      <c r="D46" s="101">
        <v>4</v>
      </c>
      <c r="E46" s="101">
        <v>2005</v>
      </c>
      <c r="F46" s="101" t="s">
        <v>346</v>
      </c>
      <c r="G46" s="101" t="s">
        <v>167</v>
      </c>
      <c r="H46" s="32" t="s">
        <v>138</v>
      </c>
      <c r="I46" s="32">
        <v>-90.05</v>
      </c>
      <c r="J46" s="32">
        <v>44.93</v>
      </c>
      <c r="K46" s="32">
        <v>-90.05</v>
      </c>
      <c r="L46" s="101">
        <v>0</v>
      </c>
      <c r="M46" s="101">
        <v>75</v>
      </c>
      <c r="N46" s="67">
        <v>1.2</v>
      </c>
      <c r="O46" s="101">
        <v>0</v>
      </c>
      <c r="P46" s="101">
        <v>0</v>
      </c>
      <c r="Q46" s="112"/>
      <c r="R46" s="101"/>
      <c r="S46" s="101"/>
      <c r="T46" s="101"/>
      <c r="U46" s="101"/>
      <c r="V46" s="101"/>
    </row>
    <row r="47" spans="1:22" s="30" customFormat="1" ht="17.100000000000001" customHeight="1">
      <c r="A47" s="100">
        <v>41</v>
      </c>
      <c r="B47" s="100"/>
      <c r="C47" s="100">
        <v>6</v>
      </c>
      <c r="D47" s="100">
        <v>4</v>
      </c>
      <c r="E47" s="100">
        <v>2005</v>
      </c>
      <c r="F47" s="100" t="s">
        <v>347</v>
      </c>
      <c r="G47" s="100" t="s">
        <v>168</v>
      </c>
      <c r="H47" s="20">
        <v>45.03</v>
      </c>
      <c r="I47" s="20">
        <v>-90.1</v>
      </c>
      <c r="J47" s="20">
        <v>45.05</v>
      </c>
      <c r="K47" s="20">
        <v>-90.1</v>
      </c>
      <c r="L47" s="100">
        <v>0</v>
      </c>
      <c r="M47" s="100">
        <v>100</v>
      </c>
      <c r="N47" s="64">
        <v>1.3</v>
      </c>
      <c r="O47" s="100">
        <v>0</v>
      </c>
      <c r="P47" s="100">
        <v>0</v>
      </c>
      <c r="Q47" s="112"/>
      <c r="R47" s="31"/>
      <c r="S47" s="31"/>
      <c r="T47" s="31"/>
      <c r="U47" s="31"/>
      <c r="V47" s="31"/>
    </row>
    <row r="48" spans="1:22" s="30" customFormat="1" ht="17.100000000000001" customHeight="1">
      <c r="A48" s="101">
        <v>42</v>
      </c>
      <c r="B48" s="101"/>
      <c r="C48" s="101">
        <v>6</v>
      </c>
      <c r="D48" s="101">
        <v>4</v>
      </c>
      <c r="E48" s="101">
        <v>2005</v>
      </c>
      <c r="F48" s="99">
        <v>0.71250000000000002</v>
      </c>
      <c r="G48" s="101" t="s">
        <v>68</v>
      </c>
      <c r="H48" s="32">
        <v>44.98</v>
      </c>
      <c r="I48" s="32">
        <v>-90.08</v>
      </c>
      <c r="J48" s="32">
        <v>44.98</v>
      </c>
      <c r="K48" s="32">
        <v>-90.08</v>
      </c>
      <c r="L48" s="101">
        <v>0</v>
      </c>
      <c r="M48" s="101">
        <v>25</v>
      </c>
      <c r="N48" s="67">
        <v>0.1</v>
      </c>
      <c r="O48" s="101">
        <v>0</v>
      </c>
      <c r="P48" s="101">
        <v>0</v>
      </c>
      <c r="Q48" s="112"/>
      <c r="R48" s="101"/>
      <c r="S48" s="101"/>
      <c r="T48" s="101"/>
      <c r="U48" s="101"/>
      <c r="V48" s="101"/>
    </row>
    <row r="49" spans="1:22" s="30" customFormat="1" ht="17.100000000000001" customHeight="1">
      <c r="A49" s="100">
        <v>43</v>
      </c>
      <c r="B49" s="100"/>
      <c r="C49" s="100">
        <v>6</v>
      </c>
      <c r="D49" s="100">
        <v>4</v>
      </c>
      <c r="E49" s="100">
        <v>2005</v>
      </c>
      <c r="F49" s="96">
        <v>0.72222222222222221</v>
      </c>
      <c r="G49" s="100" t="s">
        <v>169</v>
      </c>
      <c r="H49" s="20">
        <v>44.92</v>
      </c>
      <c r="I49" s="20">
        <v>-89.9</v>
      </c>
      <c r="J49" s="20">
        <v>44.92</v>
      </c>
      <c r="K49" s="20">
        <v>-89.9</v>
      </c>
      <c r="L49" s="100">
        <v>0</v>
      </c>
      <c r="M49" s="100">
        <v>25</v>
      </c>
      <c r="N49" s="64">
        <v>0.1</v>
      </c>
      <c r="O49" s="100">
        <v>0</v>
      </c>
      <c r="P49" s="100">
        <v>0</v>
      </c>
      <c r="Q49" s="112"/>
      <c r="R49" s="31"/>
      <c r="S49" s="31"/>
      <c r="T49" s="31"/>
      <c r="U49" s="31"/>
      <c r="V49" s="31"/>
    </row>
    <row r="50" spans="1:22" s="30" customFormat="1" ht="17.100000000000001" customHeight="1">
      <c r="A50" s="101">
        <v>44</v>
      </c>
      <c r="B50" s="101"/>
      <c r="C50" s="101">
        <v>6</v>
      </c>
      <c r="D50" s="101">
        <v>4</v>
      </c>
      <c r="E50" s="101">
        <v>2005</v>
      </c>
      <c r="F50" s="99">
        <v>0.8041666666666667</v>
      </c>
      <c r="G50" s="101" t="s">
        <v>170</v>
      </c>
      <c r="H50" s="32">
        <v>44.93</v>
      </c>
      <c r="I50" s="32">
        <v>-89.32</v>
      </c>
      <c r="J50" s="32">
        <v>44.93</v>
      </c>
      <c r="K50" s="32">
        <v>-89.32</v>
      </c>
      <c r="L50" s="101">
        <v>0</v>
      </c>
      <c r="M50" s="101">
        <v>25</v>
      </c>
      <c r="N50" s="67">
        <v>0.1</v>
      </c>
      <c r="O50" s="101">
        <v>0</v>
      </c>
      <c r="P50" s="101">
        <v>0</v>
      </c>
      <c r="Q50" s="112"/>
      <c r="R50" s="101"/>
      <c r="S50" s="101"/>
      <c r="T50" s="101"/>
      <c r="U50" s="101"/>
      <c r="V50" s="101"/>
    </row>
    <row r="51" spans="1:22" s="30" customFormat="1" ht="17.100000000000001" customHeight="1">
      <c r="A51" s="100">
        <v>45</v>
      </c>
      <c r="B51" s="100"/>
      <c r="C51" s="100">
        <v>6</v>
      </c>
      <c r="D51" s="100">
        <v>10</v>
      </c>
      <c r="E51" s="100">
        <v>2005</v>
      </c>
      <c r="F51" s="96">
        <v>0.54375000000000007</v>
      </c>
      <c r="G51" s="100" t="s">
        <v>171</v>
      </c>
      <c r="H51" s="20">
        <v>44.78</v>
      </c>
      <c r="I51" s="20">
        <v>-89.78</v>
      </c>
      <c r="J51" s="20">
        <v>44.78</v>
      </c>
      <c r="K51" s="20">
        <v>-89.78</v>
      </c>
      <c r="L51" s="100">
        <v>0</v>
      </c>
      <c r="M51" s="100">
        <v>20</v>
      </c>
      <c r="N51" s="64">
        <v>0.1</v>
      </c>
      <c r="O51" s="100">
        <v>0</v>
      </c>
      <c r="P51" s="100">
        <v>0</v>
      </c>
      <c r="Q51" s="112"/>
      <c r="R51" s="31"/>
      <c r="S51" s="31"/>
      <c r="T51" s="31"/>
      <c r="U51" s="31"/>
      <c r="V51" s="31"/>
    </row>
    <row r="52" spans="1:22" s="30" customFormat="1" ht="17.100000000000001" customHeight="1">
      <c r="A52" s="101">
        <v>46</v>
      </c>
      <c r="B52" s="101"/>
      <c r="C52" s="101">
        <v>6</v>
      </c>
      <c r="D52" s="101">
        <v>7</v>
      </c>
      <c r="E52" s="101">
        <v>2007</v>
      </c>
      <c r="F52" s="101" t="s">
        <v>348</v>
      </c>
      <c r="G52" s="101" t="s">
        <v>658</v>
      </c>
      <c r="H52" s="32">
        <v>44.77</v>
      </c>
      <c r="I52" s="32">
        <v>-89.47</v>
      </c>
      <c r="J52" s="32">
        <v>44.82</v>
      </c>
      <c r="K52" s="32">
        <v>-89.35</v>
      </c>
      <c r="L52" s="101">
        <v>2</v>
      </c>
      <c r="M52" s="101">
        <v>225</v>
      </c>
      <c r="N52" s="67">
        <v>7.3</v>
      </c>
      <c r="O52" s="101">
        <v>0</v>
      </c>
      <c r="P52" s="101">
        <v>0</v>
      </c>
      <c r="Q52" s="112"/>
      <c r="R52" s="101"/>
      <c r="S52" s="101"/>
      <c r="T52" s="101"/>
      <c r="U52" s="101"/>
      <c r="V52" s="101"/>
    </row>
    <row r="53" spans="1:22" s="30" customFormat="1" ht="17.100000000000001" customHeight="1">
      <c r="A53" s="100">
        <v>47</v>
      </c>
      <c r="B53" s="100"/>
      <c r="C53" s="100">
        <v>5</v>
      </c>
      <c r="D53" s="100">
        <v>25</v>
      </c>
      <c r="E53" s="100">
        <v>2008</v>
      </c>
      <c r="F53" s="100" t="s">
        <v>349</v>
      </c>
      <c r="G53" s="100" t="s">
        <v>148</v>
      </c>
      <c r="H53" s="20">
        <v>44.73</v>
      </c>
      <c r="I53" s="20">
        <v>-89.62</v>
      </c>
      <c r="J53" s="20">
        <v>44.73</v>
      </c>
      <c r="K53" s="20">
        <v>-89.62</v>
      </c>
      <c r="L53" s="100">
        <v>0</v>
      </c>
      <c r="M53" s="100">
        <v>20</v>
      </c>
      <c r="N53" s="64">
        <v>0.1</v>
      </c>
      <c r="O53" s="100">
        <v>0</v>
      </c>
      <c r="P53" s="100">
        <v>0</v>
      </c>
      <c r="Q53" s="112"/>
      <c r="R53" s="31"/>
      <c r="S53" s="31"/>
      <c r="T53" s="31"/>
      <c r="U53" s="31"/>
      <c r="V53" s="31"/>
    </row>
    <row r="54" spans="1:22" s="30" customFormat="1" ht="17.100000000000001" customHeight="1">
      <c r="A54" s="101">
        <v>48</v>
      </c>
      <c r="B54" s="101"/>
      <c r="C54" s="101">
        <v>7</v>
      </c>
      <c r="D54" s="101">
        <v>29</v>
      </c>
      <c r="E54" s="101">
        <v>2008</v>
      </c>
      <c r="F54" s="99">
        <v>0.64374999999999993</v>
      </c>
      <c r="G54" s="101" t="s">
        <v>153</v>
      </c>
      <c r="H54" s="32">
        <v>45.1</v>
      </c>
      <c r="I54" s="32">
        <v>-89.68</v>
      </c>
      <c r="J54" s="32">
        <v>45.1</v>
      </c>
      <c r="K54" s="32">
        <v>-89.68</v>
      </c>
      <c r="L54" s="101">
        <v>0</v>
      </c>
      <c r="M54" s="101">
        <v>15</v>
      </c>
      <c r="N54" s="67">
        <v>0.1</v>
      </c>
      <c r="O54" s="101">
        <v>0</v>
      </c>
      <c r="P54" s="101">
        <v>0</v>
      </c>
      <c r="Q54" s="112"/>
      <c r="R54" s="101"/>
      <c r="S54" s="101"/>
      <c r="T54" s="101"/>
      <c r="U54" s="101"/>
      <c r="V54" s="101"/>
    </row>
    <row r="55" spans="1:22" s="30" customFormat="1" ht="17.100000000000001" customHeight="1">
      <c r="A55" s="100">
        <v>49</v>
      </c>
      <c r="B55" s="100"/>
      <c r="C55" s="100">
        <v>7</v>
      </c>
      <c r="D55" s="100">
        <v>29</v>
      </c>
      <c r="E55" s="100">
        <v>2008</v>
      </c>
      <c r="F55" s="100" t="s">
        <v>350</v>
      </c>
      <c r="G55" s="100" t="s">
        <v>154</v>
      </c>
      <c r="H55" s="20">
        <v>45.12</v>
      </c>
      <c r="I55" s="20">
        <v>-89.42</v>
      </c>
      <c r="J55" s="20">
        <v>45.12</v>
      </c>
      <c r="K55" s="20">
        <v>-89.42</v>
      </c>
      <c r="L55" s="100">
        <v>0</v>
      </c>
      <c r="M55" s="100">
        <v>25</v>
      </c>
      <c r="N55" s="64">
        <v>0.1</v>
      </c>
      <c r="O55" s="100">
        <v>0</v>
      </c>
      <c r="P55" s="100">
        <v>0</v>
      </c>
      <c r="Q55" s="112"/>
      <c r="R55" s="31"/>
      <c r="S55" s="31"/>
      <c r="T55" s="31"/>
      <c r="U55" s="31"/>
      <c r="V55" s="31"/>
    </row>
    <row r="56" spans="1:22" s="30" customFormat="1" ht="17.100000000000001" customHeight="1">
      <c r="A56" s="101">
        <v>50</v>
      </c>
      <c r="B56" s="101"/>
      <c r="C56" s="101">
        <v>4</v>
      </c>
      <c r="D56" s="101">
        <v>10</v>
      </c>
      <c r="E56" s="101">
        <v>2011</v>
      </c>
      <c r="F56" s="101" t="s">
        <v>351</v>
      </c>
      <c r="G56" s="101" t="s">
        <v>200</v>
      </c>
      <c r="H56" s="32">
        <v>45.1</v>
      </c>
      <c r="I56" s="32">
        <v>-89.88</v>
      </c>
      <c r="J56" s="32">
        <v>45.28</v>
      </c>
      <c r="K56" s="32">
        <v>-89.53</v>
      </c>
      <c r="L56" s="101">
        <v>0</v>
      </c>
      <c r="M56" s="101">
        <v>150</v>
      </c>
      <c r="N56" s="67">
        <v>21.3</v>
      </c>
      <c r="O56" s="101">
        <v>0</v>
      </c>
      <c r="P56" s="101">
        <v>0</v>
      </c>
      <c r="Q56" s="112"/>
      <c r="R56" s="101"/>
      <c r="S56" s="101"/>
      <c r="T56" s="101"/>
      <c r="U56" s="101"/>
      <c r="V56" s="101"/>
    </row>
    <row r="57" spans="1:22" s="30" customFormat="1" ht="17.100000000000001" customHeight="1">
      <c r="A57" s="100">
        <v>51</v>
      </c>
      <c r="B57" s="100"/>
      <c r="C57" s="100">
        <v>5</v>
      </c>
      <c r="D57" s="100">
        <v>24</v>
      </c>
      <c r="E57" s="100">
        <v>2012</v>
      </c>
      <c r="F57" s="100" t="s">
        <v>352</v>
      </c>
      <c r="G57" s="100" t="s">
        <v>208</v>
      </c>
      <c r="H57" s="20">
        <v>44.87</v>
      </c>
      <c r="I57" s="20">
        <v>-89.81</v>
      </c>
      <c r="J57" s="20">
        <v>44.94</v>
      </c>
      <c r="K57" s="20">
        <v>-89.74</v>
      </c>
      <c r="L57" s="100">
        <v>0</v>
      </c>
      <c r="M57" s="100">
        <v>75</v>
      </c>
      <c r="N57" s="64">
        <v>5.9</v>
      </c>
      <c r="O57" s="100">
        <v>0</v>
      </c>
      <c r="P57" s="100">
        <v>0</v>
      </c>
      <c r="Q57" s="112"/>
      <c r="R57" s="31"/>
      <c r="S57" s="31"/>
      <c r="T57" s="31"/>
      <c r="U57" s="31"/>
      <c r="V57" s="31"/>
    </row>
    <row r="58" spans="1:22" s="30" customFormat="1" ht="17.100000000000001" customHeight="1">
      <c r="A58" s="101">
        <v>52</v>
      </c>
      <c r="B58" s="101"/>
      <c r="C58" s="101">
        <v>6</v>
      </c>
      <c r="D58" s="101">
        <v>30</v>
      </c>
      <c r="E58" s="101">
        <v>2016</v>
      </c>
      <c r="F58" s="99">
        <v>0.76111111111111107</v>
      </c>
      <c r="G58" s="101" t="s">
        <v>279</v>
      </c>
      <c r="H58" s="32">
        <v>44.97</v>
      </c>
      <c r="I58" s="32">
        <v>-90</v>
      </c>
      <c r="J58" s="32">
        <v>44.97</v>
      </c>
      <c r="K58" s="32">
        <v>-90</v>
      </c>
      <c r="L58" s="101">
        <v>0</v>
      </c>
      <c r="M58" s="101">
        <v>50</v>
      </c>
      <c r="N58" s="67">
        <v>0.1</v>
      </c>
      <c r="O58" s="101">
        <v>0</v>
      </c>
      <c r="P58" s="101">
        <v>0</v>
      </c>
      <c r="Q58" s="112"/>
      <c r="R58" s="101"/>
      <c r="S58" s="101"/>
      <c r="T58" s="101"/>
      <c r="U58" s="101"/>
      <c r="V58" s="101"/>
    </row>
    <row r="59" spans="1:22" s="30" customFormat="1" ht="17.100000000000001" customHeight="1">
      <c r="A59" s="100">
        <v>53</v>
      </c>
      <c r="B59" s="100"/>
      <c r="C59" s="100">
        <v>8</v>
      </c>
      <c r="D59" s="100">
        <v>4</v>
      </c>
      <c r="E59" s="100">
        <v>2016</v>
      </c>
      <c r="F59" s="100" t="s">
        <v>353</v>
      </c>
      <c r="G59" s="100" t="s">
        <v>297</v>
      </c>
      <c r="H59" s="20">
        <v>44.92</v>
      </c>
      <c r="I59" s="20">
        <v>-90.21</v>
      </c>
      <c r="J59" s="20">
        <v>44.92</v>
      </c>
      <c r="K59" s="20">
        <v>-90.12</v>
      </c>
      <c r="L59" s="100">
        <v>1</v>
      </c>
      <c r="M59" s="100">
        <v>250</v>
      </c>
      <c r="N59" s="64">
        <v>4.4000000000000004</v>
      </c>
      <c r="O59" s="100">
        <v>0</v>
      </c>
      <c r="P59" s="100">
        <v>0</v>
      </c>
      <c r="Q59" s="112"/>
      <c r="R59" s="31"/>
      <c r="S59" s="31"/>
      <c r="T59" s="31"/>
      <c r="U59" s="31"/>
      <c r="V59" s="31"/>
    </row>
    <row r="60" spans="1:22" s="30" customFormat="1" ht="17.100000000000001" customHeight="1">
      <c r="A60" s="101">
        <v>54</v>
      </c>
      <c r="B60" s="101"/>
      <c r="C60" s="101">
        <v>4</v>
      </c>
      <c r="D60" s="101">
        <v>9</v>
      </c>
      <c r="E60" s="101">
        <v>2017</v>
      </c>
      <c r="F60" s="101" t="s">
        <v>782</v>
      </c>
      <c r="G60" s="101" t="s">
        <v>298</v>
      </c>
      <c r="H60" s="32">
        <v>44.98</v>
      </c>
      <c r="I60" s="32">
        <v>-89.74</v>
      </c>
      <c r="J60" s="32">
        <v>44.98</v>
      </c>
      <c r="K60" s="32">
        <v>-89.73</v>
      </c>
      <c r="L60" s="101">
        <v>1</v>
      </c>
      <c r="M60" s="101">
        <v>100</v>
      </c>
      <c r="N60" s="67">
        <v>0.4</v>
      </c>
      <c r="O60" s="101">
        <v>0</v>
      </c>
      <c r="P60" s="101">
        <v>0</v>
      </c>
      <c r="Q60" s="112"/>
      <c r="R60" s="101"/>
      <c r="S60" s="101"/>
      <c r="T60" s="101"/>
      <c r="U60" s="101"/>
      <c r="V60" s="101"/>
    </row>
    <row r="61" spans="1:22" s="30" customFormat="1" ht="17.100000000000001" customHeight="1">
      <c r="A61" s="100">
        <v>55</v>
      </c>
      <c r="B61" s="100"/>
      <c r="C61" s="100">
        <v>7</v>
      </c>
      <c r="D61" s="100">
        <v>19</v>
      </c>
      <c r="E61" s="100">
        <v>2019</v>
      </c>
      <c r="F61" s="100" t="s">
        <v>783</v>
      </c>
      <c r="G61" s="100" t="s">
        <v>313</v>
      </c>
      <c r="H61" s="20">
        <v>44.75</v>
      </c>
      <c r="I61" s="20">
        <v>-89.79</v>
      </c>
      <c r="J61" s="20">
        <v>44.74</v>
      </c>
      <c r="K61" s="20">
        <v>-89.61</v>
      </c>
      <c r="L61" s="100">
        <v>1</v>
      </c>
      <c r="M61" s="100">
        <v>100</v>
      </c>
      <c r="N61" s="64">
        <v>9</v>
      </c>
      <c r="O61" s="100">
        <v>0</v>
      </c>
      <c r="P61" s="100">
        <v>0</v>
      </c>
      <c r="Q61" s="112"/>
      <c r="R61" s="31"/>
      <c r="S61" s="31"/>
      <c r="T61" s="31"/>
      <c r="U61" s="31"/>
      <c r="V61" s="31"/>
    </row>
    <row r="62" spans="1:22" s="30" customFormat="1" ht="17.100000000000001" customHeight="1">
      <c r="A62" s="101">
        <v>56</v>
      </c>
      <c r="B62" s="101"/>
      <c r="C62" s="101">
        <v>7</v>
      </c>
      <c r="D62" s="101">
        <v>28</v>
      </c>
      <c r="E62" s="101">
        <v>2021</v>
      </c>
      <c r="F62" s="99" t="s">
        <v>784</v>
      </c>
      <c r="G62" s="101" t="s">
        <v>785</v>
      </c>
      <c r="H62" s="32">
        <v>45.14</v>
      </c>
      <c r="I62" s="32">
        <v>-89.6</v>
      </c>
      <c r="J62" s="32">
        <v>45.1</v>
      </c>
      <c r="K62" s="32">
        <v>-89.59</v>
      </c>
      <c r="L62" s="101">
        <v>1</v>
      </c>
      <c r="M62" s="101">
        <v>300</v>
      </c>
      <c r="N62" s="67">
        <v>2.7</v>
      </c>
      <c r="O62" s="101">
        <v>0</v>
      </c>
      <c r="P62" s="101">
        <v>0</v>
      </c>
      <c r="Q62" s="112"/>
      <c r="R62" s="101"/>
      <c r="S62" s="101"/>
      <c r="T62" s="101"/>
      <c r="U62" s="101"/>
      <c r="V62" s="101"/>
    </row>
    <row r="63" spans="1:22" s="4" customFormat="1" ht="17.100000000000001" customHeight="1">
      <c r="A63" s="100">
        <v>57</v>
      </c>
      <c r="B63" s="100"/>
      <c r="C63" s="100">
        <v>7</v>
      </c>
      <c r="D63" s="100">
        <v>28</v>
      </c>
      <c r="E63" s="100">
        <v>2021</v>
      </c>
      <c r="F63" s="100" t="s">
        <v>786</v>
      </c>
      <c r="G63" s="100" t="s">
        <v>787</v>
      </c>
      <c r="H63" s="100">
        <v>44.78</v>
      </c>
      <c r="I63" s="100">
        <v>-89.45</v>
      </c>
      <c r="J63" s="100">
        <v>44.78</v>
      </c>
      <c r="K63" s="20">
        <v>-89.45</v>
      </c>
      <c r="L63" s="100">
        <v>0</v>
      </c>
      <c r="M63" s="100">
        <v>100</v>
      </c>
      <c r="N63" s="100">
        <v>0.2</v>
      </c>
      <c r="O63" s="100">
        <v>0</v>
      </c>
      <c r="P63" s="100">
        <v>0</v>
      </c>
      <c r="Q63" s="112"/>
      <c r="R63" s="1"/>
      <c r="S63" s="1"/>
      <c r="T63" s="1"/>
      <c r="U63" s="1"/>
      <c r="V63" s="1"/>
    </row>
    <row r="64" spans="1:22" s="4" customFormat="1" ht="17.100000000000001" customHeight="1">
      <c r="A64" s="141">
        <v>58</v>
      </c>
      <c r="B64" s="141"/>
      <c r="C64" s="141">
        <v>5</v>
      </c>
      <c r="D64" s="141">
        <v>21</v>
      </c>
      <c r="E64" s="141">
        <v>2024</v>
      </c>
      <c r="F64" s="140" t="s">
        <v>832</v>
      </c>
      <c r="G64" s="140" t="s">
        <v>833</v>
      </c>
      <c r="H64" s="141">
        <v>44.84</v>
      </c>
      <c r="I64" s="141">
        <v>-90.32</v>
      </c>
      <c r="J64" s="141">
        <v>44.89</v>
      </c>
      <c r="K64" s="32">
        <v>-90.3</v>
      </c>
      <c r="L64" s="141">
        <v>1</v>
      </c>
      <c r="M64" s="141">
        <v>110</v>
      </c>
      <c r="N64" s="141">
        <v>4.0999999999999996</v>
      </c>
      <c r="O64" s="141">
        <v>0</v>
      </c>
      <c r="P64" s="141">
        <v>0</v>
      </c>
      <c r="Q64" s="165" t="s">
        <v>844</v>
      </c>
      <c r="R64" s="166"/>
      <c r="S64" s="166"/>
      <c r="T64" s="166"/>
      <c r="U64" s="164"/>
      <c r="V64" s="142"/>
    </row>
    <row r="65" spans="1:22" s="4" customFormat="1" ht="17.100000000000001" customHeight="1">
      <c r="A65" s="143">
        <v>59</v>
      </c>
      <c r="B65" s="143"/>
      <c r="C65" s="143">
        <v>5</v>
      </c>
      <c r="D65" s="143">
        <v>21</v>
      </c>
      <c r="E65" s="143">
        <v>2024</v>
      </c>
      <c r="F65" s="72" t="s">
        <v>836</v>
      </c>
      <c r="G65" s="72" t="s">
        <v>837</v>
      </c>
      <c r="H65" s="143">
        <v>44.86</v>
      </c>
      <c r="I65" s="143">
        <v>-90.05</v>
      </c>
      <c r="J65" s="143">
        <v>44.89</v>
      </c>
      <c r="K65" s="20">
        <v>-90.02</v>
      </c>
      <c r="L65" s="143">
        <v>1</v>
      </c>
      <c r="M65" s="143">
        <v>60</v>
      </c>
      <c r="N65" s="143">
        <v>2.1</v>
      </c>
      <c r="O65" s="143">
        <v>0</v>
      </c>
      <c r="P65" s="143">
        <v>0</v>
      </c>
      <c r="Q65" s="149"/>
      <c r="R65" s="148"/>
      <c r="S65" s="148"/>
      <c r="T65" s="148"/>
      <c r="U65" s="147"/>
      <c r="V65" s="146"/>
    </row>
    <row r="66" spans="1:22" s="4" customFormat="1" ht="17.100000000000001" customHeight="1">
      <c r="A66" s="145">
        <v>60</v>
      </c>
      <c r="B66" s="145"/>
      <c r="C66" s="145">
        <v>5</v>
      </c>
      <c r="D66" s="145">
        <v>21</v>
      </c>
      <c r="E66" s="145">
        <v>2024</v>
      </c>
      <c r="F66" s="144" t="s">
        <v>838</v>
      </c>
      <c r="G66" s="144" t="s">
        <v>839</v>
      </c>
      <c r="H66" s="145">
        <v>44.95</v>
      </c>
      <c r="I66" s="145">
        <v>-90.05</v>
      </c>
      <c r="J66" s="145">
        <v>44.98</v>
      </c>
      <c r="K66" s="32">
        <v>-90.02</v>
      </c>
      <c r="L66" s="145">
        <v>1</v>
      </c>
      <c r="M66" s="145">
        <v>80</v>
      </c>
      <c r="N66" s="145">
        <v>2.1</v>
      </c>
      <c r="O66" s="145">
        <v>0</v>
      </c>
      <c r="P66" s="145">
        <v>0</v>
      </c>
      <c r="Q66" s="149"/>
      <c r="R66" s="148"/>
      <c r="S66" s="148"/>
      <c r="T66" s="148"/>
      <c r="U66" s="147"/>
      <c r="V66" s="146"/>
    </row>
    <row r="67" spans="1:22" s="4" customFormat="1" ht="17.100000000000001" customHeight="1">
      <c r="A67" s="139">
        <v>61</v>
      </c>
      <c r="B67" s="139"/>
      <c r="C67" s="139">
        <v>6</v>
      </c>
      <c r="D67" s="139">
        <v>17</v>
      </c>
      <c r="E67" s="139">
        <v>2024</v>
      </c>
      <c r="F67" s="138" t="s">
        <v>843</v>
      </c>
      <c r="G67" s="72" t="s">
        <v>865</v>
      </c>
      <c r="H67" s="139">
        <v>44.91</v>
      </c>
      <c r="I67" s="139">
        <v>-90.31</v>
      </c>
      <c r="J67" s="139">
        <v>44.91</v>
      </c>
      <c r="K67" s="20">
        <v>-90.3</v>
      </c>
      <c r="L67" s="139">
        <v>0</v>
      </c>
      <c r="M67" s="139">
        <v>46</v>
      </c>
      <c r="N67" s="139">
        <v>0.8</v>
      </c>
      <c r="O67" s="139">
        <v>0</v>
      </c>
      <c r="P67" s="139">
        <v>0</v>
      </c>
      <c r="Q67" s="165" t="s">
        <v>842</v>
      </c>
      <c r="R67" s="166"/>
      <c r="S67" s="166"/>
      <c r="T67" s="166"/>
      <c r="U67" s="164"/>
      <c r="V67" s="142"/>
    </row>
    <row r="68" spans="1:22" s="30" customFormat="1" ht="17.100000000000001" customHeight="1">
      <c r="A68" s="101"/>
      <c r="B68" s="101"/>
      <c r="C68" s="101"/>
      <c r="D68" s="101"/>
      <c r="E68" s="101"/>
      <c r="F68" s="101"/>
      <c r="G68" s="101"/>
      <c r="H68" s="32"/>
      <c r="I68" s="32"/>
      <c r="J68" s="32"/>
      <c r="K68" s="32"/>
      <c r="L68" s="101"/>
      <c r="M68" s="101"/>
      <c r="N68" s="67"/>
      <c r="O68" s="101"/>
      <c r="P68" s="101"/>
      <c r="Q68" s="112"/>
      <c r="R68" s="101"/>
      <c r="S68" s="101"/>
      <c r="T68" s="101"/>
      <c r="U68" s="101"/>
      <c r="V68" s="101"/>
    </row>
    <row r="69" spans="1:22" s="4" customFormat="1" ht="17.100000000000001" customHeight="1">
      <c r="A69" s="158" t="s">
        <v>692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3"/>
      <c r="Q69" s="112"/>
      <c r="R69" s="1"/>
      <c r="S69" s="1"/>
      <c r="T69" s="1"/>
      <c r="U69" s="1"/>
      <c r="V69" s="1"/>
    </row>
    <row r="70" spans="1:22" s="4" customFormat="1" ht="17.100000000000001" customHeight="1">
      <c r="A70" s="174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6"/>
      <c r="Q70" s="112"/>
      <c r="R70" s="1"/>
      <c r="S70" s="1"/>
      <c r="T70" s="1"/>
      <c r="U70" s="1"/>
      <c r="V70" s="1"/>
    </row>
    <row r="71" spans="1:22" s="4" customFormat="1" ht="17.100000000000001" customHeight="1">
      <c r="A71" s="31"/>
      <c r="B71" s="31"/>
      <c r="C71" s="31"/>
      <c r="D71" s="31"/>
      <c r="E71" s="31"/>
      <c r="F71" s="31"/>
      <c r="G71" s="31"/>
      <c r="H71" s="69"/>
      <c r="I71" s="69"/>
      <c r="J71" s="69"/>
      <c r="K71" s="69"/>
      <c r="L71" s="31"/>
      <c r="M71" s="31"/>
      <c r="N71" s="67"/>
      <c r="O71" s="31"/>
      <c r="P71" s="31"/>
      <c r="Q71" s="112"/>
      <c r="R71" s="1"/>
      <c r="S71" s="1"/>
      <c r="T71" s="1"/>
      <c r="U71" s="1"/>
      <c r="V71" s="1"/>
    </row>
    <row r="72" spans="1:22" s="4" customFormat="1" ht="17.100000000000001" customHeight="1">
      <c r="A72" s="19"/>
      <c r="B72" s="19"/>
      <c r="C72" s="19"/>
      <c r="D72" s="19"/>
      <c r="E72" s="19"/>
      <c r="F72" s="19"/>
      <c r="G72" s="19"/>
      <c r="H72" s="198" t="s">
        <v>678</v>
      </c>
      <c r="I72" s="199"/>
      <c r="J72" s="200"/>
      <c r="K72" s="198" t="s">
        <v>867</v>
      </c>
      <c r="L72" s="201"/>
      <c r="M72" s="202"/>
      <c r="N72" s="198" t="s">
        <v>693</v>
      </c>
      <c r="O72" s="201"/>
      <c r="P72" s="19"/>
      <c r="Q72" s="112"/>
      <c r="R72" s="1"/>
      <c r="S72" s="1"/>
      <c r="T72" s="1"/>
      <c r="U72" s="1"/>
      <c r="V72" s="1"/>
    </row>
    <row r="73" spans="1:22" s="30" customFormat="1" ht="17.100000000000001" customHeight="1">
      <c r="A73" s="31"/>
      <c r="B73" s="31"/>
      <c r="C73" s="31"/>
      <c r="D73" s="31"/>
      <c r="E73" s="31"/>
      <c r="F73" s="31"/>
      <c r="G73" s="31"/>
      <c r="H73" s="69"/>
      <c r="I73" s="44"/>
      <c r="J73" s="69"/>
      <c r="K73" s="69"/>
      <c r="L73" s="31"/>
      <c r="M73" s="31"/>
      <c r="N73" s="67"/>
      <c r="O73" s="31"/>
      <c r="P73" s="31"/>
      <c r="Q73" s="112"/>
      <c r="R73" s="31"/>
      <c r="S73" s="31"/>
      <c r="T73" s="31"/>
      <c r="U73" s="31"/>
      <c r="V73" s="31"/>
    </row>
    <row r="74" spans="1:22" s="4" customFormat="1" ht="17.100000000000001" customHeight="1">
      <c r="A74" s="19"/>
      <c r="B74" s="19"/>
      <c r="C74" s="19"/>
      <c r="D74" s="19"/>
      <c r="E74" s="19"/>
      <c r="F74" s="19"/>
      <c r="G74" s="19"/>
      <c r="H74" s="68" t="s">
        <v>695</v>
      </c>
      <c r="I74" s="100">
        <v>0</v>
      </c>
      <c r="J74" s="68"/>
      <c r="K74" s="68" t="s">
        <v>770</v>
      </c>
      <c r="L74" s="19">
        <v>22</v>
      </c>
      <c r="M74" s="19"/>
      <c r="N74" s="64" t="s">
        <v>216</v>
      </c>
      <c r="O74" s="19">
        <v>2</v>
      </c>
      <c r="P74" s="19"/>
      <c r="Q74" s="112"/>
      <c r="R74" s="1"/>
      <c r="S74" s="1"/>
      <c r="T74" s="1"/>
      <c r="U74" s="1"/>
      <c r="V74" s="1"/>
    </row>
    <row r="75" spans="1:22" s="30" customFormat="1" ht="17.100000000000001" customHeight="1">
      <c r="A75" s="31"/>
      <c r="B75" s="31"/>
      <c r="C75" s="31"/>
      <c r="D75" s="31"/>
      <c r="E75" s="31"/>
      <c r="F75" s="31"/>
      <c r="G75" s="31"/>
      <c r="H75" s="69" t="s">
        <v>696</v>
      </c>
      <c r="I75" s="101">
        <v>0</v>
      </c>
      <c r="J75" s="69"/>
      <c r="K75" s="69" t="s">
        <v>771</v>
      </c>
      <c r="L75" s="31">
        <v>22</v>
      </c>
      <c r="M75" s="31"/>
      <c r="N75" s="67" t="s">
        <v>217</v>
      </c>
      <c r="O75" s="31">
        <v>3</v>
      </c>
      <c r="P75" s="31"/>
      <c r="Q75" s="112"/>
      <c r="R75" s="31"/>
      <c r="S75" s="31"/>
      <c r="T75" s="31"/>
      <c r="U75" s="31"/>
      <c r="V75" s="31"/>
    </row>
    <row r="76" spans="1:22" s="4" customFormat="1" ht="17.100000000000001" customHeight="1">
      <c r="A76" s="19"/>
      <c r="B76" s="19"/>
      <c r="C76" s="19"/>
      <c r="D76" s="19"/>
      <c r="E76" s="19"/>
      <c r="F76" s="19"/>
      <c r="G76" s="19"/>
      <c r="H76" s="68" t="s">
        <v>697</v>
      </c>
      <c r="I76" s="100">
        <v>0</v>
      </c>
      <c r="J76" s="68"/>
      <c r="K76" s="68" t="s">
        <v>772</v>
      </c>
      <c r="L76" s="19">
        <v>13</v>
      </c>
      <c r="M76" s="19"/>
      <c r="N76" s="64" t="s">
        <v>218</v>
      </c>
      <c r="O76" s="19">
        <v>2</v>
      </c>
      <c r="P76" s="19"/>
      <c r="Q76" s="112"/>
      <c r="R76" s="1"/>
      <c r="S76" s="1"/>
      <c r="T76" s="1"/>
      <c r="U76" s="1"/>
      <c r="V76" s="1"/>
    </row>
    <row r="77" spans="1:22" s="30" customFormat="1" ht="17.100000000000001" customHeight="1">
      <c r="A77" s="31"/>
      <c r="B77" s="31"/>
      <c r="C77" s="31"/>
      <c r="D77" s="31"/>
      <c r="E77" s="31"/>
      <c r="F77" s="31"/>
      <c r="G77" s="31"/>
      <c r="H77" s="69" t="s">
        <v>698</v>
      </c>
      <c r="I77" s="101">
        <v>5</v>
      </c>
      <c r="J77" s="69"/>
      <c r="K77" s="69" t="s">
        <v>773</v>
      </c>
      <c r="L77" s="31">
        <v>4</v>
      </c>
      <c r="M77" s="31"/>
      <c r="N77" s="67" t="s">
        <v>219</v>
      </c>
      <c r="O77" s="31">
        <v>0</v>
      </c>
      <c r="P77" s="31"/>
      <c r="Q77" s="112"/>
      <c r="R77" s="31"/>
      <c r="S77" s="31"/>
      <c r="T77" s="31"/>
      <c r="U77" s="31"/>
      <c r="V77" s="31"/>
    </row>
    <row r="78" spans="1:22" s="4" customFormat="1" ht="17.100000000000001" customHeight="1">
      <c r="A78" s="19"/>
      <c r="B78" s="19"/>
      <c r="C78" s="19"/>
      <c r="D78" s="19"/>
      <c r="E78" s="19"/>
      <c r="F78" s="19"/>
      <c r="G78" s="19"/>
      <c r="H78" s="68" t="s">
        <v>699</v>
      </c>
      <c r="I78" s="100">
        <v>9</v>
      </c>
      <c r="J78" s="68"/>
      <c r="K78" s="68" t="s">
        <v>774</v>
      </c>
      <c r="L78" s="19">
        <v>0</v>
      </c>
      <c r="M78" s="19"/>
      <c r="N78" s="64" t="s">
        <v>220</v>
      </c>
      <c r="O78" s="19">
        <v>0</v>
      </c>
      <c r="P78" s="19"/>
      <c r="Q78" s="112"/>
      <c r="R78" s="1"/>
      <c r="S78" s="1"/>
      <c r="T78" s="1"/>
      <c r="U78" s="1"/>
      <c r="V78" s="1"/>
    </row>
    <row r="79" spans="1:22" s="30" customFormat="1" ht="17.100000000000001" customHeight="1">
      <c r="A79" s="31"/>
      <c r="B79" s="31"/>
      <c r="C79" s="31"/>
      <c r="D79" s="31"/>
      <c r="E79" s="31"/>
      <c r="F79" s="31"/>
      <c r="G79" s="31"/>
      <c r="H79" s="69" t="s">
        <v>700</v>
      </c>
      <c r="I79" s="101">
        <v>16</v>
      </c>
      <c r="J79" s="69"/>
      <c r="K79" s="69" t="s">
        <v>775</v>
      </c>
      <c r="L79" s="31">
        <v>0</v>
      </c>
      <c r="M79" s="31"/>
      <c r="N79" s="67" t="s">
        <v>221</v>
      </c>
      <c r="O79" s="31">
        <v>0</v>
      </c>
      <c r="P79" s="31"/>
      <c r="Q79" s="112"/>
      <c r="R79" s="31"/>
      <c r="S79" s="31"/>
      <c r="T79" s="31"/>
      <c r="U79" s="31"/>
      <c r="V79" s="31"/>
    </row>
    <row r="80" spans="1:22" s="4" customFormat="1" ht="17.100000000000001" customHeight="1">
      <c r="A80" s="19"/>
      <c r="B80" s="19"/>
      <c r="C80" s="19"/>
      <c r="D80" s="19"/>
      <c r="E80" s="19"/>
      <c r="F80" s="19"/>
      <c r="G80" s="19"/>
      <c r="H80" s="68" t="s">
        <v>701</v>
      </c>
      <c r="I80" s="100">
        <v>16</v>
      </c>
      <c r="J80" s="68"/>
      <c r="K80" s="68"/>
      <c r="L80" s="19"/>
      <c r="M80" s="19"/>
      <c r="N80" s="64" t="s">
        <v>222</v>
      </c>
      <c r="O80" s="19">
        <v>0</v>
      </c>
      <c r="P80" s="19"/>
      <c r="Q80" s="112"/>
      <c r="R80" s="1"/>
      <c r="S80" s="1"/>
      <c r="T80" s="1"/>
      <c r="U80" s="1"/>
      <c r="V80" s="1"/>
    </row>
    <row r="81" spans="1:22" s="30" customFormat="1" ht="17.100000000000001" customHeight="1">
      <c r="A81" s="31"/>
      <c r="B81" s="31"/>
      <c r="C81" s="31"/>
      <c r="D81" s="31"/>
      <c r="E81" s="31"/>
      <c r="F81" s="31"/>
      <c r="G81" s="31"/>
      <c r="H81" s="69" t="s">
        <v>702</v>
      </c>
      <c r="I81" s="101">
        <v>6</v>
      </c>
      <c r="J81" s="69"/>
      <c r="K81" s="69" t="s">
        <v>694</v>
      </c>
      <c r="L81" s="31">
        <f>SUM(L74:L79)</f>
        <v>61</v>
      </c>
      <c r="M81" s="31"/>
      <c r="N81" s="67" t="s">
        <v>223</v>
      </c>
      <c r="O81" s="31">
        <v>1</v>
      </c>
      <c r="P81" s="31"/>
      <c r="Q81" s="112"/>
      <c r="R81" s="31"/>
      <c r="S81" s="31"/>
      <c r="T81" s="31"/>
      <c r="U81" s="31"/>
      <c r="V81" s="31"/>
    </row>
    <row r="82" spans="1:22" s="4" customFormat="1" ht="17.100000000000001" customHeight="1">
      <c r="A82" s="19"/>
      <c r="B82" s="19"/>
      <c r="C82" s="19"/>
      <c r="D82" s="19"/>
      <c r="E82" s="19"/>
      <c r="F82" s="19"/>
      <c r="G82" s="19"/>
      <c r="H82" s="68" t="s">
        <v>703</v>
      </c>
      <c r="I82" s="100">
        <v>8</v>
      </c>
      <c r="J82" s="68"/>
      <c r="K82" s="68"/>
      <c r="L82" s="19"/>
      <c r="M82" s="19"/>
      <c r="N82" s="64" t="s">
        <v>224</v>
      </c>
      <c r="O82" s="19">
        <v>0</v>
      </c>
      <c r="P82" s="19"/>
      <c r="Q82" s="112"/>
      <c r="R82" s="1"/>
      <c r="S82" s="1"/>
      <c r="T82" s="1"/>
      <c r="U82" s="1"/>
      <c r="V82" s="1"/>
    </row>
    <row r="83" spans="1:22" s="30" customFormat="1" ht="17.100000000000001" customHeight="1">
      <c r="A83" s="31"/>
      <c r="B83" s="31"/>
      <c r="C83" s="31"/>
      <c r="D83" s="31"/>
      <c r="E83" s="31"/>
      <c r="F83" s="31"/>
      <c r="G83" s="31"/>
      <c r="H83" s="69" t="s">
        <v>704</v>
      </c>
      <c r="I83" s="101">
        <v>0</v>
      </c>
      <c r="J83" s="69"/>
      <c r="K83" s="69"/>
      <c r="L83" s="31"/>
      <c r="M83" s="31"/>
      <c r="N83" s="67" t="s">
        <v>225</v>
      </c>
      <c r="O83" s="31">
        <v>0</v>
      </c>
      <c r="P83" s="31"/>
      <c r="Q83" s="112"/>
      <c r="R83" s="31"/>
      <c r="S83" s="31"/>
      <c r="T83" s="31"/>
      <c r="U83" s="31"/>
      <c r="V83" s="31"/>
    </row>
    <row r="84" spans="1:22" s="4" customFormat="1" ht="17.100000000000001" customHeight="1">
      <c r="A84" s="19"/>
      <c r="B84" s="19"/>
      <c r="C84" s="19"/>
      <c r="D84" s="19"/>
      <c r="E84" s="19"/>
      <c r="F84" s="19"/>
      <c r="G84" s="19"/>
      <c r="H84" s="68" t="s">
        <v>705</v>
      </c>
      <c r="I84" s="100">
        <v>1</v>
      </c>
      <c r="J84" s="68"/>
      <c r="K84" s="68"/>
      <c r="L84" s="19"/>
      <c r="M84" s="19"/>
      <c r="N84" s="64" t="s">
        <v>226</v>
      </c>
      <c r="O84" s="19">
        <v>2</v>
      </c>
      <c r="P84" s="19"/>
      <c r="Q84" s="112"/>
      <c r="R84" s="1"/>
      <c r="S84" s="1"/>
      <c r="T84" s="1"/>
      <c r="U84" s="1"/>
      <c r="V84" s="1"/>
    </row>
    <row r="85" spans="1:22" s="30" customFormat="1" ht="17.100000000000001" customHeight="1">
      <c r="A85" s="31"/>
      <c r="B85" s="31"/>
      <c r="C85" s="31"/>
      <c r="D85" s="31"/>
      <c r="E85" s="31"/>
      <c r="F85" s="31"/>
      <c r="G85" s="31"/>
      <c r="H85" s="69" t="s">
        <v>706</v>
      </c>
      <c r="I85" s="101">
        <v>0</v>
      </c>
      <c r="J85" s="69"/>
      <c r="K85" s="69"/>
      <c r="L85" s="31"/>
      <c r="M85" s="31"/>
      <c r="N85" s="67" t="s">
        <v>227</v>
      </c>
      <c r="O85" s="31">
        <v>1</v>
      </c>
      <c r="P85" s="31"/>
      <c r="Q85" s="112"/>
      <c r="R85" s="31"/>
      <c r="S85" s="31"/>
      <c r="T85" s="31"/>
      <c r="U85" s="31"/>
      <c r="V85" s="31"/>
    </row>
    <row r="86" spans="1:22" s="4" customFormat="1" ht="17.100000000000001" customHeight="1">
      <c r="A86" s="19"/>
      <c r="B86" s="19"/>
      <c r="C86" s="19"/>
      <c r="D86" s="19"/>
      <c r="E86" s="19"/>
      <c r="F86" s="19"/>
      <c r="G86" s="19"/>
      <c r="H86" s="68"/>
      <c r="I86" s="68"/>
      <c r="J86" s="68"/>
      <c r="K86" s="68"/>
      <c r="L86" s="19"/>
      <c r="M86" s="19"/>
      <c r="N86" s="64" t="s">
        <v>228</v>
      </c>
      <c r="O86" s="19">
        <v>0</v>
      </c>
      <c r="P86" s="19"/>
      <c r="Q86" s="112"/>
      <c r="R86" s="1"/>
      <c r="S86" s="1"/>
      <c r="T86" s="1"/>
      <c r="U86" s="1"/>
      <c r="V86" s="1"/>
    </row>
    <row r="87" spans="1:22" s="30" customFormat="1" ht="17.100000000000001" customHeight="1">
      <c r="A87" s="31"/>
      <c r="B87" s="31"/>
      <c r="C87" s="31"/>
      <c r="D87" s="31"/>
      <c r="E87" s="31"/>
      <c r="F87" s="31"/>
      <c r="G87" s="31"/>
      <c r="H87" s="69" t="s">
        <v>694</v>
      </c>
      <c r="I87" s="44">
        <f>SUM(I74:I85)</f>
        <v>61</v>
      </c>
      <c r="J87" s="69"/>
      <c r="K87" s="69"/>
      <c r="L87" s="31"/>
      <c r="M87" s="31"/>
      <c r="N87" s="67" t="s">
        <v>229</v>
      </c>
      <c r="O87" s="31">
        <v>1</v>
      </c>
      <c r="P87" s="31"/>
      <c r="Q87" s="112"/>
      <c r="R87" s="31"/>
      <c r="S87" s="31"/>
      <c r="T87" s="31"/>
      <c r="U87" s="31"/>
      <c r="V87" s="31"/>
    </row>
    <row r="88" spans="1:22" s="4" customFormat="1" ht="17.100000000000001" customHeight="1">
      <c r="A88" s="19"/>
      <c r="B88" s="19"/>
      <c r="C88" s="19"/>
      <c r="D88" s="28"/>
      <c r="E88" s="28"/>
      <c r="F88" s="19"/>
      <c r="G88" s="25"/>
      <c r="H88" s="68"/>
      <c r="I88" s="68"/>
      <c r="J88" s="68"/>
      <c r="K88" s="68"/>
      <c r="L88" s="19"/>
      <c r="M88" s="19"/>
      <c r="N88" s="64" t="s">
        <v>239</v>
      </c>
      <c r="O88" s="19">
        <v>4</v>
      </c>
      <c r="P88" s="19"/>
      <c r="Q88" s="112"/>
      <c r="R88" s="1"/>
      <c r="S88" s="1"/>
      <c r="T88" s="1"/>
      <c r="U88" s="1"/>
      <c r="V88" s="1"/>
    </row>
    <row r="89" spans="1:22" s="30" customFormat="1" ht="17.100000000000001" customHeight="1">
      <c r="A89" s="31"/>
      <c r="B89" s="31"/>
      <c r="C89" s="31"/>
      <c r="D89" s="44"/>
      <c r="E89" s="71"/>
      <c r="F89" s="31"/>
      <c r="G89" s="36"/>
      <c r="H89" s="69"/>
      <c r="I89" s="69"/>
      <c r="J89" s="69"/>
      <c r="K89" s="69"/>
      <c r="L89" s="31"/>
      <c r="M89" s="31"/>
      <c r="N89" s="67" t="s">
        <v>230</v>
      </c>
      <c r="O89" s="31">
        <v>10</v>
      </c>
      <c r="P89" s="31"/>
      <c r="Q89" s="112"/>
      <c r="R89" s="31"/>
      <c r="S89" s="31"/>
      <c r="T89" s="31"/>
      <c r="U89" s="31"/>
      <c r="V89" s="31"/>
    </row>
    <row r="90" spans="1:22" s="4" customFormat="1" ht="17.100000000000001" customHeight="1">
      <c r="A90" s="19"/>
      <c r="B90" s="19"/>
      <c r="C90" s="19"/>
      <c r="D90" s="28"/>
      <c r="E90" s="70"/>
      <c r="F90" s="19"/>
      <c r="G90" s="25"/>
      <c r="H90" s="68"/>
      <c r="I90" s="68"/>
      <c r="J90" s="68"/>
      <c r="K90" s="68"/>
      <c r="L90" s="19"/>
      <c r="M90" s="19"/>
      <c r="N90" s="64" t="s">
        <v>231</v>
      </c>
      <c r="O90" s="19">
        <v>5</v>
      </c>
      <c r="P90" s="19"/>
      <c r="Q90" s="112"/>
      <c r="R90" s="1"/>
      <c r="S90" s="1"/>
      <c r="T90" s="1"/>
      <c r="U90" s="1"/>
      <c r="V90" s="1"/>
    </row>
    <row r="91" spans="1:22" s="30" customFormat="1" ht="17.100000000000001" customHeight="1">
      <c r="A91" s="31"/>
      <c r="B91" s="31"/>
      <c r="C91" s="31"/>
      <c r="D91" s="44"/>
      <c r="E91" s="71"/>
      <c r="F91" s="31"/>
      <c r="G91" s="36"/>
      <c r="H91" s="69"/>
      <c r="I91" s="69"/>
      <c r="J91" s="69"/>
      <c r="K91" s="69"/>
      <c r="L91" s="31"/>
      <c r="M91" s="31"/>
      <c r="N91" s="67" t="s">
        <v>232</v>
      </c>
      <c r="O91" s="31">
        <v>10</v>
      </c>
      <c r="P91" s="31"/>
      <c r="Q91" s="112"/>
      <c r="R91" s="31"/>
      <c r="S91" s="31"/>
      <c r="T91" s="31"/>
      <c r="U91" s="31"/>
      <c r="V91" s="31"/>
    </row>
    <row r="92" spans="1:22" s="4" customFormat="1" ht="17.100000000000001" customHeight="1">
      <c r="A92" s="19"/>
      <c r="B92" s="19"/>
      <c r="C92" s="19"/>
      <c r="D92" s="28"/>
      <c r="E92" s="70"/>
      <c r="F92" s="19"/>
      <c r="G92" s="23"/>
      <c r="H92" s="68"/>
      <c r="I92" s="68"/>
      <c r="J92" s="68"/>
      <c r="K92" s="68"/>
      <c r="L92" s="19"/>
      <c r="M92" s="19"/>
      <c r="N92" s="64" t="s">
        <v>233</v>
      </c>
      <c r="O92" s="19">
        <v>10</v>
      </c>
      <c r="P92" s="19"/>
      <c r="Q92" s="112"/>
      <c r="R92" s="1"/>
      <c r="S92" s="1"/>
      <c r="T92" s="1"/>
      <c r="U92" s="1"/>
      <c r="V92" s="1"/>
    </row>
    <row r="93" spans="1:22" s="30" customFormat="1" ht="17.100000000000001" customHeight="1">
      <c r="A93" s="31"/>
      <c r="B93" s="31"/>
      <c r="C93" s="31"/>
      <c r="D93" s="44"/>
      <c r="E93" s="71"/>
      <c r="F93" s="31"/>
      <c r="G93" s="36"/>
      <c r="H93" s="69"/>
      <c r="I93" s="69"/>
      <c r="J93" s="69"/>
      <c r="K93" s="69"/>
      <c r="L93" s="31"/>
      <c r="M93" s="31"/>
      <c r="N93" s="67" t="s">
        <v>234</v>
      </c>
      <c r="O93" s="31">
        <v>5</v>
      </c>
      <c r="P93" s="31"/>
      <c r="Q93" s="112"/>
      <c r="R93" s="31"/>
      <c r="S93" s="31"/>
      <c r="T93" s="31"/>
      <c r="U93" s="31"/>
      <c r="V93" s="31"/>
    </row>
    <row r="94" spans="1:22" s="4" customFormat="1" ht="17.100000000000001" customHeight="1">
      <c r="A94" s="19"/>
      <c r="B94" s="19"/>
      <c r="C94" s="19"/>
      <c r="D94" s="28"/>
      <c r="E94" s="70"/>
      <c r="F94" s="19"/>
      <c r="G94" s="25"/>
      <c r="H94" s="68"/>
      <c r="I94" s="68"/>
      <c r="J94" s="68"/>
      <c r="K94" s="68"/>
      <c r="L94" s="19"/>
      <c r="M94" s="19"/>
      <c r="N94" s="64" t="s">
        <v>235</v>
      </c>
      <c r="O94" s="19">
        <v>3</v>
      </c>
      <c r="P94" s="19"/>
      <c r="Q94" s="112"/>
      <c r="R94" s="1"/>
      <c r="S94" s="1"/>
      <c r="T94" s="1"/>
      <c r="U94" s="1"/>
      <c r="V94" s="1"/>
    </row>
    <row r="95" spans="1:22" s="30" customFormat="1" ht="17.100000000000001" customHeight="1">
      <c r="A95" s="31"/>
      <c r="B95" s="31"/>
      <c r="C95" s="31"/>
      <c r="D95" s="44"/>
      <c r="E95" s="71"/>
      <c r="F95" s="31"/>
      <c r="G95" s="36"/>
      <c r="H95" s="69"/>
      <c r="I95" s="69"/>
      <c r="J95" s="69"/>
      <c r="K95" s="69"/>
      <c r="L95" s="31"/>
      <c r="M95" s="31"/>
      <c r="N95" s="67" t="s">
        <v>236</v>
      </c>
      <c r="O95" s="31">
        <v>1</v>
      </c>
      <c r="P95" s="31"/>
      <c r="Q95" s="112"/>
      <c r="R95" s="31"/>
      <c r="S95" s="31"/>
      <c r="T95" s="31"/>
      <c r="U95" s="31"/>
      <c r="V95" s="31"/>
    </row>
    <row r="96" spans="1:22" s="4" customFormat="1" ht="17.100000000000001" customHeight="1">
      <c r="A96" s="19"/>
      <c r="B96" s="19"/>
      <c r="C96" s="19"/>
      <c r="D96" s="28"/>
      <c r="E96" s="70"/>
      <c r="F96" s="19"/>
      <c r="G96" s="23"/>
      <c r="H96" s="68"/>
      <c r="I96" s="68"/>
      <c r="J96" s="68"/>
      <c r="K96" s="68"/>
      <c r="L96" s="19"/>
      <c r="M96" s="19"/>
      <c r="N96" s="64" t="s">
        <v>237</v>
      </c>
      <c r="O96" s="19">
        <v>0</v>
      </c>
      <c r="P96" s="19"/>
      <c r="Q96" s="112"/>
      <c r="R96" s="1"/>
      <c r="S96" s="1"/>
      <c r="T96" s="1"/>
      <c r="U96" s="1"/>
      <c r="V96" s="1"/>
    </row>
    <row r="97" spans="1:22" s="30" customFormat="1" ht="17.100000000000001" customHeight="1">
      <c r="A97" s="31"/>
      <c r="B97" s="31"/>
      <c r="C97" s="31"/>
      <c r="D97" s="44"/>
      <c r="E97" s="71"/>
      <c r="F97" s="31"/>
      <c r="G97" s="31"/>
      <c r="H97" s="69"/>
      <c r="I97" s="69"/>
      <c r="J97" s="69"/>
      <c r="K97" s="69"/>
      <c r="L97" s="31"/>
      <c r="M97" s="31"/>
      <c r="N97" s="67" t="s">
        <v>238</v>
      </c>
      <c r="O97" s="31">
        <v>1</v>
      </c>
      <c r="P97" s="31"/>
      <c r="Q97" s="112"/>
      <c r="R97" s="31"/>
      <c r="S97" s="31"/>
      <c r="T97" s="31"/>
      <c r="U97" s="31"/>
      <c r="V97" s="31"/>
    </row>
    <row r="98" spans="1:22" s="4" customFormat="1" ht="17.100000000000001" customHeight="1">
      <c r="A98" s="19"/>
      <c r="B98" s="19"/>
      <c r="C98" s="19"/>
      <c r="D98" s="28"/>
      <c r="E98" s="70"/>
      <c r="F98" s="19"/>
      <c r="G98" s="23"/>
      <c r="H98" s="68"/>
      <c r="I98" s="68"/>
      <c r="J98" s="68"/>
      <c r="K98" s="68"/>
      <c r="L98" s="19"/>
      <c r="M98" s="19"/>
      <c r="N98" s="64"/>
      <c r="O98" s="19"/>
      <c r="P98" s="19"/>
      <c r="Q98" s="112"/>
      <c r="R98" s="1"/>
      <c r="S98" s="1"/>
      <c r="T98" s="1"/>
      <c r="U98" s="1"/>
      <c r="V98" s="1"/>
    </row>
    <row r="99" spans="1:22" s="30" customFormat="1" ht="17.100000000000001" customHeight="1">
      <c r="A99" s="31"/>
      <c r="B99" s="31"/>
      <c r="C99" s="31"/>
      <c r="D99" s="31"/>
      <c r="E99" s="71"/>
      <c r="F99" s="31"/>
      <c r="G99" s="36"/>
      <c r="H99" s="69"/>
      <c r="I99" s="69"/>
      <c r="J99" s="69"/>
      <c r="K99" s="69"/>
      <c r="L99" s="31"/>
      <c r="M99" s="31"/>
      <c r="N99" s="67" t="s">
        <v>694</v>
      </c>
      <c r="O99" s="31">
        <f>SUM(O74:O97)</f>
        <v>61</v>
      </c>
      <c r="P99" s="31"/>
      <c r="Q99" s="112"/>
      <c r="R99" s="31"/>
      <c r="S99" s="31"/>
      <c r="T99" s="31"/>
      <c r="U99" s="31"/>
      <c r="V99" s="31"/>
    </row>
    <row r="100" spans="1:22" s="4" customFormat="1" ht="17.100000000000001" customHeight="1">
      <c r="A100" s="19"/>
      <c r="B100" s="19"/>
      <c r="C100" s="19"/>
      <c r="D100" s="19"/>
      <c r="E100" s="70"/>
      <c r="F100" s="19"/>
      <c r="G100" s="23"/>
      <c r="H100" s="68"/>
      <c r="I100" s="68"/>
      <c r="J100" s="68"/>
      <c r="K100" s="68"/>
      <c r="L100" s="19"/>
      <c r="M100" s="19"/>
      <c r="N100" s="64"/>
      <c r="O100" s="19"/>
      <c r="P100" s="19"/>
      <c r="Q100" s="112"/>
      <c r="R100" s="1"/>
      <c r="S100" s="1"/>
      <c r="T100" s="1"/>
      <c r="U100" s="1"/>
      <c r="V100" s="1"/>
    </row>
    <row r="101" spans="1:22" s="30" customFormat="1" ht="17.100000000000001" customHeight="1">
      <c r="A101" s="31"/>
      <c r="B101" s="31"/>
      <c r="C101" s="31"/>
      <c r="D101" s="31"/>
      <c r="E101" s="71"/>
      <c r="F101" s="31"/>
      <c r="G101" s="36"/>
      <c r="H101" s="69"/>
      <c r="I101" s="69"/>
      <c r="J101" s="69"/>
      <c r="K101" s="69"/>
      <c r="L101" s="31"/>
      <c r="M101" s="31"/>
      <c r="N101" s="67"/>
      <c r="O101" s="31"/>
      <c r="P101" s="31"/>
      <c r="Q101" s="112"/>
      <c r="R101" s="31"/>
      <c r="S101" s="31"/>
      <c r="T101" s="31"/>
      <c r="U101" s="31"/>
      <c r="V101" s="31"/>
    </row>
    <row r="102" spans="1:22" s="4" customFormat="1" ht="17.100000000000001" customHeight="1">
      <c r="A102" s="19"/>
      <c r="B102" s="19"/>
      <c r="C102" s="19"/>
      <c r="D102" s="19"/>
      <c r="E102" s="70"/>
      <c r="F102" s="19"/>
      <c r="G102" s="23"/>
      <c r="H102" s="68"/>
      <c r="I102" s="68"/>
      <c r="J102" s="68"/>
      <c r="K102" s="68"/>
      <c r="L102" s="19"/>
      <c r="M102" s="19"/>
      <c r="N102" s="64"/>
      <c r="O102" s="19"/>
      <c r="P102" s="19"/>
      <c r="Q102" s="112"/>
      <c r="R102" s="1"/>
      <c r="S102" s="1"/>
      <c r="T102" s="1"/>
      <c r="U102" s="1"/>
      <c r="V102" s="1"/>
    </row>
    <row r="103" spans="1:22" s="30" customFormat="1" ht="17.100000000000001" customHeight="1">
      <c r="A103" s="31"/>
      <c r="B103" s="31"/>
      <c r="C103" s="31"/>
      <c r="D103" s="31"/>
      <c r="E103" s="71"/>
      <c r="F103" s="31"/>
      <c r="G103" s="36"/>
      <c r="H103" s="69"/>
      <c r="I103" s="69"/>
      <c r="J103" s="69"/>
      <c r="K103" s="69"/>
      <c r="L103" s="31"/>
      <c r="M103" s="31"/>
      <c r="N103" s="67"/>
      <c r="O103" s="31"/>
      <c r="P103" s="31"/>
      <c r="Q103" s="112"/>
      <c r="R103" s="31"/>
      <c r="S103" s="31"/>
      <c r="T103" s="31"/>
      <c r="U103" s="31"/>
      <c r="V103" s="31"/>
    </row>
    <row r="104" spans="1:22" s="4" customFormat="1" ht="17.100000000000001" customHeight="1">
      <c r="A104" s="19"/>
      <c r="B104" s="19"/>
      <c r="C104" s="19"/>
      <c r="D104" s="19"/>
      <c r="E104" s="70"/>
      <c r="F104" s="19"/>
      <c r="G104" s="19"/>
      <c r="H104" s="68"/>
      <c r="I104" s="68"/>
      <c r="J104" s="68"/>
      <c r="K104" s="68"/>
      <c r="L104" s="19"/>
      <c r="M104" s="19"/>
      <c r="N104" s="64"/>
      <c r="O104" s="19"/>
      <c r="P104" s="19"/>
      <c r="Q104" s="112"/>
      <c r="R104" s="1"/>
      <c r="S104" s="1"/>
      <c r="T104" s="1"/>
      <c r="U104" s="1"/>
      <c r="V104" s="1"/>
    </row>
    <row r="105" spans="1:22" s="30" customFormat="1" ht="17.100000000000001" customHeight="1">
      <c r="A105" s="31"/>
      <c r="B105" s="31"/>
      <c r="C105" s="31"/>
      <c r="D105" s="31"/>
      <c r="E105" s="71"/>
      <c r="F105" s="31"/>
      <c r="G105" s="36"/>
      <c r="H105" s="69"/>
      <c r="I105" s="69"/>
      <c r="J105" s="69"/>
      <c r="K105" s="69"/>
      <c r="L105" s="31"/>
      <c r="M105" s="31"/>
      <c r="N105" s="67"/>
      <c r="O105" s="31"/>
      <c r="P105" s="31"/>
      <c r="Q105" s="112"/>
      <c r="R105" s="31"/>
      <c r="S105" s="31"/>
      <c r="T105" s="31"/>
      <c r="U105" s="31"/>
      <c r="V105" s="31"/>
    </row>
    <row r="106" spans="1:22" s="4" customFormat="1" ht="17.100000000000001" customHeight="1">
      <c r="A106" s="19"/>
      <c r="B106" s="19"/>
      <c r="C106" s="19"/>
      <c r="D106" s="19"/>
      <c r="E106" s="70"/>
      <c r="F106" s="19"/>
      <c r="G106" s="23"/>
      <c r="H106" s="68"/>
      <c r="I106" s="68"/>
      <c r="J106" s="68"/>
      <c r="K106" s="68"/>
      <c r="L106" s="19"/>
      <c r="M106" s="19"/>
      <c r="N106" s="64"/>
      <c r="O106" s="19"/>
      <c r="P106" s="19"/>
      <c r="Q106" s="112"/>
      <c r="R106" s="1"/>
      <c r="S106" s="1"/>
      <c r="T106" s="1"/>
      <c r="U106" s="1"/>
      <c r="V106" s="1"/>
    </row>
    <row r="107" spans="1:22" s="30" customFormat="1" ht="17.100000000000001" customHeight="1">
      <c r="A107" s="31"/>
      <c r="B107" s="31"/>
      <c r="C107" s="31"/>
      <c r="D107" s="31"/>
      <c r="E107" s="71"/>
      <c r="F107" s="31"/>
      <c r="G107" s="31"/>
      <c r="H107" s="69"/>
      <c r="I107" s="69"/>
      <c r="J107" s="69"/>
      <c r="K107" s="69"/>
      <c r="L107" s="31"/>
      <c r="M107" s="31"/>
      <c r="N107" s="67"/>
      <c r="O107" s="31"/>
      <c r="P107" s="31"/>
      <c r="Q107" s="112"/>
      <c r="R107" s="31"/>
      <c r="S107" s="31"/>
      <c r="T107" s="31"/>
      <c r="U107" s="31"/>
      <c r="V107" s="31"/>
    </row>
    <row r="108" spans="1:22" s="4" customFormat="1" ht="17.100000000000001" customHeight="1">
      <c r="A108" s="19"/>
      <c r="B108" s="19"/>
      <c r="C108" s="19"/>
      <c r="D108" s="19"/>
      <c r="E108" s="70"/>
      <c r="F108" s="19"/>
      <c r="G108" s="19"/>
      <c r="H108" s="68"/>
      <c r="I108" s="68"/>
      <c r="J108" s="68"/>
      <c r="K108" s="68"/>
      <c r="L108" s="19"/>
      <c r="M108" s="19"/>
      <c r="N108" s="64"/>
      <c r="O108" s="19"/>
      <c r="P108" s="19"/>
      <c r="Q108" s="112"/>
      <c r="R108" s="1"/>
      <c r="S108" s="1"/>
      <c r="T108" s="1"/>
      <c r="U108" s="1"/>
      <c r="V108" s="1"/>
    </row>
    <row r="109" spans="1:22" s="30" customFormat="1" ht="17.100000000000001" customHeight="1">
      <c r="A109" s="31"/>
      <c r="B109" s="31"/>
      <c r="C109" s="31"/>
      <c r="D109" s="31"/>
      <c r="E109" s="71"/>
      <c r="F109" s="31"/>
      <c r="G109" s="31"/>
      <c r="H109" s="69"/>
      <c r="I109" s="69"/>
      <c r="J109" s="69"/>
      <c r="K109" s="69"/>
      <c r="L109" s="31"/>
      <c r="M109" s="31"/>
      <c r="N109" s="67"/>
      <c r="O109" s="31"/>
      <c r="P109" s="31"/>
      <c r="Q109" s="112"/>
      <c r="R109" s="31"/>
      <c r="S109" s="31"/>
      <c r="T109" s="31"/>
      <c r="U109" s="31"/>
      <c r="V109" s="31"/>
    </row>
    <row r="110" spans="1:22" s="4" customFormat="1" ht="17.100000000000001" customHeight="1">
      <c r="A110" s="19"/>
      <c r="B110" s="19"/>
      <c r="C110" s="19"/>
      <c r="D110" s="19"/>
      <c r="E110" s="70"/>
      <c r="F110" s="19"/>
      <c r="G110" s="23"/>
      <c r="H110" s="68"/>
      <c r="I110" s="68"/>
      <c r="J110" s="68"/>
      <c r="K110" s="68"/>
      <c r="L110" s="19"/>
      <c r="M110" s="19"/>
      <c r="N110" s="64"/>
      <c r="O110" s="19"/>
      <c r="P110" s="19"/>
      <c r="Q110" s="112"/>
      <c r="R110" s="1"/>
      <c r="S110" s="1"/>
      <c r="T110" s="1"/>
      <c r="U110" s="1"/>
      <c r="V110" s="1"/>
    </row>
    <row r="111" spans="1:22" s="30" customFormat="1" ht="17.100000000000001" customHeight="1">
      <c r="A111" s="31"/>
      <c r="B111" s="31"/>
      <c r="C111" s="31"/>
      <c r="D111" s="31"/>
      <c r="E111" s="71"/>
      <c r="F111" s="31"/>
      <c r="G111" s="31"/>
      <c r="H111" s="69"/>
      <c r="I111" s="69"/>
      <c r="J111" s="69"/>
      <c r="K111" s="69"/>
      <c r="L111" s="31"/>
      <c r="M111" s="31"/>
      <c r="N111" s="67"/>
      <c r="O111" s="31"/>
      <c r="P111" s="31"/>
      <c r="Q111" s="112"/>
      <c r="R111" s="31"/>
      <c r="S111" s="31"/>
      <c r="T111" s="31"/>
      <c r="U111" s="31"/>
      <c r="V111" s="31"/>
    </row>
    <row r="112" spans="1:22" s="4" customFormat="1" ht="17.100000000000001" customHeight="1">
      <c r="A112" s="19"/>
      <c r="B112" s="19"/>
      <c r="C112" s="19"/>
      <c r="D112" s="19"/>
      <c r="E112" s="70"/>
      <c r="F112" s="19"/>
      <c r="G112" s="23"/>
      <c r="H112" s="68"/>
      <c r="I112" s="68"/>
      <c r="J112" s="68"/>
      <c r="K112" s="68"/>
      <c r="L112" s="19"/>
      <c r="M112" s="19"/>
      <c r="N112" s="64"/>
      <c r="O112" s="19"/>
      <c r="P112" s="19"/>
      <c r="Q112" s="112"/>
      <c r="R112" s="1"/>
      <c r="S112" s="1"/>
      <c r="T112" s="1"/>
      <c r="U112" s="1"/>
      <c r="V112" s="1"/>
    </row>
    <row r="113" spans="1:22" s="30" customFormat="1" ht="17.100000000000001" customHeight="1">
      <c r="A113" s="31"/>
      <c r="B113" s="31"/>
      <c r="C113" s="31"/>
      <c r="D113" s="31"/>
      <c r="E113" s="31"/>
      <c r="F113" s="31"/>
      <c r="G113" s="36"/>
      <c r="H113" s="69"/>
      <c r="I113" s="69"/>
      <c r="J113" s="69"/>
      <c r="K113" s="69"/>
      <c r="L113" s="31"/>
      <c r="M113" s="31"/>
      <c r="N113" s="67"/>
      <c r="O113" s="31"/>
      <c r="P113" s="31"/>
      <c r="Q113" s="112"/>
      <c r="R113" s="31"/>
      <c r="S113" s="31"/>
      <c r="T113" s="31"/>
      <c r="U113" s="31"/>
      <c r="V113" s="31"/>
    </row>
    <row r="114" spans="1:22" s="4" customFormat="1" ht="17.100000000000001" customHeight="1">
      <c r="A114" s="19"/>
      <c r="B114" s="19"/>
      <c r="C114" s="19"/>
      <c r="D114" s="19"/>
      <c r="E114" s="19"/>
      <c r="F114" s="19"/>
      <c r="G114" s="23"/>
      <c r="H114" s="68"/>
      <c r="I114" s="68"/>
      <c r="J114" s="68"/>
      <c r="K114" s="68"/>
      <c r="L114" s="19"/>
      <c r="M114" s="19"/>
      <c r="N114" s="64"/>
      <c r="O114" s="19"/>
      <c r="P114" s="19"/>
      <c r="Q114" s="112"/>
      <c r="R114" s="1"/>
      <c r="S114" s="1"/>
      <c r="T114" s="1"/>
      <c r="U114" s="1"/>
      <c r="V114" s="1"/>
    </row>
    <row r="115" spans="1:22" s="4" customFormat="1" ht="17.100000000000001" customHeight="1">
      <c r="A115" s="1"/>
      <c r="B115" s="1"/>
      <c r="C115" s="1"/>
      <c r="D115" s="1"/>
      <c r="E115" s="1"/>
      <c r="F115" s="1"/>
      <c r="G115" s="8"/>
      <c r="H115" s="17"/>
      <c r="I115" s="17"/>
      <c r="J115" s="17"/>
      <c r="K115" s="17"/>
      <c r="L115" s="1"/>
      <c r="M115" s="1"/>
      <c r="N115" s="12"/>
      <c r="O115" s="1"/>
      <c r="P115" s="1"/>
      <c r="Q115" s="112"/>
      <c r="R115" s="1"/>
      <c r="S115" s="1"/>
      <c r="T115" s="1"/>
      <c r="U115" s="1"/>
      <c r="V115" s="1"/>
    </row>
    <row r="116" spans="1:22" s="4" customFormat="1" ht="17.100000000000001" customHeight="1">
      <c r="A116" s="1"/>
      <c r="B116" s="1"/>
      <c r="C116" s="1"/>
      <c r="D116" s="1"/>
      <c r="E116" s="1"/>
      <c r="F116" s="1"/>
      <c r="G116" s="8"/>
      <c r="H116" s="17"/>
      <c r="I116" s="17"/>
      <c r="J116" s="17"/>
      <c r="K116" s="17"/>
      <c r="L116" s="1"/>
      <c r="M116" s="1"/>
      <c r="N116" s="12"/>
      <c r="O116" s="1"/>
      <c r="P116" s="1"/>
      <c r="Q116" s="112"/>
      <c r="R116" s="1"/>
      <c r="S116" s="1"/>
      <c r="T116" s="1"/>
      <c r="U116" s="1"/>
      <c r="V116" s="1"/>
    </row>
    <row r="117" spans="1:22" s="4" customFormat="1" ht="17.100000000000001" customHeight="1">
      <c r="A117" s="1"/>
      <c r="B117" s="1"/>
      <c r="C117" s="1"/>
      <c r="D117" s="1"/>
      <c r="E117" s="1"/>
      <c r="F117" s="1"/>
      <c r="G117" s="1"/>
      <c r="H117" s="17"/>
      <c r="I117" s="17"/>
      <c r="J117" s="17"/>
      <c r="K117" s="17"/>
      <c r="L117" s="1"/>
      <c r="M117" s="1"/>
      <c r="N117" s="12"/>
      <c r="O117" s="1"/>
      <c r="P117" s="1"/>
      <c r="Q117" s="112"/>
      <c r="R117" s="1"/>
      <c r="S117" s="1"/>
      <c r="T117" s="1"/>
      <c r="U117" s="1"/>
      <c r="V117" s="1"/>
    </row>
    <row r="118" spans="1:22" s="4" customFormat="1" ht="17.100000000000001" customHeight="1">
      <c r="A118" s="1"/>
      <c r="B118" s="1"/>
      <c r="C118" s="1"/>
      <c r="D118" s="1"/>
      <c r="E118" s="1"/>
      <c r="F118" s="1"/>
      <c r="G118" s="1"/>
      <c r="H118" s="17"/>
      <c r="I118" s="17"/>
      <c r="J118" s="17"/>
      <c r="K118" s="17"/>
      <c r="L118" s="1"/>
      <c r="M118" s="1"/>
      <c r="N118" s="12"/>
      <c r="O118" s="1"/>
      <c r="P118" s="1"/>
      <c r="Q118" s="112"/>
      <c r="R118" s="1"/>
      <c r="S118" s="1"/>
      <c r="T118" s="1"/>
      <c r="U118" s="1"/>
      <c r="V118" s="1"/>
    </row>
    <row r="119" spans="1:22" s="4" customFormat="1" ht="17.100000000000001" customHeight="1">
      <c r="A119" s="1"/>
      <c r="B119" s="1"/>
      <c r="C119" s="1"/>
      <c r="D119" s="1"/>
      <c r="E119" s="1"/>
      <c r="F119" s="1"/>
      <c r="G119" s="8"/>
      <c r="H119" s="17"/>
      <c r="I119" s="17"/>
      <c r="J119" s="17"/>
      <c r="K119" s="17"/>
      <c r="L119" s="1"/>
      <c r="M119" s="1"/>
      <c r="N119" s="12"/>
      <c r="O119" s="1"/>
      <c r="P119" s="1"/>
      <c r="Q119" s="112"/>
      <c r="R119" s="1"/>
      <c r="S119" s="1"/>
      <c r="T119" s="1"/>
      <c r="U119" s="1"/>
      <c r="V119" s="1"/>
    </row>
    <row r="120" spans="1:22" s="4" customFormat="1" ht="17.100000000000001" customHeight="1">
      <c r="A120" s="1"/>
      <c r="B120" s="1"/>
      <c r="C120" s="1"/>
      <c r="D120" s="1"/>
      <c r="E120" s="1"/>
      <c r="F120" s="1"/>
      <c r="G120" s="8"/>
      <c r="H120" s="17"/>
      <c r="I120" s="17"/>
      <c r="J120" s="17"/>
      <c r="K120" s="17"/>
      <c r="L120" s="1"/>
      <c r="M120" s="1"/>
      <c r="N120" s="12"/>
      <c r="O120" s="1"/>
      <c r="P120" s="1"/>
      <c r="Q120" s="112"/>
      <c r="R120" s="1"/>
      <c r="S120" s="1"/>
      <c r="T120" s="1"/>
      <c r="U120" s="1"/>
      <c r="V120" s="1"/>
    </row>
    <row r="121" spans="1:22" s="4" customFormat="1" ht="17.100000000000001" customHeight="1">
      <c r="A121" s="1"/>
      <c r="B121" s="1"/>
      <c r="C121" s="1"/>
      <c r="D121" s="1"/>
      <c r="E121" s="1"/>
      <c r="F121" s="1"/>
      <c r="G121" s="1"/>
      <c r="H121" s="17"/>
      <c r="I121" s="17"/>
      <c r="J121" s="17"/>
      <c r="K121" s="17"/>
      <c r="L121" s="1"/>
      <c r="M121" s="1"/>
      <c r="N121" s="12"/>
      <c r="O121" s="1"/>
      <c r="P121" s="1"/>
      <c r="Q121" s="112"/>
      <c r="R121" s="1"/>
      <c r="S121" s="1"/>
      <c r="T121" s="1"/>
      <c r="U121" s="1"/>
      <c r="V121" s="1"/>
    </row>
    <row r="122" spans="1:22" s="4" customFormat="1" ht="17.100000000000001" customHeight="1">
      <c r="A122" s="1"/>
      <c r="B122" s="1"/>
      <c r="C122" s="1"/>
      <c r="D122" s="1"/>
      <c r="E122" s="1"/>
      <c r="F122" s="1"/>
      <c r="G122" s="8"/>
      <c r="H122" s="17"/>
      <c r="I122" s="17"/>
      <c r="J122" s="17"/>
      <c r="K122" s="17"/>
      <c r="L122" s="1"/>
      <c r="M122" s="1"/>
      <c r="N122" s="12"/>
      <c r="O122" s="1"/>
      <c r="P122" s="1"/>
      <c r="Q122" s="112"/>
      <c r="R122" s="1"/>
      <c r="S122" s="1"/>
      <c r="T122" s="1"/>
      <c r="U122" s="1"/>
      <c r="V122" s="1"/>
    </row>
    <row r="123" spans="1:22" s="4" customFormat="1" ht="17.100000000000001" customHeight="1">
      <c r="A123" s="1"/>
      <c r="B123" s="1"/>
      <c r="C123" s="1"/>
      <c r="D123" s="1"/>
      <c r="E123" s="1"/>
      <c r="F123" s="1"/>
      <c r="G123" s="8"/>
      <c r="H123" s="17"/>
      <c r="I123" s="17"/>
      <c r="J123" s="17"/>
      <c r="K123" s="17"/>
      <c r="L123" s="1"/>
      <c r="M123" s="1"/>
      <c r="N123" s="12"/>
      <c r="O123" s="1"/>
      <c r="P123" s="1"/>
      <c r="Q123" s="112"/>
      <c r="R123" s="1"/>
      <c r="S123" s="1"/>
      <c r="T123" s="1"/>
      <c r="U123" s="1"/>
      <c r="V123" s="1"/>
    </row>
    <row r="124" spans="1:22" s="4" customFormat="1" ht="17.100000000000001" customHeight="1">
      <c r="A124" s="1"/>
      <c r="B124" s="1"/>
      <c r="C124" s="1"/>
      <c r="D124" s="1"/>
      <c r="E124" s="1"/>
      <c r="F124" s="1"/>
      <c r="G124" s="8"/>
      <c r="H124" s="17"/>
      <c r="I124" s="17"/>
      <c r="J124" s="17"/>
      <c r="K124" s="17"/>
      <c r="L124" s="1"/>
      <c r="M124" s="1"/>
      <c r="N124" s="12"/>
      <c r="O124" s="1"/>
      <c r="P124" s="1"/>
      <c r="Q124" s="112"/>
      <c r="R124" s="1"/>
      <c r="S124" s="1"/>
      <c r="T124" s="1"/>
      <c r="U124" s="1"/>
      <c r="V124" s="1"/>
    </row>
    <row r="125" spans="1:22" s="4" customFormat="1" ht="17.100000000000001" customHeight="1">
      <c r="A125" s="1"/>
      <c r="B125" s="1"/>
      <c r="C125" s="1"/>
      <c r="D125" s="1"/>
      <c r="E125" s="1"/>
      <c r="F125" s="1"/>
      <c r="G125" s="8"/>
      <c r="H125" s="17"/>
      <c r="I125" s="17"/>
      <c r="J125" s="17"/>
      <c r="K125" s="17"/>
      <c r="L125" s="1"/>
      <c r="M125" s="1"/>
      <c r="N125" s="12"/>
      <c r="O125" s="1"/>
      <c r="P125" s="1"/>
      <c r="Q125" s="112"/>
      <c r="R125" s="1"/>
      <c r="S125" s="1"/>
      <c r="T125" s="1"/>
      <c r="U125" s="1"/>
      <c r="V125" s="1"/>
    </row>
    <row r="126" spans="1:22" s="4" customFormat="1" ht="17.100000000000001" customHeight="1">
      <c r="A126" s="1"/>
      <c r="B126" s="1"/>
      <c r="C126" s="1"/>
      <c r="D126" s="1"/>
      <c r="E126" s="1"/>
      <c r="F126" s="1"/>
      <c r="G126" s="1"/>
      <c r="H126" s="17"/>
      <c r="I126" s="17"/>
      <c r="J126" s="17"/>
      <c r="K126" s="17"/>
      <c r="L126" s="1"/>
      <c r="M126" s="1"/>
      <c r="N126" s="12"/>
      <c r="O126" s="1"/>
      <c r="P126" s="1"/>
      <c r="Q126" s="112"/>
      <c r="R126" s="1"/>
      <c r="S126" s="1"/>
      <c r="T126" s="1"/>
      <c r="U126" s="1"/>
      <c r="V126" s="1"/>
    </row>
    <row r="127" spans="1:22" s="4" customFormat="1" ht="17.100000000000001" customHeight="1">
      <c r="A127" s="1"/>
      <c r="B127" s="1"/>
      <c r="C127" s="1"/>
      <c r="D127" s="1"/>
      <c r="E127" s="1"/>
      <c r="F127" s="1"/>
      <c r="G127" s="8"/>
      <c r="H127" s="17"/>
      <c r="I127" s="17"/>
      <c r="J127" s="17"/>
      <c r="K127" s="17"/>
      <c r="L127" s="1"/>
      <c r="M127" s="1"/>
      <c r="N127" s="12"/>
      <c r="O127" s="1"/>
      <c r="P127" s="1"/>
      <c r="Q127" s="112"/>
      <c r="R127" s="1"/>
      <c r="S127" s="1"/>
      <c r="T127" s="1"/>
      <c r="U127" s="1"/>
      <c r="V127" s="1"/>
    </row>
    <row r="128" spans="1:22" s="4" customFormat="1" ht="17.100000000000001" customHeight="1">
      <c r="A128" s="1"/>
      <c r="B128" s="1"/>
      <c r="C128" s="1"/>
      <c r="D128" s="1"/>
      <c r="E128" s="1"/>
      <c r="F128" s="1"/>
      <c r="G128" s="8"/>
      <c r="H128" s="17"/>
      <c r="I128" s="17"/>
      <c r="J128" s="17"/>
      <c r="K128" s="17"/>
      <c r="L128" s="1"/>
      <c r="M128" s="1"/>
      <c r="N128" s="12"/>
      <c r="O128" s="1"/>
      <c r="P128" s="1"/>
      <c r="Q128" s="112"/>
      <c r="R128" s="1"/>
      <c r="S128" s="1"/>
      <c r="T128" s="1"/>
      <c r="U128" s="1"/>
      <c r="V128" s="1"/>
    </row>
    <row r="129" spans="1:22" s="4" customFormat="1" ht="17.100000000000001" customHeight="1">
      <c r="A129" s="1"/>
      <c r="B129" s="1"/>
      <c r="C129" s="1"/>
      <c r="D129" s="1"/>
      <c r="E129" s="1"/>
      <c r="F129" s="1"/>
      <c r="G129" s="8"/>
      <c r="H129" s="17"/>
      <c r="I129" s="17"/>
      <c r="J129" s="17"/>
      <c r="K129" s="17"/>
      <c r="L129" s="1"/>
      <c r="M129" s="1"/>
      <c r="N129" s="12"/>
      <c r="O129" s="1"/>
      <c r="P129" s="1"/>
      <c r="Q129" s="112"/>
      <c r="R129" s="1"/>
      <c r="S129" s="1"/>
      <c r="T129" s="1"/>
      <c r="U129" s="1"/>
      <c r="V129" s="1"/>
    </row>
    <row r="130" spans="1:22" s="4" customFormat="1" ht="17.100000000000001" customHeight="1">
      <c r="A130" s="1"/>
      <c r="B130" s="1"/>
      <c r="C130" s="1"/>
      <c r="D130" s="1"/>
      <c r="E130" s="1"/>
      <c r="F130" s="1"/>
      <c r="G130" s="8"/>
      <c r="H130" s="17"/>
      <c r="I130" s="17"/>
      <c r="J130" s="17"/>
      <c r="K130" s="17"/>
      <c r="L130" s="1"/>
      <c r="M130" s="1"/>
      <c r="N130" s="12"/>
      <c r="O130" s="1"/>
      <c r="P130" s="1"/>
      <c r="Q130" s="112"/>
      <c r="R130" s="1"/>
      <c r="S130" s="1"/>
      <c r="T130" s="1"/>
      <c r="U130" s="1"/>
      <c r="V130" s="1"/>
    </row>
    <row r="131" spans="1:22" s="4" customFormat="1" ht="17.100000000000001" customHeight="1">
      <c r="A131" s="1"/>
      <c r="B131" s="1"/>
      <c r="C131" s="1"/>
      <c r="D131" s="1"/>
      <c r="E131" s="1"/>
      <c r="F131" s="1"/>
      <c r="G131" s="8"/>
      <c r="H131" s="17"/>
      <c r="I131" s="17"/>
      <c r="J131" s="17"/>
      <c r="K131" s="17"/>
      <c r="L131" s="1"/>
      <c r="M131" s="1"/>
      <c r="N131" s="12"/>
      <c r="O131" s="1"/>
      <c r="P131" s="1"/>
      <c r="Q131" s="112"/>
      <c r="R131" s="1"/>
      <c r="S131" s="1"/>
      <c r="T131" s="1"/>
      <c r="U131" s="1"/>
      <c r="V131" s="1"/>
    </row>
    <row r="132" spans="1:22" s="4" customFormat="1" ht="17.100000000000001" customHeight="1">
      <c r="A132" s="1"/>
      <c r="B132" s="1"/>
      <c r="C132" s="1"/>
      <c r="D132" s="1"/>
      <c r="E132" s="1"/>
      <c r="F132" s="1"/>
      <c r="G132" s="8"/>
      <c r="H132" s="17"/>
      <c r="I132" s="17"/>
      <c r="J132" s="17"/>
      <c r="K132" s="17"/>
      <c r="L132" s="1"/>
      <c r="M132" s="1"/>
      <c r="N132" s="12"/>
      <c r="O132" s="1"/>
      <c r="P132" s="1"/>
      <c r="Q132" s="112"/>
      <c r="R132" s="1"/>
      <c r="S132" s="1"/>
      <c r="T132" s="1"/>
      <c r="U132" s="1"/>
      <c r="V132" s="1"/>
    </row>
    <row r="133" spans="1:22" s="4" customFormat="1" ht="17.100000000000001" customHeight="1">
      <c r="A133" s="1"/>
      <c r="B133" s="1"/>
      <c r="C133" s="1"/>
      <c r="D133" s="1"/>
      <c r="E133" s="1"/>
      <c r="F133" s="1"/>
      <c r="G133" s="1"/>
      <c r="H133" s="17"/>
      <c r="I133" s="17"/>
      <c r="J133" s="17"/>
      <c r="K133" s="17"/>
      <c r="L133" s="1"/>
      <c r="M133" s="1"/>
      <c r="N133" s="12"/>
      <c r="O133" s="1"/>
      <c r="P133" s="1"/>
      <c r="Q133" s="112"/>
      <c r="R133" s="1"/>
      <c r="S133" s="1"/>
      <c r="T133" s="1"/>
      <c r="U133" s="1"/>
      <c r="V133" s="1"/>
    </row>
    <row r="134" spans="1:22" s="4" customFormat="1" ht="17.100000000000001" customHeight="1">
      <c r="A134" s="1"/>
      <c r="B134" s="1"/>
      <c r="C134" s="1"/>
      <c r="D134" s="1"/>
      <c r="E134" s="1"/>
      <c r="F134" s="1"/>
      <c r="G134" s="9"/>
      <c r="H134" s="17"/>
      <c r="I134" s="17"/>
      <c r="J134" s="17"/>
      <c r="K134" s="17"/>
      <c r="L134" s="1"/>
      <c r="M134" s="1"/>
      <c r="N134" s="12"/>
      <c r="O134" s="1"/>
      <c r="P134" s="1"/>
      <c r="Q134" s="112"/>
      <c r="R134" s="1"/>
      <c r="S134" s="1"/>
      <c r="T134" s="1"/>
      <c r="U134" s="1"/>
      <c r="V134" s="1"/>
    </row>
    <row r="135" spans="1:22" s="4" customFormat="1" ht="17.100000000000001" customHeight="1">
      <c r="A135" s="1"/>
      <c r="B135" s="1"/>
      <c r="C135" s="1"/>
      <c r="D135" s="1"/>
      <c r="E135" s="1"/>
      <c r="F135" s="1"/>
      <c r="G135" s="1"/>
      <c r="H135" s="17"/>
      <c r="I135" s="17"/>
      <c r="J135" s="17"/>
      <c r="K135" s="17"/>
      <c r="L135" s="1"/>
      <c r="M135" s="1"/>
      <c r="N135" s="12"/>
      <c r="O135" s="1"/>
      <c r="P135" s="1"/>
      <c r="Q135" s="112"/>
      <c r="R135" s="1"/>
      <c r="S135" s="1"/>
      <c r="T135" s="1"/>
      <c r="U135" s="1"/>
      <c r="V135" s="1"/>
    </row>
    <row r="136" spans="1:22" s="4" customFormat="1" ht="17.100000000000001" customHeight="1">
      <c r="A136" s="1"/>
      <c r="B136" s="1"/>
      <c r="C136" s="1"/>
      <c r="D136" s="1"/>
      <c r="E136" s="1"/>
      <c r="F136" s="1"/>
      <c r="G136" s="1"/>
      <c r="H136" s="17"/>
      <c r="I136" s="17"/>
      <c r="J136" s="17"/>
      <c r="K136" s="17"/>
      <c r="L136" s="1"/>
      <c r="M136" s="1"/>
      <c r="N136" s="12"/>
      <c r="O136" s="1"/>
      <c r="P136" s="1"/>
      <c r="Q136" s="112"/>
      <c r="R136" s="1"/>
      <c r="S136" s="1"/>
      <c r="T136" s="1"/>
      <c r="U136" s="1"/>
      <c r="V136" s="1"/>
    </row>
    <row r="137" spans="1:22" s="4" customFormat="1" ht="17.100000000000001" customHeight="1">
      <c r="A137" s="1"/>
      <c r="B137" s="1"/>
      <c r="C137" s="1"/>
      <c r="D137" s="1"/>
      <c r="E137" s="1"/>
      <c r="F137" s="1"/>
      <c r="G137" s="1"/>
      <c r="H137" s="17"/>
      <c r="I137" s="17"/>
      <c r="J137" s="17"/>
      <c r="K137" s="17"/>
      <c r="L137" s="1"/>
      <c r="M137" s="1"/>
      <c r="N137" s="12"/>
      <c r="O137" s="1"/>
      <c r="P137" s="1"/>
      <c r="Q137" s="112"/>
      <c r="R137" s="1"/>
      <c r="S137" s="1"/>
      <c r="T137" s="1"/>
      <c r="U137" s="1"/>
      <c r="V137" s="1"/>
    </row>
    <row r="138" spans="1:22" s="4" customFormat="1" ht="17.100000000000001" customHeight="1">
      <c r="A138" s="1"/>
      <c r="B138" s="1"/>
      <c r="C138" s="1"/>
      <c r="D138" s="1"/>
      <c r="E138" s="1"/>
      <c r="F138" s="1"/>
      <c r="G138" s="1"/>
      <c r="H138" s="17"/>
      <c r="I138" s="17"/>
      <c r="J138" s="17"/>
      <c r="K138" s="17"/>
      <c r="L138" s="1"/>
      <c r="M138" s="1"/>
      <c r="N138" s="12"/>
      <c r="O138" s="1"/>
      <c r="P138" s="1"/>
      <c r="Q138" s="112"/>
      <c r="R138" s="1"/>
      <c r="S138" s="1"/>
      <c r="T138" s="1"/>
      <c r="U138" s="1"/>
      <c r="V138" s="1"/>
    </row>
    <row r="139" spans="1:22" s="4" customFormat="1" ht="17.100000000000001" customHeight="1">
      <c r="A139" s="1"/>
      <c r="B139" s="1"/>
      <c r="C139" s="1"/>
      <c r="D139" s="1"/>
      <c r="E139" s="1"/>
      <c r="F139" s="1"/>
      <c r="G139" s="1"/>
      <c r="H139" s="17"/>
      <c r="I139" s="17"/>
      <c r="J139" s="17"/>
      <c r="K139" s="17"/>
      <c r="L139" s="1"/>
      <c r="M139" s="1"/>
      <c r="N139" s="12"/>
      <c r="O139" s="1"/>
      <c r="P139" s="1"/>
      <c r="Q139" s="112"/>
      <c r="R139" s="1"/>
      <c r="S139" s="1"/>
      <c r="T139" s="1"/>
      <c r="U139" s="1"/>
      <c r="V139" s="1"/>
    </row>
    <row r="140" spans="1:22" s="4" customFormat="1" ht="17.100000000000001" customHeight="1">
      <c r="A140" s="1"/>
      <c r="B140" s="1"/>
      <c r="C140" s="1"/>
      <c r="D140" s="1"/>
      <c r="E140" s="1"/>
      <c r="F140" s="1"/>
      <c r="G140" s="1"/>
      <c r="H140" s="17"/>
      <c r="I140" s="17"/>
      <c r="J140" s="17"/>
      <c r="K140" s="17"/>
      <c r="L140" s="1"/>
      <c r="M140" s="1"/>
      <c r="N140" s="12"/>
      <c r="O140" s="1"/>
      <c r="P140" s="1"/>
      <c r="Q140" s="112"/>
      <c r="R140" s="1"/>
      <c r="S140" s="1"/>
      <c r="T140" s="1"/>
      <c r="U140" s="1"/>
      <c r="V140" s="1"/>
    </row>
    <row r="141" spans="1:22" s="4" customFormat="1" ht="17.100000000000001" customHeight="1">
      <c r="A141" s="1"/>
      <c r="B141" s="1"/>
      <c r="C141" s="1"/>
      <c r="D141" s="1"/>
      <c r="E141" s="1"/>
      <c r="F141" s="1"/>
      <c r="G141" s="1"/>
      <c r="H141" s="17"/>
      <c r="I141" s="17"/>
      <c r="J141" s="17"/>
      <c r="K141" s="17"/>
      <c r="L141" s="1"/>
      <c r="M141" s="1"/>
      <c r="N141" s="12"/>
      <c r="O141" s="1"/>
      <c r="P141" s="1"/>
      <c r="Q141" s="112"/>
      <c r="R141" s="1"/>
      <c r="S141" s="1"/>
      <c r="T141" s="1"/>
      <c r="U141" s="1"/>
      <c r="V141" s="1"/>
    </row>
    <row r="142" spans="1:22" s="4" customFormat="1" ht="17.100000000000001" customHeight="1">
      <c r="A142" s="1"/>
      <c r="B142" s="1"/>
      <c r="C142" s="1"/>
      <c r="D142" s="1"/>
      <c r="E142" s="1"/>
      <c r="F142" s="1"/>
      <c r="G142" s="1"/>
      <c r="H142" s="17"/>
      <c r="I142" s="17"/>
      <c r="J142" s="17"/>
      <c r="K142" s="17"/>
      <c r="L142" s="1"/>
      <c r="M142" s="1"/>
      <c r="N142" s="12"/>
      <c r="O142" s="1"/>
      <c r="P142" s="1"/>
      <c r="Q142" s="112"/>
      <c r="R142" s="1"/>
      <c r="S142" s="1"/>
      <c r="T142" s="1"/>
      <c r="U142" s="1"/>
      <c r="V142" s="1"/>
    </row>
    <row r="143" spans="1:22" s="4" customFormat="1" ht="17.100000000000001" customHeight="1">
      <c r="A143" s="1"/>
      <c r="B143" s="1"/>
      <c r="C143" s="1"/>
      <c r="D143" s="1"/>
      <c r="E143" s="1"/>
      <c r="F143" s="1"/>
      <c r="G143" s="1"/>
      <c r="H143" s="17"/>
      <c r="I143" s="17"/>
      <c r="J143" s="17"/>
      <c r="K143" s="17"/>
      <c r="L143" s="1"/>
      <c r="M143" s="1"/>
      <c r="N143" s="12"/>
      <c r="O143" s="1"/>
      <c r="P143" s="1"/>
      <c r="Q143" s="112"/>
      <c r="R143" s="1"/>
      <c r="S143" s="1"/>
      <c r="T143" s="1"/>
      <c r="U143" s="1"/>
      <c r="V143" s="1"/>
    </row>
    <row r="144" spans="1:22" s="4" customFormat="1" ht="17.100000000000001" customHeight="1">
      <c r="A144" s="1"/>
      <c r="B144" s="1"/>
      <c r="C144" s="1"/>
      <c r="D144" s="1"/>
      <c r="E144" s="1"/>
      <c r="F144" s="1"/>
      <c r="G144" s="1"/>
      <c r="H144" s="17"/>
      <c r="I144" s="17"/>
      <c r="J144" s="17"/>
      <c r="K144" s="17"/>
      <c r="L144" s="1"/>
      <c r="M144" s="1"/>
      <c r="N144" s="12"/>
      <c r="O144" s="1"/>
      <c r="P144" s="1"/>
      <c r="Q144" s="112"/>
      <c r="R144" s="1"/>
      <c r="S144" s="1"/>
      <c r="T144" s="1"/>
      <c r="U144" s="1"/>
      <c r="V144" s="1"/>
    </row>
    <row r="145" spans="1:22" s="4" customFormat="1" ht="17.100000000000001" customHeight="1">
      <c r="A145" s="1"/>
      <c r="B145" s="1"/>
      <c r="C145" s="1"/>
      <c r="D145" s="1"/>
      <c r="E145" s="1"/>
      <c r="F145" s="1"/>
      <c r="G145" s="1"/>
      <c r="H145" s="17"/>
      <c r="I145" s="17"/>
      <c r="J145" s="17"/>
      <c r="K145" s="17"/>
      <c r="L145" s="1"/>
      <c r="M145" s="1"/>
      <c r="N145" s="12"/>
      <c r="O145" s="1"/>
      <c r="P145" s="1"/>
      <c r="Q145" s="112"/>
      <c r="R145" s="1"/>
      <c r="S145" s="1"/>
      <c r="T145" s="1"/>
      <c r="U145" s="1"/>
      <c r="V145" s="1"/>
    </row>
    <row r="146" spans="1:22" s="4" customFormat="1" ht="17.100000000000001" customHeight="1">
      <c r="A146" s="1"/>
      <c r="B146" s="1"/>
      <c r="C146" s="1"/>
      <c r="D146" s="1"/>
      <c r="E146" s="1"/>
      <c r="F146" s="1"/>
      <c r="G146" s="1"/>
      <c r="H146" s="17"/>
      <c r="I146" s="17"/>
      <c r="J146" s="17"/>
      <c r="K146" s="17"/>
      <c r="L146" s="1"/>
      <c r="M146" s="1"/>
      <c r="N146" s="12"/>
      <c r="O146" s="1"/>
      <c r="P146" s="1"/>
      <c r="Q146" s="112"/>
      <c r="R146" s="1"/>
      <c r="S146" s="1"/>
      <c r="T146" s="1"/>
      <c r="U146" s="1"/>
      <c r="V146" s="1"/>
    </row>
    <row r="147" spans="1:22" s="4" customFormat="1" ht="17.100000000000001" customHeight="1">
      <c r="A147" s="1"/>
      <c r="B147" s="1"/>
      <c r="C147" s="1"/>
      <c r="D147" s="1"/>
      <c r="E147" s="1"/>
      <c r="F147" s="1"/>
      <c r="G147" s="1"/>
      <c r="H147" s="17"/>
      <c r="I147" s="17"/>
      <c r="J147" s="17"/>
      <c r="K147" s="17"/>
      <c r="L147" s="1"/>
      <c r="M147" s="1"/>
      <c r="N147" s="12"/>
      <c r="O147" s="1"/>
      <c r="P147" s="1"/>
      <c r="Q147" s="112"/>
      <c r="R147" s="1"/>
      <c r="S147" s="1"/>
      <c r="T147" s="1"/>
      <c r="U147" s="1"/>
      <c r="V147" s="1"/>
    </row>
    <row r="148" spans="1:22" s="4" customFormat="1" ht="17.100000000000001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1"/>
      <c r="M148" s="1"/>
      <c r="N148" s="1"/>
      <c r="O148" s="1"/>
      <c r="P148" s="1"/>
      <c r="Q148" s="112"/>
      <c r="R148" s="1"/>
      <c r="S148" s="1"/>
      <c r="T148" s="1"/>
      <c r="U148" s="1"/>
      <c r="V148" s="1"/>
    </row>
    <row r="149" spans="1:22" s="4" customFormat="1" ht="17.100000000000001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1"/>
      <c r="M149" s="1"/>
      <c r="N149" s="1"/>
      <c r="O149" s="1"/>
      <c r="P149" s="1"/>
      <c r="Q149" s="112"/>
      <c r="R149" s="1"/>
      <c r="S149" s="1"/>
      <c r="T149" s="1"/>
      <c r="U149" s="1"/>
      <c r="V149" s="1"/>
    </row>
    <row r="150" spans="1:22" s="4" customFormat="1" ht="17.100000000000001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1"/>
      <c r="M150" s="1"/>
      <c r="N150" s="1"/>
      <c r="O150" s="1"/>
      <c r="P150" s="1"/>
      <c r="Q150" s="112"/>
      <c r="R150" s="1"/>
      <c r="S150" s="1"/>
      <c r="T150" s="1"/>
      <c r="U150" s="1"/>
      <c r="V150" s="1"/>
    </row>
    <row r="151" spans="1:22" s="4" customFormat="1" ht="17.100000000000001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1"/>
      <c r="M151" s="1"/>
      <c r="N151" s="1"/>
      <c r="O151" s="1"/>
      <c r="P151" s="1"/>
      <c r="Q151" s="30"/>
    </row>
    <row r="152" spans="1:22" s="4" customFormat="1" ht="17.100000000000001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1"/>
      <c r="M152" s="1"/>
      <c r="N152" s="1"/>
      <c r="O152" s="1"/>
      <c r="P152" s="1"/>
      <c r="Q152" s="30"/>
    </row>
    <row r="153" spans="1:22" s="4" customFormat="1" ht="17.100000000000001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1"/>
      <c r="M153" s="1"/>
      <c r="N153" s="1"/>
      <c r="O153" s="1"/>
      <c r="P153" s="1"/>
      <c r="Q153" s="30"/>
    </row>
    <row r="154" spans="1:22" s="4" customFormat="1" ht="17.100000000000001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1"/>
      <c r="M154" s="1"/>
      <c r="N154" s="1"/>
      <c r="O154" s="1"/>
      <c r="P154" s="1"/>
      <c r="Q154" s="30"/>
    </row>
    <row r="155" spans="1:22" s="4" customFormat="1" ht="17.100000000000001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1"/>
      <c r="M155" s="1"/>
      <c r="N155" s="1"/>
      <c r="O155" s="1"/>
      <c r="P155" s="1"/>
      <c r="Q155" s="30"/>
    </row>
    <row r="156" spans="1:22" s="4" customFormat="1" ht="17.100000000000001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1"/>
      <c r="M156" s="1"/>
      <c r="N156" s="1"/>
      <c r="O156" s="1"/>
      <c r="P156" s="1"/>
      <c r="Q156" s="30"/>
    </row>
    <row r="157" spans="1:22" s="4" customFormat="1" ht="17.100000000000001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1"/>
      <c r="M157" s="1"/>
      <c r="N157" s="1"/>
      <c r="O157" s="1"/>
      <c r="P157" s="1"/>
      <c r="Q157" s="30"/>
    </row>
    <row r="158" spans="1:22" s="4" customFormat="1" ht="17.100000000000001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1"/>
      <c r="M158" s="1"/>
      <c r="N158" s="1"/>
      <c r="O158" s="1"/>
      <c r="P158" s="1"/>
      <c r="Q158" s="30"/>
    </row>
    <row r="159" spans="1:22" s="4" customFormat="1" ht="17.100000000000001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1"/>
      <c r="M159" s="1"/>
      <c r="N159" s="1"/>
      <c r="O159" s="1"/>
      <c r="P159" s="1"/>
      <c r="Q159" s="30"/>
    </row>
    <row r="160" spans="1:22" s="4" customFormat="1" ht="17.100000000000001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1"/>
      <c r="M160" s="1"/>
      <c r="N160" s="1"/>
      <c r="O160" s="1"/>
      <c r="P160" s="1"/>
      <c r="Q160" s="30"/>
    </row>
    <row r="161" spans="1:17" s="4" customFormat="1" ht="17.100000000000001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1"/>
      <c r="M161" s="1"/>
      <c r="N161" s="1"/>
      <c r="O161" s="1"/>
      <c r="P161" s="1"/>
      <c r="Q161" s="30"/>
    </row>
    <row r="162" spans="1:17" s="4" customFormat="1" ht="17.100000000000001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1"/>
      <c r="M162" s="1"/>
      <c r="N162" s="1"/>
      <c r="O162" s="1"/>
      <c r="P162" s="1"/>
      <c r="Q162" s="30"/>
    </row>
    <row r="163" spans="1:17" s="4" customFormat="1" ht="17.100000000000001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1"/>
      <c r="M163" s="1"/>
      <c r="N163" s="1"/>
      <c r="O163" s="1"/>
      <c r="P163" s="1"/>
      <c r="Q163" s="30"/>
    </row>
    <row r="164" spans="1:17" s="4" customFormat="1" ht="17.100000000000001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1"/>
      <c r="M164" s="1"/>
      <c r="N164" s="1"/>
      <c r="O164" s="1"/>
      <c r="P164" s="1"/>
      <c r="Q164" s="30"/>
    </row>
    <row r="165" spans="1:17" s="4" customFormat="1" ht="17.100000000000001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1"/>
      <c r="M165" s="1"/>
      <c r="N165" s="1"/>
      <c r="O165" s="1"/>
      <c r="P165" s="1"/>
      <c r="Q165" s="30"/>
    </row>
    <row r="166" spans="1:17" s="4" customFormat="1" ht="17.100000000000001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1"/>
      <c r="M166" s="1"/>
      <c r="N166" s="1"/>
      <c r="O166" s="1"/>
      <c r="P166" s="1"/>
      <c r="Q166" s="30"/>
    </row>
    <row r="167" spans="1:17" s="4" customFormat="1" ht="17.100000000000001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1"/>
      <c r="M167" s="1"/>
      <c r="N167" s="1"/>
      <c r="O167" s="1"/>
      <c r="P167" s="1"/>
      <c r="Q167" s="30"/>
    </row>
    <row r="168" spans="1:17" s="4" customFormat="1" ht="17.100000000000001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1"/>
      <c r="M168" s="1"/>
      <c r="N168" s="1"/>
      <c r="O168" s="1"/>
      <c r="P168" s="1"/>
      <c r="Q168" s="30"/>
    </row>
    <row r="169" spans="1:17" s="4" customFormat="1" ht="17.100000000000001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1"/>
      <c r="M169" s="1"/>
      <c r="N169" s="1"/>
      <c r="O169" s="1"/>
      <c r="P169" s="1"/>
      <c r="Q169" s="30"/>
    </row>
    <row r="170" spans="1:17" s="4" customFormat="1" ht="17.100000000000001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1"/>
      <c r="M170" s="1"/>
      <c r="N170" s="1"/>
      <c r="O170" s="1"/>
      <c r="P170" s="1"/>
      <c r="Q170" s="30"/>
    </row>
    <row r="171" spans="1:17" s="4" customFormat="1" ht="17.100000000000001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1"/>
      <c r="M171" s="1"/>
      <c r="N171" s="1"/>
      <c r="O171" s="1"/>
      <c r="P171" s="1"/>
      <c r="Q171" s="30"/>
    </row>
    <row r="172" spans="1:17" s="4" customFormat="1" ht="17.100000000000001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1"/>
      <c r="M172" s="1"/>
      <c r="N172" s="1"/>
      <c r="O172" s="1"/>
      <c r="P172" s="1"/>
      <c r="Q172" s="30"/>
    </row>
    <row r="173" spans="1:17" s="4" customFormat="1" ht="17.100000000000001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1"/>
      <c r="M173" s="1"/>
      <c r="N173" s="1"/>
      <c r="O173" s="1"/>
      <c r="P173" s="1"/>
      <c r="Q173" s="30"/>
    </row>
    <row r="174" spans="1:17" s="4" customFormat="1" ht="17.100000000000001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1"/>
      <c r="M174" s="1"/>
      <c r="N174" s="1"/>
      <c r="O174" s="1"/>
      <c r="P174" s="1"/>
      <c r="Q174" s="30"/>
    </row>
    <row r="175" spans="1:17" s="4" customFormat="1" ht="17.100000000000001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1"/>
      <c r="M175" s="1"/>
      <c r="N175" s="1"/>
      <c r="O175" s="1"/>
      <c r="P175" s="1"/>
      <c r="Q175" s="30"/>
    </row>
    <row r="176" spans="1:17" s="4" customFormat="1" ht="17.100000000000001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1"/>
      <c r="M176" s="1"/>
      <c r="N176" s="1"/>
      <c r="O176" s="1"/>
      <c r="P176" s="1"/>
      <c r="Q176" s="30"/>
    </row>
    <row r="177" spans="1:17" s="4" customFormat="1" ht="17.100000000000001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1"/>
      <c r="M177" s="1"/>
      <c r="N177" s="1"/>
      <c r="O177" s="1"/>
      <c r="P177" s="1"/>
      <c r="Q177" s="30"/>
    </row>
    <row r="178" spans="1:17" s="4" customFormat="1" ht="17.100000000000001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1"/>
      <c r="M178" s="1"/>
      <c r="N178" s="1"/>
      <c r="O178" s="1"/>
      <c r="P178" s="1"/>
      <c r="Q178" s="30"/>
    </row>
    <row r="179" spans="1:17" s="4" customFormat="1" ht="17.100000000000001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1"/>
      <c r="M179" s="1"/>
      <c r="N179" s="1"/>
      <c r="O179" s="1"/>
      <c r="P179" s="1"/>
      <c r="Q179" s="30"/>
    </row>
    <row r="180" spans="1:17" s="4" customFormat="1" ht="17.100000000000001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1"/>
      <c r="M180" s="1"/>
      <c r="N180" s="1"/>
      <c r="O180" s="1"/>
      <c r="P180" s="1"/>
      <c r="Q180" s="30"/>
    </row>
    <row r="181" spans="1:17" s="4" customFormat="1" ht="17.100000000000001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1"/>
      <c r="M181" s="1"/>
      <c r="N181" s="1"/>
      <c r="O181" s="1"/>
      <c r="P181" s="1"/>
      <c r="Q181" s="30"/>
    </row>
    <row r="182" spans="1:17" s="4" customFormat="1" ht="17.100000000000001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1"/>
      <c r="M182" s="1"/>
      <c r="N182" s="1"/>
      <c r="O182" s="1"/>
      <c r="P182" s="1"/>
      <c r="Q182" s="30"/>
    </row>
    <row r="183" spans="1:17" s="4" customFormat="1" ht="17.100000000000001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1"/>
      <c r="M183" s="1"/>
      <c r="N183" s="1"/>
      <c r="O183" s="1"/>
      <c r="P183" s="1"/>
      <c r="Q183" s="30"/>
    </row>
    <row r="184" spans="1:17" s="4" customFormat="1" ht="17.100000000000001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1"/>
      <c r="M184" s="1"/>
      <c r="N184" s="1"/>
      <c r="O184" s="1"/>
      <c r="P184" s="1"/>
      <c r="Q184" s="30"/>
    </row>
    <row r="185" spans="1:17" s="4" customFormat="1" ht="17.100000000000001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1"/>
      <c r="M185" s="1"/>
      <c r="N185" s="1"/>
      <c r="O185" s="1"/>
      <c r="P185" s="1"/>
      <c r="Q185" s="30"/>
    </row>
    <row r="186" spans="1:17" s="4" customFormat="1" ht="17.100000000000001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1"/>
      <c r="M186" s="1"/>
      <c r="N186" s="1"/>
      <c r="O186" s="1"/>
      <c r="P186" s="1"/>
      <c r="Q186" s="30"/>
    </row>
    <row r="187" spans="1:17" s="4" customFormat="1" ht="17.100000000000001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1"/>
      <c r="M187" s="1"/>
      <c r="N187" s="1"/>
      <c r="O187" s="1"/>
      <c r="P187" s="1"/>
      <c r="Q187" s="30"/>
    </row>
    <row r="188" spans="1:17" s="4" customFormat="1" ht="17.100000000000001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1"/>
      <c r="M188" s="1"/>
      <c r="N188" s="1"/>
      <c r="O188" s="1"/>
      <c r="P188" s="1"/>
      <c r="Q188" s="30"/>
    </row>
    <row r="189" spans="1:17" s="4" customFormat="1" ht="17.100000000000001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1"/>
      <c r="M189" s="1"/>
      <c r="N189" s="1"/>
      <c r="O189" s="1"/>
      <c r="P189" s="1"/>
      <c r="Q189" s="30"/>
    </row>
    <row r="190" spans="1:17" s="4" customFormat="1" ht="17.100000000000001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1"/>
      <c r="M190" s="1"/>
      <c r="N190" s="1"/>
      <c r="O190" s="1"/>
      <c r="P190" s="1"/>
      <c r="Q190" s="30"/>
    </row>
    <row r="191" spans="1:17" s="4" customFormat="1" ht="17.100000000000001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1"/>
      <c r="M191" s="1"/>
      <c r="N191" s="1"/>
      <c r="O191" s="1"/>
      <c r="P191" s="1"/>
      <c r="Q191" s="30"/>
    </row>
    <row r="192" spans="1:17" s="4" customFormat="1" ht="17.100000000000001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1"/>
      <c r="M192" s="1"/>
      <c r="N192" s="1"/>
      <c r="O192" s="1"/>
      <c r="P192" s="1"/>
      <c r="Q192" s="30"/>
    </row>
    <row r="193" spans="1:17" s="4" customFormat="1" ht="17.100000000000001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1"/>
      <c r="M193" s="1"/>
      <c r="N193" s="1"/>
      <c r="O193" s="1"/>
      <c r="P193" s="1"/>
      <c r="Q193" s="30"/>
    </row>
    <row r="194" spans="1:17" s="4" customFormat="1" ht="17.100000000000001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1"/>
      <c r="M194" s="1"/>
      <c r="N194" s="1"/>
      <c r="O194" s="1"/>
      <c r="P194" s="1"/>
      <c r="Q194" s="30"/>
    </row>
    <row r="195" spans="1:17" s="4" customFormat="1" ht="17.100000000000001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1"/>
      <c r="M195" s="1"/>
      <c r="N195" s="1"/>
      <c r="O195" s="1"/>
      <c r="P195" s="1"/>
      <c r="Q195" s="30"/>
    </row>
    <row r="196" spans="1:17" s="4" customFormat="1" ht="17.100000000000001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1"/>
      <c r="M196" s="1"/>
      <c r="N196" s="1"/>
      <c r="O196" s="1"/>
      <c r="P196" s="1"/>
      <c r="Q196" s="30"/>
    </row>
    <row r="197" spans="1:17" s="4" customFormat="1" ht="17.100000000000001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1"/>
      <c r="M197" s="1"/>
      <c r="N197" s="1"/>
      <c r="O197" s="1"/>
      <c r="P197" s="1"/>
      <c r="Q197" s="30"/>
    </row>
    <row r="198" spans="1:17" s="4" customFormat="1" ht="17.100000000000001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1"/>
      <c r="M198" s="1"/>
      <c r="N198" s="1"/>
      <c r="O198" s="1"/>
      <c r="P198" s="1"/>
      <c r="Q198" s="30"/>
    </row>
    <row r="199" spans="1:17" s="4" customFormat="1" ht="17.100000000000001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1"/>
      <c r="M199" s="1"/>
      <c r="N199" s="1"/>
      <c r="O199" s="1"/>
      <c r="P199" s="1"/>
      <c r="Q199" s="30"/>
    </row>
    <row r="200" spans="1:17" s="4" customFormat="1" ht="17.100000000000001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1"/>
      <c r="M200" s="1"/>
      <c r="N200" s="1"/>
      <c r="O200" s="1"/>
      <c r="P200" s="1"/>
      <c r="Q200" s="30"/>
    </row>
    <row r="201" spans="1:17" s="4" customFormat="1" ht="17.100000000000001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1"/>
      <c r="M201" s="1"/>
      <c r="N201" s="1"/>
      <c r="O201" s="1"/>
      <c r="P201" s="1"/>
      <c r="Q201" s="30"/>
    </row>
    <row r="202" spans="1:17" s="4" customFormat="1" ht="17.100000000000001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1"/>
      <c r="M202" s="1"/>
      <c r="N202" s="1"/>
      <c r="O202" s="1"/>
      <c r="P202" s="1"/>
      <c r="Q202" s="30"/>
    </row>
    <row r="203" spans="1:17" s="4" customFormat="1" ht="17.100000000000001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1"/>
      <c r="M203" s="1"/>
      <c r="N203" s="1"/>
      <c r="O203" s="1"/>
      <c r="P203" s="1"/>
      <c r="Q203" s="30"/>
    </row>
    <row r="204" spans="1:17" s="4" customFormat="1" ht="17.100000000000001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1"/>
      <c r="M204" s="1"/>
      <c r="N204" s="1"/>
      <c r="O204" s="1"/>
      <c r="P204" s="1"/>
      <c r="Q204" s="30"/>
    </row>
    <row r="205" spans="1:17" s="4" customFormat="1" ht="17.10000000000000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30"/>
    </row>
    <row r="206" spans="1:17" s="4" customFormat="1" ht="17.10000000000000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30"/>
    </row>
    <row r="207" spans="1:17" s="4" customFormat="1" ht="17.10000000000000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30"/>
    </row>
    <row r="208" spans="1:17" s="4" customFormat="1" ht="17.10000000000000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30"/>
    </row>
    <row r="209" spans="1:17" s="4" customFormat="1" ht="17.10000000000000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30"/>
    </row>
    <row r="210" spans="1:17" s="4" customFormat="1" ht="17.10000000000000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30"/>
    </row>
    <row r="211" spans="1:17" s="4" customFormat="1" ht="17.10000000000000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30"/>
    </row>
    <row r="212" spans="1:17" s="4" customFormat="1" ht="17.10000000000000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30"/>
    </row>
    <row r="213" spans="1:17" s="4" customFormat="1" ht="17.10000000000000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30"/>
    </row>
    <row r="214" spans="1:17" s="4" customFormat="1" ht="17.10000000000000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30"/>
    </row>
    <row r="215" spans="1:17" s="4" customFormat="1" ht="17.10000000000000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30"/>
    </row>
    <row r="216" spans="1:17" s="4" customFormat="1" ht="17.10000000000000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30"/>
    </row>
    <row r="217" spans="1:17" s="4" customFormat="1" ht="17.10000000000000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30"/>
    </row>
    <row r="218" spans="1:17" s="4" customFormat="1" ht="17.10000000000000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30"/>
    </row>
    <row r="219" spans="1:17" s="4" customFormat="1" ht="17.10000000000000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0"/>
    </row>
    <row r="220" spans="1:17" s="4" customFormat="1" ht="17.10000000000000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30"/>
    </row>
    <row r="221" spans="1:17" s="4" customFormat="1" ht="17.10000000000000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30"/>
    </row>
    <row r="222" spans="1:17" s="4" customFormat="1" ht="17.10000000000000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30"/>
    </row>
    <row r="223" spans="1:17" s="4" customFormat="1" ht="17.10000000000000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30"/>
    </row>
    <row r="224" spans="1:17" s="4" customFormat="1" ht="17.10000000000000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30"/>
    </row>
    <row r="225" spans="1:17" s="4" customFormat="1" ht="17.10000000000000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30"/>
    </row>
    <row r="226" spans="1:17" s="4" customFormat="1" ht="17.10000000000000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30"/>
    </row>
    <row r="227" spans="1:17" s="4" customFormat="1" ht="17.10000000000000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30"/>
    </row>
    <row r="228" spans="1:17" s="4" customFormat="1" ht="17.10000000000000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30"/>
    </row>
    <row r="229" spans="1:17" s="4" customFormat="1" ht="17.10000000000000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30"/>
    </row>
    <row r="230" spans="1:17" s="4" customFormat="1" ht="17.10000000000000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0"/>
    </row>
    <row r="231" spans="1:17" s="4" customFormat="1" ht="17.10000000000000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30"/>
    </row>
    <row r="232" spans="1:17" s="4" customFormat="1" ht="17.10000000000000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0"/>
    </row>
    <row r="233" spans="1:17" s="4" customFormat="1" ht="17.10000000000000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0"/>
    </row>
    <row r="234" spans="1:17" s="4" customFormat="1" ht="17.10000000000000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30"/>
    </row>
    <row r="235" spans="1:17" s="4" customFormat="1" ht="17.10000000000000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30"/>
    </row>
    <row r="236" spans="1:17" s="4" customFormat="1" ht="17.10000000000000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30"/>
    </row>
    <row r="237" spans="1:17" s="4" customFormat="1" ht="17.10000000000000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30"/>
    </row>
    <row r="238" spans="1:17" s="4" customFormat="1" ht="17.10000000000000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30"/>
    </row>
    <row r="239" spans="1:17" s="4" customFormat="1" ht="17.10000000000000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30"/>
    </row>
    <row r="240" spans="1:17" s="4" customFormat="1" ht="17.10000000000000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30"/>
    </row>
    <row r="241" spans="1:17" s="4" customFormat="1" ht="17.10000000000000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30"/>
    </row>
    <row r="242" spans="1:17" s="4" customFormat="1" ht="17.10000000000000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30"/>
    </row>
    <row r="243" spans="1:17" s="4" customFormat="1" ht="17.10000000000000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30"/>
    </row>
    <row r="244" spans="1:17" s="4" customFormat="1" ht="17.10000000000000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30"/>
    </row>
    <row r="245" spans="1:17" s="4" customFormat="1" ht="17.10000000000000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30"/>
    </row>
    <row r="246" spans="1:17" s="4" customFormat="1" ht="17.10000000000000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30"/>
    </row>
    <row r="247" spans="1:17" s="4" customFormat="1" ht="17.10000000000000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30"/>
    </row>
    <row r="248" spans="1:17" s="4" customFormat="1" ht="17.10000000000000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30"/>
    </row>
    <row r="249" spans="1:17" s="4" customFormat="1" ht="17.10000000000000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30"/>
    </row>
    <row r="250" spans="1:17" s="4" customFormat="1" ht="17.10000000000000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30"/>
    </row>
    <row r="251" spans="1:17" s="4" customFormat="1" ht="17.10000000000000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30"/>
    </row>
    <row r="252" spans="1:17" s="4" customFormat="1" ht="17.10000000000000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0"/>
    </row>
    <row r="253" spans="1:17" s="4" customFormat="1" ht="17.10000000000000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30"/>
    </row>
    <row r="254" spans="1:17" s="4" customFormat="1" ht="17.10000000000000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30"/>
    </row>
    <row r="255" spans="1:17" s="4" customFormat="1" ht="17.10000000000000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30"/>
    </row>
    <row r="256" spans="1:17" s="4" customFormat="1" ht="17.10000000000000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30"/>
    </row>
    <row r="257" spans="1:17" s="4" customFormat="1" ht="17.10000000000000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30"/>
    </row>
    <row r="258" spans="1:17" s="4" customFormat="1" ht="17.10000000000000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0"/>
    </row>
    <row r="259" spans="1:17" s="4" customFormat="1" ht="17.10000000000000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0"/>
    </row>
    <row r="260" spans="1:17" s="4" customFormat="1" ht="17.10000000000000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30"/>
    </row>
    <row r="261" spans="1:17" s="4" customFormat="1" ht="17.10000000000000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30"/>
    </row>
    <row r="262" spans="1:17" s="4" customFormat="1" ht="17.10000000000000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30"/>
    </row>
    <row r="263" spans="1:17" s="4" customFormat="1" ht="17.10000000000000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30"/>
    </row>
    <row r="264" spans="1:17" s="4" customFormat="1" ht="17.10000000000000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30"/>
    </row>
    <row r="265" spans="1:17" s="4" customFormat="1" ht="17.10000000000000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30"/>
    </row>
    <row r="266" spans="1:17" s="4" customFormat="1" ht="17.10000000000000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0"/>
    </row>
    <row r="267" spans="1:17" s="4" customFormat="1" ht="17.10000000000000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30"/>
    </row>
    <row r="268" spans="1:17" s="4" customFormat="1" ht="17.10000000000000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30"/>
    </row>
    <row r="269" spans="1:17" s="4" customFormat="1" ht="17.10000000000000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30"/>
    </row>
    <row r="270" spans="1:17" s="4" customFormat="1" ht="17.10000000000000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30"/>
    </row>
    <row r="271" spans="1:17" s="4" customFormat="1" ht="17.10000000000000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30"/>
    </row>
    <row r="272" spans="1:17" s="4" customFormat="1" ht="17.10000000000000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30"/>
    </row>
    <row r="273" spans="1:17" s="4" customFormat="1" ht="17.10000000000000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30"/>
    </row>
    <row r="274" spans="1:17" s="4" customFormat="1" ht="17.10000000000000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30"/>
    </row>
    <row r="275" spans="1:17" s="4" customFormat="1" ht="17.10000000000000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30"/>
    </row>
    <row r="276" spans="1:17" s="4" customFormat="1" ht="17.10000000000000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30"/>
    </row>
    <row r="277" spans="1:17" s="4" customFormat="1" ht="17.10000000000000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30"/>
    </row>
    <row r="278" spans="1:17" s="4" customFormat="1" ht="17.10000000000000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30"/>
    </row>
    <row r="279" spans="1:17" s="4" customFormat="1" ht="17.100000000000001" customHeight="1">
      <c r="A279" s="10"/>
      <c r="B279" s="10"/>
      <c r="C279" s="10"/>
      <c r="D279" s="10"/>
      <c r="E279" s="10"/>
      <c r="F279" s="10"/>
      <c r="G279" s="11"/>
      <c r="H279" s="11"/>
      <c r="I279" s="11"/>
      <c r="J279" s="10"/>
      <c r="K279" s="10"/>
      <c r="L279" s="10"/>
      <c r="M279" s="10"/>
      <c r="N279" s="10"/>
      <c r="O279" s="10"/>
      <c r="P279" s="1"/>
      <c r="Q279" s="30"/>
    </row>
    <row r="280" spans="1:17" s="4" customFormat="1" ht="17.100000000000001" customHeight="1">
      <c r="A280" s="10"/>
      <c r="B280" s="10"/>
      <c r="C280" s="10"/>
      <c r="D280" s="10"/>
      <c r="E280" s="10"/>
      <c r="F280" s="10"/>
      <c r="G280" s="11"/>
      <c r="H280" s="11"/>
      <c r="I280" s="11"/>
      <c r="J280" s="10"/>
      <c r="K280" s="10"/>
      <c r="L280" s="10"/>
      <c r="M280" s="10"/>
      <c r="N280" s="10"/>
      <c r="O280" s="10"/>
      <c r="P280" s="1"/>
      <c r="Q280" s="30"/>
    </row>
    <row r="281" spans="1:17" s="4" customFormat="1" ht="17.100000000000001" customHeight="1">
      <c r="A281" s="10"/>
      <c r="B281" s="10"/>
      <c r="C281" s="10"/>
      <c r="D281" s="10"/>
      <c r="E281" s="10"/>
      <c r="F281" s="10"/>
      <c r="G281" s="11"/>
      <c r="H281" s="11"/>
      <c r="I281" s="11"/>
      <c r="J281" s="10"/>
      <c r="K281" s="10"/>
      <c r="L281" s="10"/>
      <c r="M281" s="10"/>
      <c r="N281" s="10"/>
      <c r="O281" s="10"/>
      <c r="P281" s="1"/>
      <c r="Q281" s="30"/>
    </row>
    <row r="282" spans="1:17" s="4" customFormat="1" ht="17.100000000000001" customHeight="1">
      <c r="A282" s="10"/>
      <c r="B282" s="10"/>
      <c r="C282" s="10"/>
      <c r="D282" s="10"/>
      <c r="E282" s="10"/>
      <c r="F282" s="10"/>
      <c r="G282" s="11"/>
      <c r="H282" s="11"/>
      <c r="I282" s="11"/>
      <c r="J282" s="10"/>
      <c r="K282" s="10"/>
      <c r="L282" s="10"/>
      <c r="M282" s="10"/>
      <c r="N282" s="10"/>
      <c r="O282" s="10"/>
      <c r="P282" s="1"/>
      <c r="Q282" s="30"/>
    </row>
    <row r="283" spans="1:17" s="4" customFormat="1" ht="17.100000000000001" customHeight="1">
      <c r="A283" s="10"/>
      <c r="B283" s="10"/>
      <c r="C283" s="10"/>
      <c r="D283" s="10"/>
      <c r="E283" s="10"/>
      <c r="F283" s="10"/>
      <c r="G283" s="11"/>
      <c r="H283" s="11"/>
      <c r="I283" s="11"/>
      <c r="J283" s="10"/>
      <c r="K283" s="10"/>
      <c r="L283" s="10"/>
      <c r="M283" s="10"/>
      <c r="N283" s="10"/>
      <c r="O283" s="10"/>
      <c r="P283" s="1"/>
      <c r="Q283" s="30"/>
    </row>
    <row r="284" spans="1:17" s="4" customFormat="1" ht="17.100000000000001" customHeight="1">
      <c r="A284" s="10"/>
      <c r="B284" s="10"/>
      <c r="C284" s="10"/>
      <c r="D284" s="10"/>
      <c r="E284" s="10"/>
      <c r="F284" s="10"/>
      <c r="G284" s="11"/>
      <c r="H284" s="11"/>
      <c r="I284" s="11"/>
      <c r="J284" s="10"/>
      <c r="K284" s="10"/>
      <c r="L284" s="10"/>
      <c r="M284" s="10"/>
      <c r="N284" s="10"/>
      <c r="O284" s="10"/>
      <c r="P284" s="1"/>
      <c r="Q284" s="30"/>
    </row>
    <row r="285" spans="1:17" s="4" customFormat="1" ht="17.100000000000001" customHeight="1">
      <c r="A285" s="10"/>
      <c r="B285" s="10"/>
      <c r="C285" s="10"/>
      <c r="D285" s="10"/>
      <c r="E285" s="10"/>
      <c r="F285" s="10"/>
      <c r="G285" s="11"/>
      <c r="H285" s="11"/>
      <c r="I285" s="11"/>
      <c r="J285" s="10"/>
      <c r="K285" s="10"/>
      <c r="L285" s="10"/>
      <c r="M285" s="10"/>
      <c r="N285" s="10"/>
      <c r="O285" s="10"/>
      <c r="P285" s="1"/>
      <c r="Q285" s="30"/>
    </row>
    <row r="286" spans="1:17" s="4" customFormat="1" ht="17.100000000000001" customHeight="1">
      <c r="A286" s="10"/>
      <c r="B286" s="10"/>
      <c r="C286" s="10"/>
      <c r="D286" s="10"/>
      <c r="E286" s="10"/>
      <c r="F286" s="10"/>
      <c r="G286" s="11"/>
      <c r="H286" s="11"/>
      <c r="I286" s="11"/>
      <c r="J286" s="10"/>
      <c r="K286" s="10"/>
      <c r="L286" s="10"/>
      <c r="M286" s="10"/>
      <c r="N286" s="10"/>
      <c r="O286" s="10"/>
      <c r="P286" s="1"/>
      <c r="Q286" s="30"/>
    </row>
    <row r="287" spans="1:17" s="4" customFormat="1" ht="17.100000000000001" customHeight="1">
      <c r="A287" s="10"/>
      <c r="B287" s="10"/>
      <c r="C287" s="10"/>
      <c r="D287" s="10"/>
      <c r="E287" s="10"/>
      <c r="F287" s="10"/>
      <c r="G287" s="11"/>
      <c r="H287" s="11"/>
      <c r="I287" s="11"/>
      <c r="J287" s="10"/>
      <c r="K287" s="10"/>
      <c r="L287" s="10"/>
      <c r="M287" s="10"/>
      <c r="N287" s="10"/>
      <c r="O287" s="10"/>
      <c r="P287" s="1"/>
      <c r="Q287" s="30"/>
    </row>
    <row r="288" spans="1:17" s="4" customFormat="1" ht="17.100000000000001" customHeight="1">
      <c r="A288" s="10"/>
      <c r="B288" s="10"/>
      <c r="C288" s="10"/>
      <c r="D288" s="10"/>
      <c r="E288" s="10"/>
      <c r="F288" s="10"/>
      <c r="G288" s="11"/>
      <c r="H288" s="11"/>
      <c r="I288" s="11"/>
      <c r="J288" s="10"/>
      <c r="K288" s="10"/>
      <c r="L288" s="10"/>
      <c r="M288" s="10"/>
      <c r="N288" s="10"/>
      <c r="O288" s="10"/>
      <c r="P288" s="1"/>
      <c r="Q288" s="30"/>
    </row>
    <row r="289" spans="1:17" s="4" customFormat="1" ht="17.100000000000001" customHeight="1">
      <c r="A289" s="10"/>
      <c r="B289" s="10"/>
      <c r="C289" s="10"/>
      <c r="D289" s="10"/>
      <c r="E289" s="10"/>
      <c r="F289" s="10"/>
      <c r="G289" s="11"/>
      <c r="H289" s="11"/>
      <c r="I289" s="11"/>
      <c r="J289" s="10"/>
      <c r="K289" s="10"/>
      <c r="L289" s="10"/>
      <c r="M289" s="10"/>
      <c r="N289" s="10"/>
      <c r="O289" s="10"/>
      <c r="P289" s="1"/>
      <c r="Q289" s="30"/>
    </row>
    <row r="290" spans="1:17" s="4" customFormat="1" ht="17.100000000000001" customHeight="1">
      <c r="A290" s="10"/>
      <c r="B290" s="10"/>
      <c r="C290" s="10"/>
      <c r="D290" s="10"/>
      <c r="E290" s="10"/>
      <c r="F290" s="10"/>
      <c r="G290" s="11"/>
      <c r="H290" s="11"/>
      <c r="I290" s="11"/>
      <c r="J290" s="10"/>
      <c r="K290" s="10"/>
      <c r="L290" s="10"/>
      <c r="M290" s="10"/>
      <c r="N290" s="10"/>
      <c r="O290" s="10"/>
      <c r="P290" s="1"/>
      <c r="Q290" s="30"/>
    </row>
    <row r="291" spans="1:17" s="4" customFormat="1" ht="17.100000000000001" customHeight="1">
      <c r="A291" s="10"/>
      <c r="B291" s="10"/>
      <c r="C291" s="10"/>
      <c r="D291" s="10"/>
      <c r="E291" s="10"/>
      <c r="F291" s="10"/>
      <c r="G291" s="11"/>
      <c r="H291" s="11"/>
      <c r="I291" s="11"/>
      <c r="J291" s="10"/>
      <c r="K291" s="10"/>
      <c r="L291" s="10"/>
      <c r="M291" s="10"/>
      <c r="N291" s="10"/>
      <c r="O291" s="10"/>
      <c r="P291" s="1"/>
      <c r="Q291" s="30"/>
    </row>
    <row r="292" spans="1:17" s="4" customFormat="1" ht="17.100000000000001" customHeight="1">
      <c r="A292" s="10"/>
      <c r="B292" s="10"/>
      <c r="C292" s="10"/>
      <c r="D292" s="10"/>
      <c r="E292" s="10"/>
      <c r="F292" s="10"/>
      <c r="G292" s="11"/>
      <c r="H292" s="11"/>
      <c r="I292" s="11"/>
      <c r="J292" s="10"/>
      <c r="K292" s="10"/>
      <c r="L292" s="10"/>
      <c r="M292" s="10"/>
      <c r="N292" s="10"/>
      <c r="O292" s="10"/>
      <c r="P292" s="1"/>
      <c r="Q292" s="30"/>
    </row>
    <row r="293" spans="1:17" s="4" customFormat="1" ht="17.100000000000001" customHeight="1">
      <c r="A293" s="10"/>
      <c r="B293" s="10"/>
      <c r="C293" s="10"/>
      <c r="D293" s="10"/>
      <c r="E293" s="10"/>
      <c r="F293" s="10"/>
      <c r="G293" s="11"/>
      <c r="H293" s="11"/>
      <c r="I293" s="11"/>
      <c r="J293" s="10"/>
      <c r="K293" s="10"/>
      <c r="L293" s="10"/>
      <c r="M293" s="10"/>
      <c r="N293" s="10"/>
      <c r="O293" s="10"/>
      <c r="P293" s="1"/>
      <c r="Q293" s="30"/>
    </row>
    <row r="294" spans="1:17" s="4" customFormat="1" ht="17.100000000000001" customHeight="1">
      <c r="A294" s="10"/>
      <c r="B294" s="10"/>
      <c r="C294" s="10"/>
      <c r="D294" s="10"/>
      <c r="E294" s="10"/>
      <c r="F294" s="10"/>
      <c r="G294" s="11"/>
      <c r="H294" s="11"/>
      <c r="I294" s="11"/>
      <c r="J294" s="10"/>
      <c r="K294" s="10"/>
      <c r="L294" s="10"/>
      <c r="M294" s="10"/>
      <c r="N294" s="10"/>
      <c r="O294" s="10"/>
      <c r="P294" s="1"/>
      <c r="Q294" s="30"/>
    </row>
    <row r="295" spans="1:17" s="4" customFormat="1" ht="17.100000000000001" customHeight="1">
      <c r="A295" s="10"/>
      <c r="B295" s="10"/>
      <c r="C295" s="10"/>
      <c r="D295" s="10"/>
      <c r="E295" s="10"/>
      <c r="F295" s="10"/>
      <c r="G295" s="11"/>
      <c r="H295" s="11"/>
      <c r="I295" s="11"/>
      <c r="J295" s="10"/>
      <c r="K295" s="10"/>
      <c r="L295" s="10"/>
      <c r="M295" s="10"/>
      <c r="N295" s="10"/>
      <c r="O295" s="10"/>
      <c r="P295" s="1"/>
      <c r="Q295" s="30"/>
    </row>
    <row r="296" spans="1:17" s="4" customFormat="1" ht="17.100000000000001" customHeight="1">
      <c r="A296" s="10"/>
      <c r="B296" s="10"/>
      <c r="C296" s="10"/>
      <c r="D296" s="10"/>
      <c r="E296" s="10"/>
      <c r="F296" s="10"/>
      <c r="G296" s="11"/>
      <c r="H296" s="11"/>
      <c r="I296" s="11"/>
      <c r="J296" s="10"/>
      <c r="K296" s="10"/>
      <c r="L296" s="10"/>
      <c r="M296" s="10"/>
      <c r="N296" s="10"/>
      <c r="O296" s="10"/>
      <c r="P296" s="1"/>
      <c r="Q296" s="30"/>
    </row>
    <row r="297" spans="1:17" s="4" customFormat="1" ht="17.100000000000001" customHeight="1">
      <c r="A297" s="10"/>
      <c r="B297" s="10"/>
      <c r="C297" s="10"/>
      <c r="D297" s="10"/>
      <c r="E297" s="10"/>
      <c r="F297" s="10"/>
      <c r="G297" s="11"/>
      <c r="H297" s="11"/>
      <c r="I297" s="11"/>
      <c r="J297" s="10"/>
      <c r="K297" s="10"/>
      <c r="L297" s="10"/>
      <c r="M297" s="10"/>
      <c r="N297" s="10"/>
      <c r="O297" s="10"/>
      <c r="P297" s="1"/>
      <c r="Q297" s="30"/>
    </row>
    <row r="298" spans="1:17" s="4" customFormat="1" ht="17.100000000000001" customHeight="1">
      <c r="A298" s="10"/>
      <c r="B298" s="10"/>
      <c r="C298" s="10"/>
      <c r="D298" s="10"/>
      <c r="E298" s="10"/>
      <c r="F298" s="10"/>
      <c r="G298" s="11"/>
      <c r="H298" s="11"/>
      <c r="I298" s="11"/>
      <c r="J298" s="10"/>
      <c r="K298" s="10"/>
      <c r="L298" s="10"/>
      <c r="M298" s="10"/>
      <c r="N298" s="10"/>
      <c r="O298" s="10"/>
      <c r="P298" s="1"/>
      <c r="Q298" s="30"/>
    </row>
    <row r="299" spans="1:17" s="4" customFormat="1" ht="17.100000000000001" customHeight="1">
      <c r="A299" s="10"/>
      <c r="B299" s="10"/>
      <c r="C299" s="10"/>
      <c r="D299" s="10"/>
      <c r="E299" s="10"/>
      <c r="F299" s="10"/>
      <c r="G299" s="11"/>
      <c r="H299" s="11"/>
      <c r="I299" s="11"/>
      <c r="J299" s="10"/>
      <c r="K299" s="10"/>
      <c r="L299" s="10"/>
      <c r="M299" s="10"/>
      <c r="N299" s="10"/>
      <c r="O299" s="10"/>
      <c r="P299" s="1"/>
      <c r="Q299" s="30"/>
    </row>
    <row r="300" spans="1:17" s="4" customFormat="1" ht="17.100000000000001" customHeight="1">
      <c r="A300" s="10"/>
      <c r="B300" s="10"/>
      <c r="C300" s="10"/>
      <c r="D300" s="10"/>
      <c r="E300" s="10"/>
      <c r="F300" s="10"/>
      <c r="G300" s="11"/>
      <c r="H300" s="11"/>
      <c r="I300" s="11"/>
      <c r="J300" s="10"/>
      <c r="K300" s="10"/>
      <c r="L300" s="10"/>
      <c r="M300" s="10"/>
      <c r="N300" s="10"/>
      <c r="O300" s="10"/>
      <c r="P300" s="1"/>
      <c r="Q300" s="30"/>
    </row>
    <row r="301" spans="1:17" s="4" customFormat="1" ht="17.100000000000001" customHeight="1">
      <c r="A301" s="10"/>
      <c r="B301" s="10"/>
      <c r="C301" s="10"/>
      <c r="D301" s="10"/>
      <c r="E301" s="10"/>
      <c r="F301" s="10"/>
      <c r="G301" s="11"/>
      <c r="H301" s="11"/>
      <c r="I301" s="11"/>
      <c r="J301" s="10"/>
      <c r="K301" s="10"/>
      <c r="L301" s="10"/>
      <c r="M301" s="10"/>
      <c r="N301" s="10"/>
      <c r="O301" s="10"/>
      <c r="P301" s="1"/>
      <c r="Q301" s="30"/>
    </row>
    <row r="302" spans="1:17" s="4" customFormat="1" ht="17.100000000000001" customHeight="1">
      <c r="A302" s="10"/>
      <c r="B302" s="10"/>
      <c r="C302" s="10"/>
      <c r="D302" s="10"/>
      <c r="E302" s="10"/>
      <c r="F302" s="10"/>
      <c r="G302" s="11"/>
      <c r="H302" s="11"/>
      <c r="I302" s="11"/>
      <c r="J302" s="10"/>
      <c r="K302" s="10"/>
      <c r="L302" s="10"/>
      <c r="M302" s="10"/>
      <c r="N302" s="10"/>
      <c r="O302" s="10"/>
      <c r="P302" s="1"/>
      <c r="Q302" s="30"/>
    </row>
    <row r="303" spans="1:17" s="4" customFormat="1" ht="17.100000000000001" customHeight="1">
      <c r="A303" s="10"/>
      <c r="B303" s="10"/>
      <c r="C303" s="10"/>
      <c r="D303" s="10"/>
      <c r="E303" s="10"/>
      <c r="F303" s="10"/>
      <c r="G303" s="11"/>
      <c r="H303" s="11"/>
      <c r="I303" s="11"/>
      <c r="J303" s="10"/>
      <c r="K303" s="10"/>
      <c r="L303" s="10"/>
      <c r="M303" s="10"/>
      <c r="N303" s="10"/>
      <c r="O303" s="10"/>
      <c r="P303" s="1"/>
      <c r="Q303" s="30"/>
    </row>
    <row r="304" spans="1:17" s="4" customFormat="1" ht="17.100000000000001" customHeight="1">
      <c r="A304" s="10"/>
      <c r="B304" s="10"/>
      <c r="C304" s="10"/>
      <c r="D304" s="10"/>
      <c r="E304" s="10"/>
      <c r="F304" s="10"/>
      <c r="G304" s="11"/>
      <c r="H304" s="11"/>
      <c r="I304" s="11"/>
      <c r="J304" s="10"/>
      <c r="K304" s="10"/>
      <c r="L304" s="10"/>
      <c r="M304" s="10"/>
      <c r="N304" s="10"/>
      <c r="O304" s="10"/>
      <c r="P304" s="1"/>
      <c r="Q304" s="30"/>
    </row>
    <row r="305" spans="1:17" s="4" customFormat="1" ht="17.100000000000001" customHeight="1">
      <c r="A305" s="10"/>
      <c r="B305" s="10"/>
      <c r="C305" s="10"/>
      <c r="D305" s="10"/>
      <c r="E305" s="10"/>
      <c r="F305" s="10"/>
      <c r="G305" s="11"/>
      <c r="H305" s="11"/>
      <c r="I305" s="11"/>
      <c r="J305" s="10"/>
      <c r="K305" s="10"/>
      <c r="L305" s="10"/>
      <c r="M305" s="10"/>
      <c r="N305" s="10"/>
      <c r="O305" s="10"/>
      <c r="P305" s="1"/>
      <c r="Q305" s="30"/>
    </row>
    <row r="306" spans="1:17" s="4" customFormat="1" ht="17.100000000000001" customHeight="1">
      <c r="A306" s="10"/>
      <c r="B306" s="10"/>
      <c r="C306" s="10"/>
      <c r="D306" s="10"/>
      <c r="E306" s="10"/>
      <c r="F306" s="10"/>
      <c r="G306" s="11"/>
      <c r="H306" s="11"/>
      <c r="I306" s="11"/>
      <c r="J306" s="10"/>
      <c r="K306" s="10"/>
      <c r="L306" s="10"/>
      <c r="M306" s="10"/>
      <c r="N306" s="10"/>
      <c r="O306" s="10"/>
      <c r="P306" s="1"/>
      <c r="Q306" s="30"/>
    </row>
    <row r="307" spans="1:17" s="4" customFormat="1" ht="17.100000000000001" customHeight="1">
      <c r="A307" s="10"/>
      <c r="B307" s="10"/>
      <c r="C307" s="10"/>
      <c r="D307" s="10"/>
      <c r="E307" s="10"/>
      <c r="F307" s="10"/>
      <c r="G307" s="11"/>
      <c r="H307" s="11"/>
      <c r="I307" s="11"/>
      <c r="J307" s="10"/>
      <c r="K307" s="10"/>
      <c r="L307" s="10"/>
      <c r="M307" s="10"/>
      <c r="N307" s="10"/>
      <c r="O307" s="10"/>
      <c r="P307" s="1"/>
      <c r="Q307" s="30"/>
    </row>
    <row r="308" spans="1:17" s="4" customFormat="1" ht="17.100000000000001" customHeight="1">
      <c r="A308" s="10"/>
      <c r="B308" s="10"/>
      <c r="C308" s="10"/>
      <c r="D308" s="10"/>
      <c r="E308" s="10"/>
      <c r="F308" s="10"/>
      <c r="G308" s="11"/>
      <c r="H308" s="11"/>
      <c r="I308" s="11"/>
      <c r="J308" s="10"/>
      <c r="K308" s="10"/>
      <c r="L308" s="10"/>
      <c r="M308" s="10"/>
      <c r="N308" s="10"/>
      <c r="O308" s="10"/>
      <c r="P308" s="1"/>
      <c r="Q308" s="30"/>
    </row>
    <row r="309" spans="1:17" s="4" customFormat="1" ht="17.100000000000001" customHeight="1">
      <c r="A309" s="10"/>
      <c r="B309" s="10"/>
      <c r="C309" s="10"/>
      <c r="D309" s="10"/>
      <c r="E309" s="10"/>
      <c r="F309" s="10"/>
      <c r="G309" s="11"/>
      <c r="H309" s="11"/>
      <c r="I309" s="11"/>
      <c r="J309" s="10"/>
      <c r="K309" s="10"/>
      <c r="L309" s="10"/>
      <c r="M309" s="10"/>
      <c r="N309" s="10"/>
      <c r="O309" s="10"/>
      <c r="P309" s="1"/>
      <c r="Q309" s="30"/>
    </row>
    <row r="310" spans="1:17" s="4" customFormat="1" ht="17.100000000000001" customHeight="1">
      <c r="A310" s="10"/>
      <c r="B310" s="10"/>
      <c r="C310" s="10"/>
      <c r="D310" s="10"/>
      <c r="E310" s="10"/>
      <c r="F310" s="10"/>
      <c r="G310" s="11"/>
      <c r="H310" s="11"/>
      <c r="I310" s="11"/>
      <c r="J310" s="10"/>
      <c r="K310" s="10"/>
      <c r="L310" s="10"/>
      <c r="M310" s="10"/>
      <c r="N310" s="10"/>
      <c r="O310" s="10"/>
      <c r="P310" s="1"/>
      <c r="Q310" s="30"/>
    </row>
    <row r="311" spans="1:17" s="4" customFormat="1" ht="17.100000000000001" customHeight="1">
      <c r="A311" s="10"/>
      <c r="B311" s="10"/>
      <c r="C311" s="10"/>
      <c r="D311" s="10"/>
      <c r="E311" s="10"/>
      <c r="F311" s="10"/>
      <c r="G311" s="11"/>
      <c r="H311" s="11"/>
      <c r="I311" s="11"/>
      <c r="J311" s="10"/>
      <c r="K311" s="10"/>
      <c r="L311" s="10"/>
      <c r="M311" s="10"/>
      <c r="N311" s="10"/>
      <c r="O311" s="10"/>
      <c r="P311" s="1"/>
      <c r="Q311" s="30"/>
    </row>
    <row r="312" spans="1:17" s="4" customFormat="1" ht="17.100000000000001" customHeight="1">
      <c r="A312" s="10"/>
      <c r="B312" s="10"/>
      <c r="C312" s="10"/>
      <c r="D312" s="10"/>
      <c r="E312" s="10"/>
      <c r="F312" s="10"/>
      <c r="G312" s="11"/>
      <c r="H312" s="11"/>
      <c r="I312" s="11"/>
      <c r="J312" s="10"/>
      <c r="K312" s="10"/>
      <c r="L312" s="10"/>
      <c r="M312" s="10"/>
      <c r="N312" s="10"/>
      <c r="O312" s="10"/>
      <c r="P312" s="1"/>
      <c r="Q312" s="30"/>
    </row>
    <row r="313" spans="1:17" s="4" customFormat="1" ht="17.100000000000001" customHeight="1">
      <c r="A313" s="10"/>
      <c r="B313" s="10"/>
      <c r="C313" s="10"/>
      <c r="D313" s="10"/>
      <c r="E313" s="10"/>
      <c r="F313" s="10"/>
      <c r="G313" s="11"/>
      <c r="H313" s="11"/>
      <c r="I313" s="11"/>
      <c r="J313" s="10"/>
      <c r="K313" s="10"/>
      <c r="L313" s="10"/>
      <c r="M313" s="10"/>
      <c r="N313" s="10"/>
      <c r="O313" s="10"/>
      <c r="P313" s="1"/>
      <c r="Q313" s="30"/>
    </row>
    <row r="314" spans="1:17" s="4" customFormat="1" ht="17.100000000000001" customHeight="1">
      <c r="A314" s="10"/>
      <c r="B314" s="10"/>
      <c r="C314" s="10"/>
      <c r="D314" s="10"/>
      <c r="E314" s="10"/>
      <c r="F314" s="10"/>
      <c r="G314" s="11"/>
      <c r="H314" s="11"/>
      <c r="I314" s="11"/>
      <c r="J314" s="10"/>
      <c r="K314" s="10"/>
      <c r="L314" s="10"/>
      <c r="M314" s="10"/>
      <c r="N314" s="10"/>
      <c r="O314" s="10"/>
      <c r="P314" s="1"/>
      <c r="Q314" s="30"/>
    </row>
    <row r="315" spans="1:17" s="4" customFormat="1" ht="17.100000000000001" customHeight="1">
      <c r="A315" s="10"/>
      <c r="B315" s="10"/>
      <c r="C315" s="10"/>
      <c r="D315" s="10"/>
      <c r="E315" s="10"/>
      <c r="F315" s="10"/>
      <c r="G315" s="11"/>
      <c r="H315" s="11"/>
      <c r="I315" s="11"/>
      <c r="J315" s="10"/>
      <c r="K315" s="10"/>
      <c r="L315" s="10"/>
      <c r="M315" s="10"/>
      <c r="N315" s="10"/>
      <c r="O315" s="10"/>
      <c r="P315" s="1"/>
      <c r="Q315" s="30"/>
    </row>
    <row r="316" spans="1:17" s="4" customFormat="1" ht="17.100000000000001" customHeight="1">
      <c r="A316" s="10"/>
      <c r="B316" s="10"/>
      <c r="C316" s="10"/>
      <c r="D316" s="10"/>
      <c r="E316" s="10"/>
      <c r="F316" s="10"/>
      <c r="G316" s="11"/>
      <c r="H316" s="11"/>
      <c r="I316" s="11"/>
      <c r="J316" s="10"/>
      <c r="K316" s="10"/>
      <c r="L316" s="10"/>
      <c r="M316" s="10"/>
      <c r="N316" s="10"/>
      <c r="O316" s="10"/>
      <c r="P316" s="1"/>
      <c r="Q316" s="30"/>
    </row>
    <row r="317" spans="1:17" s="4" customFormat="1" ht="17.100000000000001" customHeight="1">
      <c r="A317" s="10"/>
      <c r="B317" s="10"/>
      <c r="C317" s="10"/>
      <c r="D317" s="10"/>
      <c r="E317" s="10"/>
      <c r="F317" s="10"/>
      <c r="G317" s="11"/>
      <c r="H317" s="11"/>
      <c r="I317" s="11"/>
      <c r="J317" s="10"/>
      <c r="K317" s="10"/>
      <c r="L317" s="10"/>
      <c r="M317" s="10"/>
      <c r="N317" s="10"/>
      <c r="O317" s="10"/>
      <c r="P317" s="1"/>
      <c r="Q317" s="30"/>
    </row>
    <row r="318" spans="1:17" s="4" customFormat="1" ht="17.100000000000001" customHeight="1">
      <c r="A318" s="10"/>
      <c r="B318" s="10"/>
      <c r="C318" s="10"/>
      <c r="D318" s="10"/>
      <c r="E318" s="10"/>
      <c r="F318" s="10"/>
      <c r="G318" s="11"/>
      <c r="H318" s="11"/>
      <c r="I318" s="11"/>
      <c r="J318" s="10"/>
      <c r="K318" s="10"/>
      <c r="L318" s="10"/>
      <c r="M318" s="10"/>
      <c r="N318" s="10"/>
      <c r="O318" s="10"/>
      <c r="P318" s="1"/>
      <c r="Q318" s="30"/>
    </row>
    <row r="319" spans="1:17" s="4" customFormat="1" ht="17.100000000000001" customHeight="1">
      <c r="A319" s="10"/>
      <c r="B319" s="10"/>
      <c r="C319" s="10"/>
      <c r="D319" s="10"/>
      <c r="E319" s="10"/>
      <c r="F319" s="10"/>
      <c r="G319" s="11"/>
      <c r="H319" s="11"/>
      <c r="I319" s="11"/>
      <c r="J319" s="10"/>
      <c r="K319" s="10"/>
      <c r="L319" s="10"/>
      <c r="M319" s="10"/>
      <c r="N319" s="10"/>
      <c r="O319" s="10"/>
      <c r="P319" s="1"/>
      <c r="Q319" s="30"/>
    </row>
    <row r="320" spans="1:17" s="4" customFormat="1" ht="17.100000000000001" customHeight="1">
      <c r="A320" s="10"/>
      <c r="B320" s="10"/>
      <c r="C320" s="10"/>
      <c r="D320" s="10"/>
      <c r="E320" s="10"/>
      <c r="F320" s="10"/>
      <c r="G320" s="11"/>
      <c r="H320" s="11"/>
      <c r="I320" s="11"/>
      <c r="J320" s="10"/>
      <c r="K320" s="10"/>
      <c r="L320" s="10"/>
      <c r="M320" s="10"/>
      <c r="N320" s="10"/>
      <c r="O320" s="10"/>
      <c r="P320" s="1"/>
      <c r="Q320" s="30"/>
    </row>
    <row r="321" spans="1:17" s="4" customFormat="1" ht="17.100000000000001" customHeight="1">
      <c r="A321" s="10"/>
      <c r="B321" s="10"/>
      <c r="C321" s="10"/>
      <c r="D321" s="10"/>
      <c r="E321" s="10"/>
      <c r="F321" s="10"/>
      <c r="G321" s="11"/>
      <c r="H321" s="11"/>
      <c r="I321" s="11"/>
      <c r="J321" s="10"/>
      <c r="K321" s="10"/>
      <c r="L321" s="10"/>
      <c r="M321" s="10"/>
      <c r="N321" s="10"/>
      <c r="O321" s="10"/>
      <c r="P321" s="1"/>
      <c r="Q321" s="30"/>
    </row>
    <row r="322" spans="1:17" s="4" customFormat="1" ht="17.100000000000001" customHeight="1">
      <c r="A322" s="10"/>
      <c r="B322" s="10"/>
      <c r="C322" s="10"/>
      <c r="D322" s="10"/>
      <c r="E322" s="10"/>
      <c r="F322" s="10"/>
      <c r="G322" s="11"/>
      <c r="H322" s="11"/>
      <c r="I322" s="11"/>
      <c r="J322" s="10"/>
      <c r="K322" s="10"/>
      <c r="L322" s="10"/>
      <c r="M322" s="10"/>
      <c r="N322" s="10"/>
      <c r="O322" s="10"/>
      <c r="P322" s="1"/>
      <c r="Q322" s="30"/>
    </row>
    <row r="323" spans="1:17" s="4" customFormat="1" ht="17.100000000000001" customHeight="1">
      <c r="A323" s="10"/>
      <c r="B323" s="10"/>
      <c r="C323" s="10"/>
      <c r="D323" s="10"/>
      <c r="E323" s="10"/>
      <c r="F323" s="10"/>
      <c r="G323" s="11"/>
      <c r="H323" s="11"/>
      <c r="I323" s="11"/>
      <c r="J323" s="10"/>
      <c r="K323" s="10"/>
      <c r="L323" s="10"/>
      <c r="M323" s="10"/>
      <c r="N323" s="10"/>
      <c r="O323" s="10"/>
      <c r="P323" s="1"/>
      <c r="Q323" s="30"/>
    </row>
    <row r="324" spans="1:17" s="4" customFormat="1" ht="17.100000000000001" customHeight="1">
      <c r="A324" s="10"/>
      <c r="B324" s="10"/>
      <c r="C324" s="10"/>
      <c r="D324" s="10"/>
      <c r="E324" s="10"/>
      <c r="F324" s="10"/>
      <c r="G324" s="11"/>
      <c r="H324" s="11"/>
      <c r="I324" s="11"/>
      <c r="J324" s="10"/>
      <c r="K324" s="10"/>
      <c r="L324" s="10"/>
      <c r="M324" s="10"/>
      <c r="N324" s="10"/>
      <c r="O324" s="10"/>
      <c r="P324" s="1"/>
      <c r="Q324" s="30"/>
    </row>
    <row r="325" spans="1:17" s="4" customFormat="1" ht="17.100000000000001" customHeight="1">
      <c r="A325" s="10"/>
      <c r="B325" s="10"/>
      <c r="C325" s="10"/>
      <c r="D325" s="10"/>
      <c r="E325" s="10"/>
      <c r="F325" s="10"/>
      <c r="G325" s="11"/>
      <c r="H325" s="11"/>
      <c r="I325" s="11"/>
      <c r="J325" s="10"/>
      <c r="K325" s="10"/>
      <c r="L325" s="10"/>
      <c r="M325" s="10"/>
      <c r="N325" s="10"/>
      <c r="O325" s="10"/>
      <c r="P325" s="1"/>
      <c r="Q325" s="30"/>
    </row>
    <row r="326" spans="1:17" s="4" customFormat="1" ht="17.100000000000001" customHeight="1">
      <c r="A326" s="10"/>
      <c r="B326" s="10"/>
      <c r="C326" s="10"/>
      <c r="D326" s="10"/>
      <c r="E326" s="10"/>
      <c r="F326" s="10"/>
      <c r="G326" s="11"/>
      <c r="H326" s="11"/>
      <c r="I326" s="11"/>
      <c r="J326" s="10"/>
      <c r="K326" s="10"/>
      <c r="L326" s="10"/>
      <c r="M326" s="10"/>
      <c r="N326" s="10"/>
      <c r="O326" s="10"/>
      <c r="P326" s="1"/>
      <c r="Q326" s="30"/>
    </row>
    <row r="327" spans="1:17" s="4" customFormat="1" ht="17.100000000000001" customHeight="1">
      <c r="A327" s="10"/>
      <c r="B327" s="10"/>
      <c r="C327" s="10"/>
      <c r="D327" s="10"/>
      <c r="E327" s="10"/>
      <c r="F327" s="10"/>
      <c r="G327" s="11"/>
      <c r="H327" s="11"/>
      <c r="I327" s="11"/>
      <c r="J327" s="10"/>
      <c r="K327" s="10"/>
      <c r="L327" s="10"/>
      <c r="M327" s="10"/>
      <c r="N327" s="10"/>
      <c r="O327" s="10"/>
      <c r="P327" s="1"/>
      <c r="Q327" s="30"/>
    </row>
    <row r="328" spans="1:17" s="4" customFormat="1" ht="17.100000000000001" customHeight="1">
      <c r="A328" s="10"/>
      <c r="B328" s="10"/>
      <c r="C328" s="10"/>
      <c r="D328" s="10"/>
      <c r="E328" s="10"/>
      <c r="F328" s="10"/>
      <c r="G328" s="11"/>
      <c r="H328" s="11"/>
      <c r="I328" s="11"/>
      <c r="J328" s="10"/>
      <c r="K328" s="10"/>
      <c r="L328" s="10"/>
      <c r="M328" s="10"/>
      <c r="N328" s="10"/>
      <c r="O328" s="10"/>
      <c r="P328" s="1"/>
      <c r="Q328" s="30"/>
    </row>
    <row r="329" spans="1:17" s="4" customFormat="1" ht="17.100000000000001" customHeight="1">
      <c r="A329" s="10"/>
      <c r="B329" s="10"/>
      <c r="C329" s="10"/>
      <c r="D329" s="10"/>
      <c r="E329" s="10"/>
      <c r="F329" s="10"/>
      <c r="G329" s="11"/>
      <c r="H329" s="11"/>
      <c r="I329" s="11"/>
      <c r="J329" s="10"/>
      <c r="K329" s="10"/>
      <c r="L329" s="10"/>
      <c r="M329" s="10"/>
      <c r="N329" s="10"/>
      <c r="O329" s="10"/>
      <c r="P329" s="1"/>
      <c r="Q329" s="30"/>
    </row>
    <row r="330" spans="1:17" s="4" customFormat="1" ht="17.100000000000001" customHeight="1">
      <c r="A330" s="10"/>
      <c r="B330" s="10"/>
      <c r="C330" s="10"/>
      <c r="D330" s="10"/>
      <c r="E330" s="10"/>
      <c r="F330" s="10"/>
      <c r="G330" s="11"/>
      <c r="H330" s="11"/>
      <c r="I330" s="11"/>
      <c r="J330" s="10"/>
      <c r="K330" s="10"/>
      <c r="L330" s="10"/>
      <c r="M330" s="10"/>
      <c r="N330" s="10"/>
      <c r="O330" s="10"/>
      <c r="P330" s="1"/>
      <c r="Q330" s="30"/>
    </row>
    <row r="331" spans="1:17" s="4" customFormat="1" ht="17.100000000000001" customHeight="1">
      <c r="A331" s="10"/>
      <c r="B331" s="10"/>
      <c r="C331" s="10"/>
      <c r="D331" s="10"/>
      <c r="E331" s="10"/>
      <c r="F331" s="10"/>
      <c r="G331" s="11"/>
      <c r="H331" s="11"/>
      <c r="I331" s="11"/>
      <c r="J331" s="10"/>
      <c r="K331" s="10"/>
      <c r="L331" s="10"/>
      <c r="M331" s="10"/>
      <c r="N331" s="10"/>
      <c r="O331" s="10"/>
      <c r="P331" s="1"/>
      <c r="Q331" s="30"/>
    </row>
    <row r="332" spans="1:17" s="4" customFormat="1" ht="17.100000000000001" customHeight="1">
      <c r="A332" s="10"/>
      <c r="B332" s="10"/>
      <c r="C332" s="10"/>
      <c r="D332" s="10"/>
      <c r="E332" s="10"/>
      <c r="F332" s="10"/>
      <c r="G332" s="11"/>
      <c r="H332" s="11"/>
      <c r="I332" s="11"/>
      <c r="J332" s="10"/>
      <c r="K332" s="10"/>
      <c r="L332" s="10"/>
      <c r="M332" s="10"/>
      <c r="N332" s="10"/>
      <c r="O332" s="10"/>
      <c r="P332" s="1"/>
      <c r="Q332" s="30"/>
    </row>
    <row r="333" spans="1:17" s="4" customFormat="1" ht="17.100000000000001" customHeight="1">
      <c r="A333" s="10"/>
      <c r="B333" s="10"/>
      <c r="C333" s="10"/>
      <c r="D333" s="10"/>
      <c r="E333" s="10"/>
      <c r="F333" s="10"/>
      <c r="G333" s="11"/>
      <c r="H333" s="11"/>
      <c r="I333" s="11"/>
      <c r="J333" s="10"/>
      <c r="K333" s="10"/>
      <c r="L333" s="10"/>
      <c r="M333" s="10"/>
      <c r="N333" s="10"/>
      <c r="O333" s="10"/>
      <c r="P333" s="1"/>
      <c r="Q333" s="30"/>
    </row>
    <row r="334" spans="1:17" s="4" customFormat="1" ht="17.100000000000001" customHeight="1">
      <c r="A334" s="10"/>
      <c r="B334" s="10"/>
      <c r="C334" s="10"/>
      <c r="D334" s="10"/>
      <c r="E334" s="10"/>
      <c r="F334" s="10"/>
      <c r="G334" s="11"/>
      <c r="H334" s="11"/>
      <c r="I334" s="11"/>
      <c r="J334" s="10"/>
      <c r="K334" s="10"/>
      <c r="L334" s="10"/>
      <c r="M334" s="10"/>
      <c r="N334" s="10"/>
      <c r="O334" s="10"/>
      <c r="P334" s="1"/>
      <c r="Q334" s="30"/>
    </row>
    <row r="335" spans="1:17" s="4" customFormat="1" ht="17.100000000000001" customHeight="1">
      <c r="A335" s="10"/>
      <c r="B335" s="10"/>
      <c r="C335" s="10"/>
      <c r="D335" s="10"/>
      <c r="E335" s="10"/>
      <c r="F335" s="10"/>
      <c r="G335" s="11"/>
      <c r="H335" s="11"/>
      <c r="I335" s="11"/>
      <c r="J335" s="10"/>
      <c r="K335" s="10"/>
      <c r="L335" s="10"/>
      <c r="M335" s="10"/>
      <c r="N335" s="10"/>
      <c r="O335" s="10"/>
      <c r="P335" s="1"/>
      <c r="Q335" s="30"/>
    </row>
    <row r="336" spans="1:17" s="4" customFormat="1" ht="17.100000000000001" customHeight="1">
      <c r="A336" s="10"/>
      <c r="B336" s="10"/>
      <c r="C336" s="10"/>
      <c r="D336" s="10"/>
      <c r="E336" s="10"/>
      <c r="F336" s="10"/>
      <c r="G336" s="11"/>
      <c r="H336" s="11"/>
      <c r="I336" s="11"/>
      <c r="J336" s="10"/>
      <c r="K336" s="10"/>
      <c r="L336" s="10"/>
      <c r="M336" s="10"/>
      <c r="N336" s="10"/>
      <c r="O336" s="10"/>
      <c r="P336" s="1"/>
      <c r="Q336" s="30"/>
    </row>
    <row r="337" spans="1:17" s="4" customFormat="1" ht="17.100000000000001" customHeight="1">
      <c r="A337" s="10"/>
      <c r="B337" s="10"/>
      <c r="C337" s="10"/>
      <c r="D337" s="10"/>
      <c r="E337" s="10"/>
      <c r="F337" s="10"/>
      <c r="G337" s="11"/>
      <c r="H337" s="11"/>
      <c r="I337" s="11"/>
      <c r="J337" s="10"/>
      <c r="K337" s="10"/>
      <c r="L337" s="10"/>
      <c r="M337" s="10"/>
      <c r="N337" s="10"/>
      <c r="O337" s="10"/>
      <c r="P337" s="1"/>
      <c r="Q337" s="30"/>
    </row>
    <row r="338" spans="1:17" s="4" customFormat="1" ht="17.100000000000001" customHeight="1">
      <c r="A338" s="10"/>
      <c r="B338" s="10"/>
      <c r="C338" s="10"/>
      <c r="D338" s="10"/>
      <c r="E338" s="10"/>
      <c r="F338" s="10"/>
      <c r="G338" s="11"/>
      <c r="H338" s="11"/>
      <c r="I338" s="11"/>
      <c r="J338" s="10"/>
      <c r="K338" s="10"/>
      <c r="L338" s="10"/>
      <c r="M338" s="10"/>
      <c r="N338" s="10"/>
      <c r="O338" s="10"/>
      <c r="P338" s="1"/>
      <c r="Q338" s="30"/>
    </row>
    <row r="339" spans="1:17" s="4" customFormat="1" ht="17.100000000000001" customHeight="1">
      <c r="A339" s="10"/>
      <c r="B339" s="10"/>
      <c r="C339" s="10"/>
      <c r="D339" s="10"/>
      <c r="E339" s="10"/>
      <c r="F339" s="10"/>
      <c r="G339" s="11"/>
      <c r="H339" s="11"/>
      <c r="I339" s="11"/>
      <c r="J339" s="10"/>
      <c r="K339" s="10"/>
      <c r="L339" s="10"/>
      <c r="M339" s="10"/>
      <c r="N339" s="10"/>
      <c r="O339" s="10"/>
      <c r="P339" s="1"/>
      <c r="Q339" s="30"/>
    </row>
    <row r="340" spans="1:17" s="4" customFormat="1" ht="17.100000000000001" customHeight="1">
      <c r="A340" s="10"/>
      <c r="B340" s="10"/>
      <c r="C340" s="10"/>
      <c r="D340" s="10"/>
      <c r="E340" s="10"/>
      <c r="F340" s="10"/>
      <c r="G340" s="11"/>
      <c r="H340" s="11"/>
      <c r="I340" s="11"/>
      <c r="J340" s="10"/>
      <c r="K340" s="10"/>
      <c r="L340" s="10"/>
      <c r="M340" s="10"/>
      <c r="N340" s="10"/>
      <c r="O340" s="10"/>
      <c r="P340" s="1"/>
      <c r="Q340" s="30"/>
    </row>
    <row r="341" spans="1:17" s="4" customFormat="1" ht="17.100000000000001" customHeight="1">
      <c r="A341" s="10"/>
      <c r="B341" s="10"/>
      <c r="C341" s="10"/>
      <c r="D341" s="10"/>
      <c r="E341" s="10"/>
      <c r="F341" s="10"/>
      <c r="G341" s="11"/>
      <c r="H341" s="11"/>
      <c r="I341" s="11"/>
      <c r="J341" s="10"/>
      <c r="K341" s="10"/>
      <c r="L341" s="10"/>
      <c r="M341" s="10"/>
      <c r="N341" s="10"/>
      <c r="O341" s="10"/>
      <c r="P341" s="1"/>
      <c r="Q341" s="30"/>
    </row>
    <row r="342" spans="1:17" s="4" customFormat="1" ht="17.100000000000001" customHeight="1">
      <c r="A342" s="10"/>
      <c r="B342" s="10"/>
      <c r="C342" s="10"/>
      <c r="D342" s="10"/>
      <c r="E342" s="10"/>
      <c r="F342" s="10"/>
      <c r="G342" s="11"/>
      <c r="H342" s="11"/>
      <c r="I342" s="11"/>
      <c r="J342" s="10"/>
      <c r="K342" s="10"/>
      <c r="L342" s="10"/>
      <c r="M342" s="10"/>
      <c r="N342" s="10"/>
      <c r="O342" s="10"/>
      <c r="P342" s="1"/>
      <c r="Q342" s="30"/>
    </row>
    <row r="343" spans="1:17" s="4" customFormat="1" ht="17.100000000000001" customHeight="1">
      <c r="A343" s="10"/>
      <c r="B343" s="10"/>
      <c r="C343" s="10"/>
      <c r="D343" s="10"/>
      <c r="E343" s="10"/>
      <c r="F343" s="10"/>
      <c r="G343" s="11"/>
      <c r="H343" s="11"/>
      <c r="I343" s="11"/>
      <c r="J343" s="10"/>
      <c r="K343" s="10"/>
      <c r="L343" s="10"/>
      <c r="M343" s="10"/>
      <c r="N343" s="10"/>
      <c r="O343" s="10"/>
      <c r="P343" s="1"/>
      <c r="Q343" s="30"/>
    </row>
    <row r="344" spans="1:17" s="4" customFormat="1" ht="17.100000000000001" customHeight="1">
      <c r="A344" s="10"/>
      <c r="B344" s="10"/>
      <c r="C344" s="10"/>
      <c r="D344" s="10"/>
      <c r="E344" s="10"/>
      <c r="F344" s="10"/>
      <c r="G344" s="11"/>
      <c r="H344" s="11"/>
      <c r="I344" s="11"/>
      <c r="J344" s="10"/>
      <c r="K344" s="10"/>
      <c r="L344" s="10"/>
      <c r="M344" s="10"/>
      <c r="N344" s="10"/>
      <c r="O344" s="10"/>
      <c r="P344" s="1"/>
      <c r="Q344" s="30"/>
    </row>
    <row r="345" spans="1:17" s="4" customFormat="1" ht="17.100000000000001" customHeight="1">
      <c r="A345" s="10"/>
      <c r="B345" s="10"/>
      <c r="C345" s="10"/>
      <c r="D345" s="10"/>
      <c r="E345" s="10"/>
      <c r="F345" s="10"/>
      <c r="G345" s="11"/>
      <c r="H345" s="11"/>
      <c r="I345" s="11"/>
      <c r="J345" s="10"/>
      <c r="K345" s="10"/>
      <c r="L345" s="10"/>
      <c r="M345" s="10"/>
      <c r="N345" s="10"/>
      <c r="O345" s="10"/>
      <c r="P345" s="1"/>
      <c r="Q345" s="30"/>
    </row>
    <row r="346" spans="1:17" s="4" customFormat="1" ht="17.100000000000001" customHeight="1">
      <c r="A346" s="10"/>
      <c r="B346" s="10"/>
      <c r="C346" s="10"/>
      <c r="D346" s="10"/>
      <c r="E346" s="10"/>
      <c r="F346" s="10"/>
      <c r="G346" s="11"/>
      <c r="H346" s="11"/>
      <c r="I346" s="11"/>
      <c r="J346" s="10"/>
      <c r="K346" s="10"/>
      <c r="L346" s="10"/>
      <c r="M346" s="10"/>
      <c r="N346" s="10"/>
      <c r="O346" s="10"/>
      <c r="P346" s="1"/>
      <c r="Q346" s="30"/>
    </row>
    <row r="347" spans="1:17" s="4" customFormat="1" ht="17.100000000000001" customHeight="1">
      <c r="A347" s="10"/>
      <c r="B347" s="10"/>
      <c r="C347" s="10"/>
      <c r="D347" s="10"/>
      <c r="E347" s="10"/>
      <c r="F347" s="10"/>
      <c r="G347" s="11"/>
      <c r="H347" s="11"/>
      <c r="I347" s="11"/>
      <c r="J347" s="10"/>
      <c r="K347" s="10"/>
      <c r="L347" s="10"/>
      <c r="M347" s="10"/>
      <c r="N347" s="10"/>
      <c r="O347" s="10"/>
      <c r="P347" s="1"/>
      <c r="Q347" s="30"/>
    </row>
    <row r="348" spans="1:17" s="4" customFormat="1" ht="17.100000000000001" customHeight="1">
      <c r="A348" s="10"/>
      <c r="B348" s="10"/>
      <c r="C348" s="10"/>
      <c r="D348" s="10"/>
      <c r="E348" s="10"/>
      <c r="F348" s="10"/>
      <c r="G348" s="11"/>
      <c r="H348" s="11"/>
      <c r="I348" s="11"/>
      <c r="J348" s="10"/>
      <c r="K348" s="10"/>
      <c r="L348" s="10"/>
      <c r="M348" s="10"/>
      <c r="N348" s="10"/>
      <c r="O348" s="10"/>
      <c r="P348" s="1"/>
      <c r="Q348" s="30"/>
    </row>
    <row r="349" spans="1:17" s="4" customFormat="1" ht="17.100000000000001" customHeight="1">
      <c r="A349" s="10"/>
      <c r="B349" s="10"/>
      <c r="C349" s="10"/>
      <c r="D349" s="10"/>
      <c r="E349" s="10"/>
      <c r="F349" s="10"/>
      <c r="G349" s="11"/>
      <c r="H349" s="11"/>
      <c r="I349" s="11"/>
      <c r="J349" s="10"/>
      <c r="K349" s="10"/>
      <c r="L349" s="10"/>
      <c r="M349" s="10"/>
      <c r="N349" s="10"/>
      <c r="O349" s="10"/>
      <c r="P349" s="1"/>
      <c r="Q349" s="30"/>
    </row>
    <row r="350" spans="1:17" s="4" customFormat="1" ht="17.100000000000001" customHeight="1">
      <c r="A350" s="10"/>
      <c r="B350" s="10"/>
      <c r="C350" s="10"/>
      <c r="D350" s="10"/>
      <c r="E350" s="10"/>
      <c r="F350" s="10"/>
      <c r="G350" s="11"/>
      <c r="H350" s="11"/>
      <c r="I350" s="11"/>
      <c r="J350" s="10"/>
      <c r="K350" s="10"/>
      <c r="L350" s="10"/>
      <c r="M350" s="10"/>
      <c r="N350" s="10"/>
      <c r="O350" s="10"/>
      <c r="P350" s="1"/>
      <c r="Q350" s="30"/>
    </row>
    <row r="351" spans="1:17" s="4" customFormat="1" ht="17.100000000000001" customHeight="1">
      <c r="A351" s="10"/>
      <c r="B351" s="10"/>
      <c r="C351" s="10"/>
      <c r="D351" s="10"/>
      <c r="E351" s="10"/>
      <c r="F351" s="10"/>
      <c r="G351" s="11"/>
      <c r="H351" s="11"/>
      <c r="I351" s="11"/>
      <c r="J351" s="10"/>
      <c r="K351" s="10"/>
      <c r="L351" s="10"/>
      <c r="M351" s="10"/>
      <c r="N351" s="10"/>
      <c r="O351" s="10"/>
      <c r="P351" s="1"/>
      <c r="Q351" s="30"/>
    </row>
    <row r="352" spans="1:17" s="4" customFormat="1" ht="17.100000000000001" customHeight="1">
      <c r="A352" s="10"/>
      <c r="B352" s="10"/>
      <c r="C352" s="10"/>
      <c r="D352" s="10"/>
      <c r="E352" s="10"/>
      <c r="F352" s="10"/>
      <c r="G352" s="11"/>
      <c r="H352" s="11"/>
      <c r="I352" s="11"/>
      <c r="J352" s="10"/>
      <c r="K352" s="10"/>
      <c r="L352" s="10"/>
      <c r="M352" s="10"/>
      <c r="N352" s="10"/>
      <c r="O352" s="10"/>
      <c r="P352" s="1"/>
      <c r="Q352" s="30"/>
    </row>
    <row r="353" spans="1:17" s="4" customFormat="1" ht="17.100000000000001" customHeight="1">
      <c r="A353" s="10"/>
      <c r="B353" s="10"/>
      <c r="C353" s="10"/>
      <c r="D353" s="10"/>
      <c r="E353" s="10"/>
      <c r="F353" s="10"/>
      <c r="G353" s="11"/>
      <c r="H353" s="11"/>
      <c r="I353" s="11"/>
      <c r="J353" s="10"/>
      <c r="K353" s="10"/>
      <c r="L353" s="10"/>
      <c r="M353" s="10"/>
      <c r="N353" s="10"/>
      <c r="O353" s="10"/>
      <c r="P353" s="1"/>
      <c r="Q353" s="30"/>
    </row>
    <row r="354" spans="1:17" s="4" customFormat="1" ht="17.100000000000001" customHeight="1">
      <c r="A354" s="10"/>
      <c r="B354" s="10"/>
      <c r="C354" s="10"/>
      <c r="D354" s="10"/>
      <c r="E354" s="10"/>
      <c r="F354" s="10"/>
      <c r="G354" s="11"/>
      <c r="H354" s="11"/>
      <c r="I354" s="11"/>
      <c r="J354" s="10"/>
      <c r="K354" s="10"/>
      <c r="L354" s="10"/>
      <c r="M354" s="10"/>
      <c r="N354" s="10"/>
      <c r="O354" s="10"/>
      <c r="P354" s="1"/>
      <c r="Q354" s="30"/>
    </row>
    <row r="355" spans="1:17" s="4" customFormat="1" ht="17.100000000000001" customHeight="1">
      <c r="A355" s="10"/>
      <c r="B355" s="10"/>
      <c r="C355" s="10"/>
      <c r="D355" s="10"/>
      <c r="E355" s="10"/>
      <c r="F355" s="10"/>
      <c r="G355" s="11"/>
      <c r="H355" s="11"/>
      <c r="I355" s="11"/>
      <c r="J355" s="10"/>
      <c r="K355" s="10"/>
      <c r="L355" s="10"/>
      <c r="M355" s="10"/>
      <c r="N355" s="10"/>
      <c r="O355" s="10"/>
      <c r="P355" s="1"/>
      <c r="Q355" s="30"/>
    </row>
    <row r="356" spans="1:17" s="4" customFormat="1" ht="17.100000000000001" customHeight="1">
      <c r="A356" s="10"/>
      <c r="B356" s="10"/>
      <c r="C356" s="10"/>
      <c r="D356" s="10"/>
      <c r="E356" s="10"/>
      <c r="F356" s="10"/>
      <c r="G356" s="11"/>
      <c r="H356" s="11"/>
      <c r="I356" s="11"/>
      <c r="J356" s="10"/>
      <c r="K356" s="10"/>
      <c r="L356" s="10"/>
      <c r="M356" s="10"/>
      <c r="N356" s="10"/>
      <c r="O356" s="10"/>
      <c r="P356" s="1"/>
      <c r="Q356" s="30"/>
    </row>
    <row r="357" spans="1:17" s="4" customFormat="1" ht="17.100000000000001" customHeight="1">
      <c r="A357" s="10"/>
      <c r="B357" s="10"/>
      <c r="C357" s="10"/>
      <c r="D357" s="10"/>
      <c r="E357" s="10"/>
      <c r="F357" s="10"/>
      <c r="G357" s="11"/>
      <c r="H357" s="11"/>
      <c r="I357" s="11"/>
      <c r="J357" s="10"/>
      <c r="K357" s="10"/>
      <c r="L357" s="10"/>
      <c r="M357" s="10"/>
      <c r="N357" s="10"/>
      <c r="O357" s="10"/>
      <c r="P357" s="1"/>
      <c r="Q357" s="30"/>
    </row>
    <row r="358" spans="1:17" s="4" customFormat="1" ht="17.100000000000001" customHeight="1">
      <c r="A358" s="10"/>
      <c r="B358" s="10"/>
      <c r="C358" s="10"/>
      <c r="D358" s="10"/>
      <c r="E358" s="10"/>
      <c r="F358" s="10"/>
      <c r="G358" s="11"/>
      <c r="H358" s="11"/>
      <c r="I358" s="11"/>
      <c r="J358" s="10"/>
      <c r="K358" s="10"/>
      <c r="L358" s="10"/>
      <c r="M358" s="10"/>
      <c r="N358" s="10"/>
      <c r="O358" s="10"/>
      <c r="P358" s="1"/>
      <c r="Q358" s="30"/>
    </row>
    <row r="359" spans="1:17" s="4" customFormat="1" ht="17.100000000000001" customHeight="1">
      <c r="A359" s="10"/>
      <c r="B359" s="10"/>
      <c r="C359" s="10"/>
      <c r="D359" s="10"/>
      <c r="E359" s="10"/>
      <c r="F359" s="10"/>
      <c r="G359" s="11"/>
      <c r="H359" s="11"/>
      <c r="I359" s="11"/>
      <c r="J359" s="10"/>
      <c r="K359" s="10"/>
      <c r="L359" s="10"/>
      <c r="M359" s="10"/>
      <c r="N359" s="10"/>
      <c r="O359" s="10"/>
      <c r="P359" s="1"/>
      <c r="Q359" s="30"/>
    </row>
    <row r="360" spans="1:17" s="4" customFormat="1" ht="17.100000000000001" customHeight="1">
      <c r="A360" s="10"/>
      <c r="B360" s="10"/>
      <c r="C360" s="10"/>
      <c r="D360" s="10"/>
      <c r="E360" s="10"/>
      <c r="F360" s="10"/>
      <c r="G360" s="11"/>
      <c r="H360" s="11"/>
      <c r="I360" s="11"/>
      <c r="J360" s="10"/>
      <c r="K360" s="10"/>
      <c r="L360" s="10"/>
      <c r="M360" s="10"/>
      <c r="N360" s="10"/>
      <c r="O360" s="10"/>
      <c r="P360" s="1"/>
      <c r="Q360" s="30"/>
    </row>
    <row r="361" spans="1:17" s="4" customFormat="1" ht="17.100000000000001" customHeight="1">
      <c r="A361" s="10"/>
      <c r="B361" s="10"/>
      <c r="C361" s="10"/>
      <c r="D361" s="10"/>
      <c r="E361" s="10"/>
      <c r="F361" s="10"/>
      <c r="G361" s="11"/>
      <c r="H361" s="11"/>
      <c r="I361" s="11"/>
      <c r="J361" s="10"/>
      <c r="K361" s="10"/>
      <c r="L361" s="10"/>
      <c r="M361" s="10"/>
      <c r="N361" s="10"/>
      <c r="O361" s="10"/>
      <c r="P361" s="1"/>
      <c r="Q361" s="30"/>
    </row>
    <row r="362" spans="1:17" s="4" customFormat="1" ht="17.100000000000001" customHeight="1">
      <c r="A362" s="10"/>
      <c r="B362" s="10"/>
      <c r="C362" s="10"/>
      <c r="D362" s="10"/>
      <c r="E362" s="10"/>
      <c r="F362" s="10"/>
      <c r="G362" s="11"/>
      <c r="H362" s="11"/>
      <c r="I362" s="11"/>
      <c r="J362" s="10"/>
      <c r="K362" s="10"/>
      <c r="L362" s="10"/>
      <c r="M362" s="10"/>
      <c r="N362" s="10"/>
      <c r="O362" s="10"/>
      <c r="P362" s="1"/>
      <c r="Q362" s="30"/>
    </row>
    <row r="363" spans="1:17" s="4" customFormat="1" ht="17.100000000000001" customHeight="1">
      <c r="A363" s="10"/>
      <c r="B363" s="10"/>
      <c r="C363" s="10"/>
      <c r="D363" s="10"/>
      <c r="E363" s="10"/>
      <c r="F363" s="10"/>
      <c r="G363" s="11"/>
      <c r="H363" s="11"/>
      <c r="I363" s="11"/>
      <c r="J363" s="10"/>
      <c r="K363" s="10"/>
      <c r="L363" s="10"/>
      <c r="M363" s="10"/>
      <c r="N363" s="10"/>
      <c r="O363" s="10"/>
      <c r="P363" s="1"/>
      <c r="Q363" s="30"/>
    </row>
    <row r="364" spans="1:17" s="4" customFormat="1" ht="17.100000000000001" customHeight="1">
      <c r="A364" s="10"/>
      <c r="B364" s="10"/>
      <c r="C364" s="10"/>
      <c r="D364" s="10"/>
      <c r="E364" s="10"/>
      <c r="F364" s="10"/>
      <c r="G364" s="11"/>
      <c r="H364" s="11"/>
      <c r="I364" s="11"/>
      <c r="J364" s="10"/>
      <c r="K364" s="10"/>
      <c r="L364" s="10"/>
      <c r="M364" s="10"/>
      <c r="N364" s="10"/>
      <c r="O364" s="10"/>
      <c r="P364" s="1"/>
      <c r="Q364" s="30"/>
    </row>
    <row r="365" spans="1:17" s="4" customFormat="1" ht="17.100000000000001" customHeight="1">
      <c r="A365" s="10"/>
      <c r="B365" s="10"/>
      <c r="C365" s="10"/>
      <c r="D365" s="10"/>
      <c r="E365" s="10"/>
      <c r="F365" s="10"/>
      <c r="G365" s="11"/>
      <c r="H365" s="11"/>
      <c r="I365" s="11"/>
      <c r="J365" s="10"/>
      <c r="K365" s="10"/>
      <c r="L365" s="10"/>
      <c r="M365" s="10"/>
      <c r="N365" s="10"/>
      <c r="O365" s="10"/>
      <c r="P365" s="1"/>
      <c r="Q365" s="30"/>
    </row>
    <row r="366" spans="1:17" s="4" customFormat="1" ht="17.100000000000001" customHeight="1">
      <c r="A366" s="10"/>
      <c r="B366" s="10"/>
      <c r="C366" s="10"/>
      <c r="D366" s="10"/>
      <c r="E366" s="10"/>
      <c r="F366" s="10"/>
      <c r="G366" s="11"/>
      <c r="H366" s="11"/>
      <c r="I366" s="11"/>
      <c r="J366" s="10"/>
      <c r="K366" s="10"/>
      <c r="L366" s="10"/>
      <c r="M366" s="10"/>
      <c r="N366" s="10"/>
      <c r="O366" s="10"/>
      <c r="P366" s="1"/>
      <c r="Q366" s="30"/>
    </row>
    <row r="367" spans="1:17" s="4" customFormat="1" ht="17.100000000000001" customHeight="1">
      <c r="A367" s="10"/>
      <c r="B367" s="10"/>
      <c r="C367" s="10"/>
      <c r="D367" s="10"/>
      <c r="E367" s="10"/>
      <c r="F367" s="10"/>
      <c r="G367" s="11"/>
      <c r="H367" s="11"/>
      <c r="I367" s="11"/>
      <c r="J367" s="10"/>
      <c r="K367" s="10"/>
      <c r="L367" s="10"/>
      <c r="M367" s="10"/>
      <c r="N367" s="10"/>
      <c r="O367" s="10"/>
      <c r="P367" s="1"/>
      <c r="Q367" s="30"/>
    </row>
    <row r="368" spans="1:17" s="4" customFormat="1" ht="17.100000000000001" customHeight="1">
      <c r="A368" s="10"/>
      <c r="B368" s="10"/>
      <c r="C368" s="10"/>
      <c r="D368" s="10"/>
      <c r="E368" s="10"/>
      <c r="F368" s="10"/>
      <c r="G368" s="11"/>
      <c r="H368" s="11"/>
      <c r="I368" s="11"/>
      <c r="J368" s="10"/>
      <c r="K368" s="10"/>
      <c r="L368" s="10"/>
      <c r="M368" s="10"/>
      <c r="N368" s="10"/>
      <c r="O368" s="10"/>
      <c r="P368" s="1"/>
      <c r="Q368" s="30"/>
    </row>
    <row r="369" spans="1:17" s="4" customFormat="1" ht="17.100000000000001" customHeight="1">
      <c r="A369" s="10"/>
      <c r="B369" s="10"/>
      <c r="C369" s="10"/>
      <c r="D369" s="10"/>
      <c r="E369" s="10"/>
      <c r="F369" s="10"/>
      <c r="G369" s="11"/>
      <c r="H369" s="11"/>
      <c r="I369" s="11"/>
      <c r="J369" s="10"/>
      <c r="K369" s="10"/>
      <c r="L369" s="10"/>
      <c r="M369" s="10"/>
      <c r="N369" s="10"/>
      <c r="O369" s="10"/>
      <c r="P369" s="1"/>
      <c r="Q369" s="30"/>
    </row>
    <row r="370" spans="1:17" s="4" customFormat="1" ht="17.100000000000001" customHeight="1">
      <c r="A370" s="10"/>
      <c r="B370" s="10"/>
      <c r="C370" s="10"/>
      <c r="D370" s="10"/>
      <c r="E370" s="10"/>
      <c r="F370" s="10"/>
      <c r="G370" s="11"/>
      <c r="H370" s="11"/>
      <c r="I370" s="11"/>
      <c r="J370" s="10"/>
      <c r="K370" s="10"/>
      <c r="L370" s="10"/>
      <c r="M370" s="10"/>
      <c r="N370" s="10"/>
      <c r="O370" s="10"/>
      <c r="P370" s="1"/>
      <c r="Q370" s="30"/>
    </row>
    <row r="371" spans="1:17" s="4" customFormat="1" ht="17.100000000000001" customHeight="1">
      <c r="A371" s="10"/>
      <c r="B371" s="10"/>
      <c r="C371" s="10"/>
      <c r="D371" s="10"/>
      <c r="E371" s="10"/>
      <c r="F371" s="10"/>
      <c r="G371" s="11"/>
      <c r="H371" s="11"/>
      <c r="I371" s="11"/>
      <c r="J371" s="10"/>
      <c r="K371" s="10"/>
      <c r="L371" s="10"/>
      <c r="M371" s="10"/>
      <c r="N371" s="10"/>
      <c r="O371" s="10"/>
      <c r="P371" s="1"/>
      <c r="Q371" s="30"/>
    </row>
    <row r="372" spans="1:17" s="4" customFormat="1" ht="17.100000000000001" customHeight="1">
      <c r="A372" s="10"/>
      <c r="B372" s="10"/>
      <c r="C372" s="10"/>
      <c r="D372" s="10"/>
      <c r="E372" s="10"/>
      <c r="F372" s="10"/>
      <c r="G372" s="11"/>
      <c r="H372" s="11"/>
      <c r="I372" s="11"/>
      <c r="J372" s="10"/>
      <c r="K372" s="10"/>
      <c r="L372" s="10"/>
      <c r="M372" s="10"/>
      <c r="N372" s="10"/>
      <c r="O372" s="10"/>
      <c r="P372" s="1"/>
      <c r="Q372" s="30"/>
    </row>
    <row r="373" spans="1:17" s="4" customFormat="1" ht="17.100000000000001" customHeight="1">
      <c r="A373" s="10"/>
      <c r="B373" s="10"/>
      <c r="C373" s="10"/>
      <c r="D373" s="10"/>
      <c r="E373" s="10"/>
      <c r="F373" s="10"/>
      <c r="G373" s="11"/>
      <c r="H373" s="11"/>
      <c r="I373" s="11"/>
      <c r="J373" s="10"/>
      <c r="K373" s="10"/>
      <c r="L373" s="10"/>
      <c r="M373" s="10"/>
      <c r="N373" s="10"/>
      <c r="O373" s="10"/>
      <c r="P373" s="1"/>
      <c r="Q373" s="30"/>
    </row>
    <row r="374" spans="1:17" s="4" customFormat="1" ht="17.100000000000001" customHeight="1">
      <c r="A374" s="10"/>
      <c r="B374" s="10"/>
      <c r="C374" s="10"/>
      <c r="D374" s="10"/>
      <c r="E374" s="10"/>
      <c r="F374" s="10"/>
      <c r="G374" s="11"/>
      <c r="H374" s="11"/>
      <c r="I374" s="11"/>
      <c r="J374" s="10"/>
      <c r="K374" s="10"/>
      <c r="L374" s="10"/>
      <c r="M374" s="10"/>
      <c r="N374" s="10"/>
      <c r="O374" s="10"/>
      <c r="P374" s="1"/>
      <c r="Q374" s="30"/>
    </row>
    <row r="375" spans="1:17" s="4" customFormat="1" ht="17.100000000000001" customHeight="1">
      <c r="A375" s="10"/>
      <c r="B375" s="10"/>
      <c r="C375" s="10"/>
      <c r="D375" s="10"/>
      <c r="E375" s="10"/>
      <c r="F375" s="10"/>
      <c r="G375" s="11"/>
      <c r="H375" s="11"/>
      <c r="I375" s="11"/>
      <c r="J375" s="10"/>
      <c r="K375" s="10"/>
      <c r="L375" s="10"/>
      <c r="M375" s="10"/>
      <c r="N375" s="10"/>
      <c r="O375" s="10"/>
      <c r="P375" s="1"/>
      <c r="Q375" s="30"/>
    </row>
    <row r="376" spans="1:17" s="4" customFormat="1" ht="17.100000000000001" customHeight="1">
      <c r="A376" s="10"/>
      <c r="B376" s="10"/>
      <c r="C376" s="10"/>
      <c r="D376" s="10"/>
      <c r="E376" s="10"/>
      <c r="F376" s="10"/>
      <c r="G376" s="11"/>
      <c r="H376" s="11"/>
      <c r="I376" s="11"/>
      <c r="J376" s="10"/>
      <c r="K376" s="10"/>
      <c r="L376" s="10"/>
      <c r="M376" s="10"/>
      <c r="N376" s="10"/>
      <c r="O376" s="10"/>
      <c r="P376" s="1"/>
      <c r="Q376" s="30"/>
    </row>
    <row r="377" spans="1:17" s="4" customFormat="1" ht="17.100000000000001" customHeight="1">
      <c r="A377" s="10"/>
      <c r="B377" s="10"/>
      <c r="C377" s="10"/>
      <c r="D377" s="10"/>
      <c r="E377" s="10"/>
      <c r="F377" s="10"/>
      <c r="G377" s="11"/>
      <c r="H377" s="11"/>
      <c r="I377" s="11"/>
      <c r="J377" s="10"/>
      <c r="K377" s="10"/>
      <c r="L377" s="10"/>
      <c r="M377" s="10"/>
      <c r="N377" s="10"/>
      <c r="O377" s="10"/>
      <c r="P377" s="1"/>
      <c r="Q377" s="30"/>
    </row>
    <row r="378" spans="1:17" s="4" customFormat="1" ht="17.100000000000001" customHeight="1">
      <c r="A378" s="10"/>
      <c r="B378" s="10"/>
      <c r="C378" s="10"/>
      <c r="D378" s="10"/>
      <c r="E378" s="10"/>
      <c r="F378" s="10"/>
      <c r="G378" s="11"/>
      <c r="H378" s="11"/>
      <c r="I378" s="11"/>
      <c r="J378" s="10"/>
      <c r="K378" s="10"/>
      <c r="L378" s="10"/>
      <c r="M378" s="10"/>
      <c r="N378" s="10"/>
      <c r="O378" s="10"/>
      <c r="P378" s="1"/>
      <c r="Q378" s="30"/>
    </row>
    <row r="379" spans="1:17" s="4" customFormat="1" ht="17.100000000000001" customHeight="1">
      <c r="A379" s="10"/>
      <c r="B379" s="10"/>
      <c r="C379" s="10"/>
      <c r="D379" s="10"/>
      <c r="E379" s="10"/>
      <c r="F379" s="10"/>
      <c r="G379" s="11"/>
      <c r="H379" s="11"/>
      <c r="I379" s="11"/>
      <c r="J379" s="10"/>
      <c r="K379" s="10"/>
      <c r="L379" s="10"/>
      <c r="M379" s="10"/>
      <c r="N379" s="10"/>
      <c r="O379" s="10"/>
      <c r="P379" s="1"/>
      <c r="Q379" s="30"/>
    </row>
    <row r="380" spans="1:17" s="4" customFormat="1" ht="17.100000000000001" customHeight="1">
      <c r="A380" s="10"/>
      <c r="B380" s="10"/>
      <c r="C380" s="10"/>
      <c r="D380" s="10"/>
      <c r="E380" s="10"/>
      <c r="F380" s="10"/>
      <c r="G380" s="11"/>
      <c r="H380" s="11"/>
      <c r="I380" s="11"/>
      <c r="J380" s="10"/>
      <c r="K380" s="10"/>
      <c r="L380" s="10"/>
      <c r="M380" s="10"/>
      <c r="N380" s="10"/>
      <c r="O380" s="10"/>
      <c r="P380" s="1"/>
      <c r="Q380" s="30"/>
    </row>
    <row r="381" spans="1:17" s="4" customFormat="1" ht="17.100000000000001" customHeight="1">
      <c r="A381" s="10"/>
      <c r="B381" s="10"/>
      <c r="C381" s="10"/>
      <c r="D381" s="10"/>
      <c r="E381" s="10"/>
      <c r="F381" s="10"/>
      <c r="G381" s="11"/>
      <c r="H381" s="11"/>
      <c r="I381" s="11"/>
      <c r="J381" s="10"/>
      <c r="K381" s="10"/>
      <c r="L381" s="10"/>
      <c r="M381" s="10"/>
      <c r="N381" s="10"/>
      <c r="O381" s="10"/>
      <c r="P381" s="1"/>
      <c r="Q381" s="30"/>
    </row>
    <row r="382" spans="1:17" s="4" customFormat="1" ht="17.100000000000001" customHeight="1">
      <c r="A382" s="10"/>
      <c r="B382" s="10"/>
      <c r="C382" s="10"/>
      <c r="D382" s="10"/>
      <c r="E382" s="10"/>
      <c r="F382" s="10"/>
      <c r="G382" s="11"/>
      <c r="H382" s="11"/>
      <c r="I382" s="11"/>
      <c r="J382" s="10"/>
      <c r="K382" s="10"/>
      <c r="L382" s="10"/>
      <c r="M382" s="10"/>
      <c r="N382" s="10"/>
      <c r="O382" s="10"/>
      <c r="P382" s="1"/>
      <c r="Q382" s="30"/>
    </row>
    <row r="383" spans="1:17" s="4" customFormat="1" ht="17.100000000000001" customHeight="1">
      <c r="A383" s="10"/>
      <c r="B383" s="10"/>
      <c r="C383" s="10"/>
      <c r="D383" s="10"/>
      <c r="E383" s="10"/>
      <c r="F383" s="10"/>
      <c r="G383" s="11"/>
      <c r="H383" s="11"/>
      <c r="I383" s="11"/>
      <c r="J383" s="10"/>
      <c r="K383" s="10"/>
      <c r="L383" s="10"/>
      <c r="M383" s="10"/>
      <c r="N383" s="10"/>
      <c r="O383" s="10"/>
      <c r="P383" s="1"/>
      <c r="Q383" s="30"/>
    </row>
    <row r="384" spans="1:17" s="4" customFormat="1" ht="17.100000000000001" customHeight="1">
      <c r="A384" s="10"/>
      <c r="B384" s="10"/>
      <c r="C384" s="10"/>
      <c r="D384" s="10"/>
      <c r="E384" s="10"/>
      <c r="F384" s="10"/>
      <c r="G384" s="11"/>
      <c r="H384" s="11"/>
      <c r="I384" s="11"/>
      <c r="J384" s="10"/>
      <c r="K384" s="10"/>
      <c r="L384" s="10"/>
      <c r="M384" s="10"/>
      <c r="N384" s="10"/>
      <c r="O384" s="10"/>
      <c r="P384" s="1"/>
      <c r="Q384" s="30"/>
    </row>
    <row r="385" spans="1:17" s="4" customFormat="1" ht="17.100000000000001" customHeight="1">
      <c r="A385" s="10"/>
      <c r="B385" s="10"/>
      <c r="C385" s="10"/>
      <c r="D385" s="10"/>
      <c r="E385" s="10"/>
      <c r="F385" s="10"/>
      <c r="G385" s="11"/>
      <c r="H385" s="11"/>
      <c r="I385" s="11"/>
      <c r="J385" s="10"/>
      <c r="K385" s="10"/>
      <c r="L385" s="10"/>
      <c r="M385" s="10"/>
      <c r="N385" s="10"/>
      <c r="O385" s="10"/>
      <c r="P385" s="1"/>
      <c r="Q385" s="30"/>
    </row>
    <row r="386" spans="1:17" s="4" customFormat="1" ht="17.100000000000001" customHeight="1">
      <c r="A386" s="10"/>
      <c r="B386" s="10"/>
      <c r="C386" s="10"/>
      <c r="D386" s="10"/>
      <c r="E386" s="10"/>
      <c r="F386" s="10"/>
      <c r="G386" s="11"/>
      <c r="H386" s="11"/>
      <c r="I386" s="11"/>
      <c r="J386" s="10"/>
      <c r="K386" s="10"/>
      <c r="L386" s="10"/>
      <c r="M386" s="10"/>
      <c r="N386" s="10"/>
      <c r="O386" s="10"/>
      <c r="P386" s="1"/>
      <c r="Q386" s="30"/>
    </row>
    <row r="387" spans="1:17" s="4" customFormat="1" ht="17.100000000000001" customHeight="1">
      <c r="A387" s="10"/>
      <c r="B387" s="10"/>
      <c r="C387" s="10"/>
      <c r="D387" s="10"/>
      <c r="E387" s="10"/>
      <c r="F387" s="10"/>
      <c r="G387" s="11"/>
      <c r="H387" s="11"/>
      <c r="I387" s="11"/>
      <c r="J387" s="10"/>
      <c r="K387" s="10"/>
      <c r="L387" s="10"/>
      <c r="M387" s="10"/>
      <c r="N387" s="10"/>
      <c r="O387" s="10"/>
      <c r="P387" s="1"/>
      <c r="Q387" s="30"/>
    </row>
    <row r="388" spans="1:17" s="4" customFormat="1" ht="17.100000000000001" customHeight="1">
      <c r="A388" s="10"/>
      <c r="B388" s="10"/>
      <c r="C388" s="10"/>
      <c r="D388" s="10"/>
      <c r="E388" s="10"/>
      <c r="F388" s="10"/>
      <c r="G388" s="11"/>
      <c r="H388" s="11"/>
      <c r="I388" s="11"/>
      <c r="J388" s="10"/>
      <c r="K388" s="10"/>
      <c r="L388" s="10"/>
      <c r="M388" s="10"/>
      <c r="N388" s="10"/>
      <c r="O388" s="10"/>
      <c r="P388" s="1"/>
      <c r="Q388" s="30"/>
    </row>
    <row r="389" spans="1:17" s="4" customFormat="1" ht="17.100000000000001" customHeight="1">
      <c r="A389" s="10"/>
      <c r="B389" s="10"/>
      <c r="C389" s="10"/>
      <c r="D389" s="10"/>
      <c r="E389" s="10"/>
      <c r="F389" s="10"/>
      <c r="G389" s="11"/>
      <c r="H389" s="11"/>
      <c r="I389" s="11"/>
      <c r="J389" s="10"/>
      <c r="K389" s="10"/>
      <c r="L389" s="10"/>
      <c r="M389" s="10"/>
      <c r="N389" s="10"/>
      <c r="O389" s="10"/>
      <c r="P389" s="1"/>
      <c r="Q389" s="30"/>
    </row>
    <row r="390" spans="1:17" s="4" customFormat="1" ht="17.100000000000001" customHeight="1">
      <c r="A390" s="10"/>
      <c r="B390" s="10"/>
      <c r="C390" s="10"/>
      <c r="D390" s="10"/>
      <c r="E390" s="10"/>
      <c r="F390" s="10"/>
      <c r="G390" s="11"/>
      <c r="H390" s="11"/>
      <c r="I390" s="11"/>
      <c r="J390" s="10"/>
      <c r="K390" s="10"/>
      <c r="L390" s="10"/>
      <c r="M390" s="10"/>
      <c r="N390" s="10"/>
      <c r="O390" s="10"/>
      <c r="P390" s="1"/>
      <c r="Q390" s="30"/>
    </row>
    <row r="391" spans="1:17" s="4" customFormat="1" ht="17.100000000000001" customHeight="1">
      <c r="A391" s="10"/>
      <c r="B391" s="10"/>
      <c r="C391" s="10"/>
      <c r="D391" s="10"/>
      <c r="E391" s="10"/>
      <c r="F391" s="10"/>
      <c r="G391" s="11"/>
      <c r="H391" s="11"/>
      <c r="I391" s="11"/>
      <c r="J391" s="10"/>
      <c r="K391" s="10"/>
      <c r="L391" s="10"/>
      <c r="M391" s="10"/>
      <c r="N391" s="10"/>
      <c r="O391" s="10"/>
      <c r="P391" s="1"/>
      <c r="Q391" s="30"/>
    </row>
    <row r="392" spans="1:17" s="4" customFormat="1" ht="17.100000000000001" customHeight="1">
      <c r="A392" s="10"/>
      <c r="B392" s="10"/>
      <c r="C392" s="10"/>
      <c r="D392" s="10"/>
      <c r="E392" s="10"/>
      <c r="F392" s="10"/>
      <c r="G392" s="11"/>
      <c r="H392" s="11"/>
      <c r="I392" s="11"/>
      <c r="J392" s="10"/>
      <c r="K392" s="10"/>
      <c r="L392" s="10"/>
      <c r="M392" s="10"/>
      <c r="N392" s="10"/>
      <c r="O392" s="10"/>
      <c r="P392" s="1"/>
      <c r="Q392" s="30"/>
    </row>
    <row r="393" spans="1:17" s="4" customFormat="1" ht="17.100000000000001" customHeight="1">
      <c r="A393" s="10"/>
      <c r="B393" s="10"/>
      <c r="C393" s="10"/>
      <c r="D393" s="10"/>
      <c r="E393" s="10"/>
      <c r="F393" s="10"/>
      <c r="G393" s="11"/>
      <c r="H393" s="11"/>
      <c r="I393" s="11"/>
      <c r="J393" s="10"/>
      <c r="K393" s="10"/>
      <c r="L393" s="10"/>
      <c r="M393" s="10"/>
      <c r="N393" s="10"/>
      <c r="O393" s="10"/>
      <c r="P393" s="1"/>
      <c r="Q393" s="30"/>
    </row>
    <row r="394" spans="1:17" s="4" customFormat="1" ht="17.100000000000001" customHeight="1">
      <c r="A394" s="10"/>
      <c r="B394" s="10"/>
      <c r="C394" s="10"/>
      <c r="D394" s="10"/>
      <c r="E394" s="10"/>
      <c r="F394" s="10"/>
      <c r="G394" s="11"/>
      <c r="H394" s="11"/>
      <c r="I394" s="11"/>
      <c r="J394" s="10"/>
      <c r="K394" s="10"/>
      <c r="L394" s="10"/>
      <c r="M394" s="10"/>
      <c r="N394" s="10"/>
      <c r="O394" s="10"/>
      <c r="P394" s="1"/>
      <c r="Q394" s="30"/>
    </row>
    <row r="395" spans="1:17" s="4" customFormat="1" ht="17.100000000000001" customHeight="1">
      <c r="A395" s="10"/>
      <c r="B395" s="10"/>
      <c r="C395" s="10"/>
      <c r="D395" s="10"/>
      <c r="E395" s="10"/>
      <c r="F395" s="10"/>
      <c r="G395" s="11"/>
      <c r="H395" s="11"/>
      <c r="I395" s="11"/>
      <c r="J395" s="10"/>
      <c r="K395" s="10"/>
      <c r="L395" s="10"/>
      <c r="M395" s="10"/>
      <c r="N395" s="10"/>
      <c r="O395" s="10"/>
      <c r="P395" s="1"/>
      <c r="Q395" s="30"/>
    </row>
    <row r="396" spans="1:17" s="4" customFormat="1" ht="17.100000000000001" customHeight="1">
      <c r="A396" s="10"/>
      <c r="B396" s="10"/>
      <c r="C396" s="10"/>
      <c r="D396" s="10"/>
      <c r="E396" s="10"/>
      <c r="F396" s="10"/>
      <c r="G396" s="11"/>
      <c r="H396" s="11"/>
      <c r="I396" s="11"/>
      <c r="J396" s="10"/>
      <c r="K396" s="10"/>
      <c r="L396" s="10"/>
      <c r="M396" s="10"/>
      <c r="N396" s="10"/>
      <c r="O396" s="10"/>
      <c r="P396" s="1"/>
      <c r="Q396" s="30"/>
    </row>
    <row r="397" spans="1:17" s="4" customFormat="1" ht="17.100000000000001" customHeight="1">
      <c r="A397" s="10"/>
      <c r="B397" s="10"/>
      <c r="C397" s="10"/>
      <c r="D397" s="10"/>
      <c r="E397" s="10"/>
      <c r="F397" s="10"/>
      <c r="G397" s="11"/>
      <c r="H397" s="11"/>
      <c r="I397" s="11"/>
      <c r="J397" s="10"/>
      <c r="K397" s="10"/>
      <c r="L397" s="10"/>
      <c r="M397" s="10"/>
      <c r="N397" s="10"/>
      <c r="O397" s="10"/>
      <c r="P397" s="1"/>
      <c r="Q397" s="30"/>
    </row>
    <row r="398" spans="1:17" s="4" customFormat="1" ht="17.100000000000001" customHeight="1">
      <c r="A398" s="10"/>
      <c r="B398" s="10"/>
      <c r="C398" s="10"/>
      <c r="D398" s="10"/>
      <c r="E398" s="10"/>
      <c r="F398" s="10"/>
      <c r="G398" s="11"/>
      <c r="H398" s="11"/>
      <c r="I398" s="11"/>
      <c r="J398" s="10"/>
      <c r="K398" s="10"/>
      <c r="L398" s="10"/>
      <c r="M398" s="10"/>
      <c r="N398" s="10"/>
      <c r="O398" s="10"/>
      <c r="P398" s="1"/>
      <c r="Q398" s="30"/>
    </row>
    <row r="399" spans="1:17" s="4" customFormat="1" ht="17.100000000000001" customHeight="1">
      <c r="A399" s="10"/>
      <c r="B399" s="10"/>
      <c r="C399" s="10"/>
      <c r="D399" s="10"/>
      <c r="E399" s="10"/>
      <c r="F399" s="10"/>
      <c r="G399" s="11"/>
      <c r="H399" s="11"/>
      <c r="I399" s="11"/>
      <c r="J399" s="10"/>
      <c r="K399" s="10"/>
      <c r="L399" s="10"/>
      <c r="M399" s="10"/>
      <c r="N399" s="10"/>
      <c r="O399" s="10"/>
      <c r="P399" s="1"/>
      <c r="Q399" s="30"/>
    </row>
    <row r="400" spans="1:17" s="4" customFormat="1" ht="17.100000000000001" customHeight="1">
      <c r="A400" s="10"/>
      <c r="B400" s="10"/>
      <c r="C400" s="10"/>
      <c r="D400" s="10"/>
      <c r="E400" s="10"/>
      <c r="F400" s="10"/>
      <c r="G400" s="11"/>
      <c r="H400" s="11"/>
      <c r="I400" s="11"/>
      <c r="J400" s="10"/>
      <c r="K400" s="10"/>
      <c r="L400" s="10"/>
      <c r="M400" s="10"/>
      <c r="N400" s="10"/>
      <c r="O400" s="10"/>
      <c r="P400" s="1"/>
      <c r="Q400" s="30"/>
    </row>
    <row r="401" spans="1:17" s="4" customFormat="1" ht="17.100000000000001" customHeight="1">
      <c r="A401" s="10"/>
      <c r="B401" s="10"/>
      <c r="C401" s="10"/>
      <c r="D401" s="10"/>
      <c r="E401" s="10"/>
      <c r="F401" s="10"/>
      <c r="G401" s="11"/>
      <c r="H401" s="11"/>
      <c r="I401" s="11"/>
      <c r="J401" s="10"/>
      <c r="K401" s="10"/>
      <c r="L401" s="10"/>
      <c r="M401" s="10"/>
      <c r="N401" s="10"/>
      <c r="O401" s="10"/>
      <c r="P401" s="1"/>
      <c r="Q401" s="30"/>
    </row>
    <row r="402" spans="1:17" s="4" customFormat="1" ht="17.100000000000001" customHeight="1">
      <c r="A402" s="10"/>
      <c r="B402" s="10"/>
      <c r="C402" s="10"/>
      <c r="D402" s="10"/>
      <c r="E402" s="10"/>
      <c r="F402" s="10"/>
      <c r="G402" s="11"/>
      <c r="H402" s="11"/>
      <c r="I402" s="11"/>
      <c r="J402" s="10"/>
      <c r="K402" s="10"/>
      <c r="L402" s="10"/>
      <c r="M402" s="10"/>
      <c r="N402" s="10"/>
      <c r="O402" s="10"/>
      <c r="P402" s="1"/>
      <c r="Q402" s="30"/>
    </row>
    <row r="403" spans="1:17" s="4" customFormat="1" ht="17.100000000000001" customHeight="1">
      <c r="A403" s="10"/>
      <c r="B403" s="10"/>
      <c r="C403" s="10"/>
      <c r="D403" s="10"/>
      <c r="E403" s="10"/>
      <c r="F403" s="10"/>
      <c r="G403" s="11"/>
      <c r="H403" s="11"/>
      <c r="I403" s="11"/>
      <c r="J403" s="10"/>
      <c r="K403" s="10"/>
      <c r="L403" s="10"/>
      <c r="M403" s="10"/>
      <c r="N403" s="10"/>
      <c r="O403" s="10"/>
      <c r="P403" s="1"/>
      <c r="Q403" s="30"/>
    </row>
    <row r="404" spans="1:17" s="4" customFormat="1" ht="17.100000000000001" customHeight="1">
      <c r="A404" s="10"/>
      <c r="B404" s="10"/>
      <c r="C404" s="10"/>
      <c r="D404" s="10"/>
      <c r="E404" s="10"/>
      <c r="F404" s="10"/>
      <c r="G404" s="11"/>
      <c r="H404" s="11"/>
      <c r="I404" s="11"/>
      <c r="J404" s="10"/>
      <c r="K404" s="10"/>
      <c r="L404" s="10"/>
      <c r="M404" s="10"/>
      <c r="N404" s="10"/>
      <c r="O404" s="10"/>
      <c r="P404" s="1"/>
      <c r="Q404" s="30"/>
    </row>
    <row r="405" spans="1:17" s="4" customFormat="1" ht="17.100000000000001" customHeight="1">
      <c r="A405" s="10"/>
      <c r="B405" s="10"/>
      <c r="C405" s="10"/>
      <c r="D405" s="10"/>
      <c r="E405" s="10"/>
      <c r="F405" s="10"/>
      <c r="G405" s="11"/>
      <c r="H405" s="11"/>
      <c r="I405" s="11"/>
      <c r="J405" s="10"/>
      <c r="K405" s="10"/>
      <c r="L405" s="10"/>
      <c r="M405" s="10"/>
      <c r="N405" s="10"/>
      <c r="O405" s="10"/>
      <c r="P405" s="1"/>
      <c r="Q405" s="30"/>
    </row>
    <row r="406" spans="1:17" s="4" customFormat="1" ht="17.100000000000001" customHeight="1">
      <c r="A406" s="10"/>
      <c r="B406" s="10"/>
      <c r="C406" s="10"/>
      <c r="D406" s="10"/>
      <c r="E406" s="10"/>
      <c r="F406" s="10"/>
      <c r="G406" s="11"/>
      <c r="H406" s="11"/>
      <c r="I406" s="11"/>
      <c r="J406" s="10"/>
      <c r="K406" s="10"/>
      <c r="L406" s="10"/>
      <c r="M406" s="10"/>
      <c r="N406" s="10"/>
      <c r="O406" s="10"/>
      <c r="P406" s="1"/>
      <c r="Q406" s="30"/>
    </row>
    <row r="407" spans="1:17" s="4" customFormat="1" ht="17.100000000000001" customHeight="1">
      <c r="A407" s="10"/>
      <c r="B407" s="10"/>
      <c r="C407" s="10"/>
      <c r="D407" s="10"/>
      <c r="E407" s="10"/>
      <c r="F407" s="10"/>
      <c r="G407" s="11"/>
      <c r="H407" s="11"/>
      <c r="I407" s="11"/>
      <c r="J407" s="10"/>
      <c r="K407" s="10"/>
      <c r="L407" s="10"/>
      <c r="M407" s="10"/>
      <c r="N407" s="10"/>
      <c r="O407" s="10"/>
      <c r="P407" s="1"/>
      <c r="Q407" s="30"/>
    </row>
    <row r="408" spans="1:17" s="4" customFormat="1" ht="17.100000000000001" customHeight="1">
      <c r="A408" s="10"/>
      <c r="B408" s="10"/>
      <c r="C408" s="10"/>
      <c r="D408" s="10"/>
      <c r="E408" s="10"/>
      <c r="F408" s="10"/>
      <c r="G408" s="11"/>
      <c r="H408" s="11"/>
      <c r="I408" s="11"/>
      <c r="J408" s="10"/>
      <c r="K408" s="10"/>
      <c r="L408" s="10"/>
      <c r="M408" s="10"/>
      <c r="N408" s="10"/>
      <c r="O408" s="10"/>
      <c r="P408" s="1"/>
      <c r="Q408" s="30"/>
    </row>
    <row r="409" spans="1:17" s="4" customFormat="1" ht="17.100000000000001" customHeight="1">
      <c r="A409" s="10"/>
      <c r="B409" s="10"/>
      <c r="C409" s="10"/>
      <c r="D409" s="10"/>
      <c r="E409" s="10"/>
      <c r="F409" s="10"/>
      <c r="G409" s="11"/>
      <c r="H409" s="11"/>
      <c r="I409" s="11"/>
      <c r="J409" s="10"/>
      <c r="K409" s="10"/>
      <c r="L409" s="10"/>
      <c r="M409" s="10"/>
      <c r="N409" s="10"/>
      <c r="O409" s="10"/>
      <c r="P409" s="1"/>
      <c r="Q409" s="30"/>
    </row>
    <row r="410" spans="1:17" s="4" customFormat="1" ht="17.100000000000001" customHeight="1">
      <c r="A410" s="10"/>
      <c r="B410" s="10"/>
      <c r="C410" s="10"/>
      <c r="D410" s="10"/>
      <c r="E410" s="10"/>
      <c r="F410" s="10"/>
      <c r="G410" s="11"/>
      <c r="H410" s="11"/>
      <c r="I410" s="11"/>
      <c r="J410" s="10"/>
      <c r="K410" s="10"/>
      <c r="L410" s="10"/>
      <c r="M410" s="10"/>
      <c r="N410" s="10"/>
      <c r="O410" s="10"/>
      <c r="P410" s="1"/>
      <c r="Q410" s="30"/>
    </row>
    <row r="411" spans="1:17" s="4" customFormat="1" ht="17.100000000000001" customHeight="1">
      <c r="A411" s="10"/>
      <c r="B411" s="10"/>
      <c r="C411" s="10"/>
      <c r="D411" s="10"/>
      <c r="E411" s="10"/>
      <c r="F411" s="10"/>
      <c r="G411" s="11"/>
      <c r="H411" s="11"/>
      <c r="I411" s="11"/>
      <c r="J411" s="10"/>
      <c r="K411" s="10"/>
      <c r="L411" s="10"/>
      <c r="M411" s="10"/>
      <c r="N411" s="10"/>
      <c r="O411" s="10"/>
      <c r="P411" s="1"/>
      <c r="Q411" s="30"/>
    </row>
    <row r="412" spans="1:17" s="4" customFormat="1" ht="17.100000000000001" customHeight="1">
      <c r="A412" s="10"/>
      <c r="B412" s="10"/>
      <c r="C412" s="10"/>
      <c r="D412" s="10"/>
      <c r="E412" s="10"/>
      <c r="F412" s="10"/>
      <c r="G412" s="11"/>
      <c r="H412" s="11"/>
      <c r="I412" s="11"/>
      <c r="J412" s="10"/>
      <c r="K412" s="10"/>
      <c r="L412" s="10"/>
      <c r="M412" s="10"/>
      <c r="N412" s="10"/>
      <c r="O412" s="10"/>
      <c r="P412" s="1"/>
      <c r="Q412" s="30"/>
    </row>
    <row r="413" spans="1:17" s="4" customFormat="1" ht="17.100000000000001" customHeight="1">
      <c r="A413" s="10"/>
      <c r="B413" s="10"/>
      <c r="C413" s="10"/>
      <c r="D413" s="10"/>
      <c r="E413" s="10"/>
      <c r="F413" s="10"/>
      <c r="G413" s="11"/>
      <c r="H413" s="11"/>
      <c r="I413" s="11"/>
      <c r="J413" s="10"/>
      <c r="K413" s="10"/>
      <c r="L413" s="10"/>
      <c r="M413" s="10"/>
      <c r="N413" s="10"/>
      <c r="O413" s="10"/>
      <c r="P413" s="1"/>
      <c r="Q413" s="30"/>
    </row>
    <row r="414" spans="1:17" s="4" customFormat="1" ht="17.100000000000001" customHeight="1">
      <c r="A414" s="10"/>
      <c r="B414" s="10"/>
      <c r="C414" s="10"/>
      <c r="D414" s="10"/>
      <c r="E414" s="10"/>
      <c r="F414" s="10"/>
      <c r="G414" s="11"/>
      <c r="H414" s="11"/>
      <c r="I414" s="11"/>
      <c r="J414" s="10"/>
      <c r="K414" s="10"/>
      <c r="L414" s="10"/>
      <c r="M414" s="10"/>
      <c r="N414" s="10"/>
      <c r="O414" s="10"/>
      <c r="P414" s="1"/>
      <c r="Q414" s="30"/>
    </row>
    <row r="415" spans="1:17" s="4" customFormat="1" ht="17.100000000000001" customHeight="1">
      <c r="A415" s="10"/>
      <c r="B415" s="10"/>
      <c r="C415" s="10"/>
      <c r="D415" s="10"/>
      <c r="E415" s="10"/>
      <c r="F415" s="10"/>
      <c r="G415" s="11"/>
      <c r="H415" s="11"/>
      <c r="I415" s="11"/>
      <c r="J415" s="10"/>
      <c r="K415" s="10"/>
      <c r="L415" s="10"/>
      <c r="M415" s="10"/>
      <c r="N415" s="10"/>
      <c r="O415" s="10"/>
      <c r="P415" s="1"/>
      <c r="Q415" s="30"/>
    </row>
    <row r="416" spans="1:17" s="4" customFormat="1" ht="17.100000000000001" customHeight="1">
      <c r="A416" s="10"/>
      <c r="B416" s="10"/>
      <c r="C416" s="10"/>
      <c r="D416" s="10"/>
      <c r="E416" s="10"/>
      <c r="F416" s="10"/>
      <c r="G416" s="11"/>
      <c r="H416" s="11"/>
      <c r="I416" s="11"/>
      <c r="J416" s="10"/>
      <c r="K416" s="10"/>
      <c r="L416" s="10"/>
      <c r="M416" s="10"/>
      <c r="N416" s="10"/>
      <c r="O416" s="10"/>
      <c r="P416" s="1"/>
      <c r="Q416" s="30"/>
    </row>
    <row r="417" spans="1:17" s="4" customFormat="1" ht="17.100000000000001" customHeight="1">
      <c r="A417" s="10"/>
      <c r="B417" s="10"/>
      <c r="C417" s="10"/>
      <c r="D417" s="10"/>
      <c r="E417" s="10"/>
      <c r="F417" s="10"/>
      <c r="G417" s="11"/>
      <c r="H417" s="11"/>
      <c r="I417" s="11"/>
      <c r="J417" s="10"/>
      <c r="K417" s="10"/>
      <c r="L417" s="10"/>
      <c r="M417" s="10"/>
      <c r="N417" s="10"/>
      <c r="O417" s="10"/>
      <c r="P417" s="1"/>
      <c r="Q417" s="30"/>
    </row>
    <row r="418" spans="1:17" s="4" customFormat="1" ht="17.100000000000001" customHeight="1">
      <c r="A418" s="10"/>
      <c r="B418" s="10"/>
      <c r="C418" s="10"/>
      <c r="D418" s="10"/>
      <c r="E418" s="10"/>
      <c r="F418" s="10"/>
      <c r="G418" s="11"/>
      <c r="H418" s="11"/>
      <c r="I418" s="11"/>
      <c r="J418" s="10"/>
      <c r="K418" s="10"/>
      <c r="L418" s="10"/>
      <c r="M418" s="10"/>
      <c r="N418" s="10"/>
      <c r="O418" s="10"/>
      <c r="P418" s="1"/>
      <c r="Q418" s="30"/>
    </row>
    <row r="419" spans="1:17" s="4" customFormat="1" ht="17.100000000000001" customHeight="1">
      <c r="A419" s="10"/>
      <c r="B419" s="10"/>
      <c r="C419" s="10"/>
      <c r="D419" s="10"/>
      <c r="E419" s="10"/>
      <c r="F419" s="10"/>
      <c r="G419" s="11"/>
      <c r="H419" s="11"/>
      <c r="I419" s="11"/>
      <c r="J419" s="10"/>
      <c r="K419" s="10"/>
      <c r="L419" s="10"/>
      <c r="M419" s="10"/>
      <c r="N419" s="10"/>
      <c r="O419" s="10"/>
      <c r="P419" s="1"/>
      <c r="Q419" s="30"/>
    </row>
    <row r="420" spans="1:17" s="4" customFormat="1" ht="17.100000000000001" customHeight="1">
      <c r="A420" s="10"/>
      <c r="B420" s="10"/>
      <c r="C420" s="10"/>
      <c r="D420" s="10"/>
      <c r="E420" s="10"/>
      <c r="F420" s="10"/>
      <c r="G420" s="11"/>
      <c r="H420" s="11"/>
      <c r="I420" s="11"/>
      <c r="J420" s="10"/>
      <c r="K420" s="10"/>
      <c r="L420" s="10"/>
      <c r="M420" s="10"/>
      <c r="N420" s="10"/>
      <c r="O420" s="10"/>
      <c r="P420" s="1"/>
      <c r="Q420" s="30"/>
    </row>
    <row r="421" spans="1:17" s="4" customFormat="1" ht="17.100000000000001" customHeight="1">
      <c r="A421" s="10"/>
      <c r="B421" s="10"/>
      <c r="C421" s="10"/>
      <c r="D421" s="10"/>
      <c r="E421" s="10"/>
      <c r="F421" s="10"/>
      <c r="G421" s="11"/>
      <c r="H421" s="11"/>
      <c r="I421" s="11"/>
      <c r="J421" s="10"/>
      <c r="K421" s="10"/>
      <c r="L421" s="10"/>
      <c r="M421" s="10"/>
      <c r="N421" s="10"/>
      <c r="O421" s="10"/>
      <c r="P421" s="1"/>
      <c r="Q421" s="30"/>
    </row>
    <row r="422" spans="1:17" s="4" customFormat="1" ht="17.100000000000001" customHeight="1">
      <c r="A422" s="10"/>
      <c r="B422" s="10"/>
      <c r="C422" s="10"/>
      <c r="D422" s="10"/>
      <c r="E422" s="10"/>
      <c r="F422" s="10"/>
      <c r="G422" s="11"/>
      <c r="H422" s="11"/>
      <c r="I422" s="11"/>
      <c r="J422" s="10"/>
      <c r="K422" s="10"/>
      <c r="L422" s="10"/>
      <c r="M422" s="10"/>
      <c r="N422" s="10"/>
      <c r="O422" s="10"/>
      <c r="P422" s="1"/>
      <c r="Q422" s="30"/>
    </row>
    <row r="423" spans="1:17" s="4" customFormat="1" ht="17.100000000000001" customHeight="1">
      <c r="A423" s="10"/>
      <c r="B423" s="10"/>
      <c r="C423" s="10"/>
      <c r="D423" s="10"/>
      <c r="E423" s="10"/>
      <c r="F423" s="10"/>
      <c r="G423" s="11"/>
      <c r="H423" s="11"/>
      <c r="I423" s="11"/>
      <c r="J423" s="10"/>
      <c r="K423" s="10"/>
      <c r="L423" s="10"/>
      <c r="M423" s="10"/>
      <c r="N423" s="10"/>
      <c r="O423" s="10"/>
      <c r="P423" s="1"/>
      <c r="Q423" s="30"/>
    </row>
    <row r="424" spans="1:17" s="4" customFormat="1" ht="17.100000000000001" customHeight="1">
      <c r="A424" s="10"/>
      <c r="B424" s="10"/>
      <c r="C424" s="10"/>
      <c r="D424" s="10"/>
      <c r="E424" s="10"/>
      <c r="F424" s="10"/>
      <c r="G424" s="11"/>
      <c r="H424" s="11"/>
      <c r="I424" s="11"/>
      <c r="J424" s="10"/>
      <c r="K424" s="10"/>
      <c r="L424" s="10"/>
      <c r="M424" s="10"/>
      <c r="N424" s="10"/>
      <c r="O424" s="10"/>
      <c r="P424" s="1"/>
      <c r="Q424" s="30"/>
    </row>
    <row r="425" spans="1:17" s="4" customFormat="1" ht="17.100000000000001" customHeight="1">
      <c r="A425" s="10"/>
      <c r="B425" s="10"/>
      <c r="C425" s="10"/>
      <c r="D425" s="10"/>
      <c r="E425" s="10"/>
      <c r="F425" s="10"/>
      <c r="G425" s="11"/>
      <c r="H425" s="11"/>
      <c r="I425" s="11"/>
      <c r="J425" s="10"/>
      <c r="K425" s="10"/>
      <c r="L425" s="10"/>
      <c r="M425" s="10"/>
      <c r="N425" s="10"/>
      <c r="O425" s="10"/>
      <c r="P425" s="1"/>
      <c r="Q425" s="30"/>
    </row>
    <row r="426" spans="1:17" s="4" customFormat="1" ht="17.100000000000001" customHeight="1">
      <c r="A426" s="10"/>
      <c r="B426" s="10"/>
      <c r="C426" s="10"/>
      <c r="D426" s="10"/>
      <c r="E426" s="10"/>
      <c r="F426" s="10"/>
      <c r="G426" s="11"/>
      <c r="H426" s="11"/>
      <c r="I426" s="11"/>
      <c r="J426" s="10"/>
      <c r="K426" s="10"/>
      <c r="L426" s="10"/>
      <c r="M426" s="10"/>
      <c r="N426" s="10"/>
      <c r="O426" s="10"/>
      <c r="P426" s="1"/>
      <c r="Q426" s="30"/>
    </row>
    <row r="427" spans="1:17" s="4" customFormat="1" ht="17.100000000000001" customHeight="1">
      <c r="A427" s="10"/>
      <c r="B427" s="10"/>
      <c r="C427" s="10"/>
      <c r="D427" s="10"/>
      <c r="E427" s="10"/>
      <c r="F427" s="10"/>
      <c r="G427" s="11"/>
      <c r="H427" s="11"/>
      <c r="I427" s="11"/>
      <c r="J427" s="10"/>
      <c r="K427" s="10"/>
      <c r="L427" s="10"/>
      <c r="M427" s="10"/>
      <c r="N427" s="10"/>
      <c r="O427" s="10"/>
      <c r="P427" s="1"/>
      <c r="Q427" s="30"/>
    </row>
    <row r="428" spans="1:17" s="4" customFormat="1" ht="17.100000000000001" customHeight="1">
      <c r="A428" s="10"/>
      <c r="B428" s="10"/>
      <c r="C428" s="10"/>
      <c r="D428" s="10"/>
      <c r="E428" s="10"/>
      <c r="F428" s="10"/>
      <c r="G428" s="11"/>
      <c r="H428" s="11"/>
      <c r="I428" s="11"/>
      <c r="J428" s="10"/>
      <c r="K428" s="10"/>
      <c r="L428" s="10"/>
      <c r="M428" s="10"/>
      <c r="N428" s="10"/>
      <c r="O428" s="10"/>
      <c r="P428" s="1"/>
      <c r="Q428" s="30"/>
    </row>
    <row r="429" spans="1:17" s="4" customFormat="1" ht="17.100000000000001" customHeight="1">
      <c r="A429" s="10"/>
      <c r="B429" s="10"/>
      <c r="C429" s="10"/>
      <c r="D429" s="10"/>
      <c r="E429" s="10"/>
      <c r="F429" s="10"/>
      <c r="G429" s="11"/>
      <c r="H429" s="11"/>
      <c r="I429" s="11"/>
      <c r="J429" s="10"/>
      <c r="K429" s="10"/>
      <c r="L429" s="10"/>
      <c r="M429" s="10"/>
      <c r="N429" s="10"/>
      <c r="O429" s="10"/>
      <c r="P429" s="1"/>
      <c r="Q429" s="30"/>
    </row>
    <row r="430" spans="1:17" s="4" customFormat="1" ht="17.100000000000001" customHeight="1">
      <c r="A430" s="10"/>
      <c r="B430" s="10"/>
      <c r="C430" s="10"/>
      <c r="D430" s="10"/>
      <c r="E430" s="10"/>
      <c r="F430" s="10"/>
      <c r="G430" s="11"/>
      <c r="H430" s="11"/>
      <c r="I430" s="11"/>
      <c r="J430" s="10"/>
      <c r="K430" s="10"/>
      <c r="L430" s="10"/>
      <c r="M430" s="10"/>
      <c r="N430" s="10"/>
      <c r="O430" s="10"/>
      <c r="P430" s="1"/>
      <c r="Q430" s="30"/>
    </row>
    <row r="431" spans="1:17" s="4" customFormat="1" ht="17.100000000000001" customHeight="1">
      <c r="A431" s="10"/>
      <c r="B431" s="10"/>
      <c r="C431" s="10"/>
      <c r="D431" s="10"/>
      <c r="E431" s="10"/>
      <c r="F431" s="10"/>
      <c r="G431" s="11"/>
      <c r="H431" s="11"/>
      <c r="I431" s="11"/>
      <c r="J431" s="10"/>
      <c r="K431" s="10"/>
      <c r="L431" s="10"/>
      <c r="M431" s="10"/>
      <c r="N431" s="10"/>
      <c r="O431" s="10"/>
      <c r="P431" s="1"/>
      <c r="Q431" s="30"/>
    </row>
    <row r="432" spans="1:17" s="4" customFormat="1" ht="17.100000000000001" customHeight="1">
      <c r="A432" s="10"/>
      <c r="B432" s="10"/>
      <c r="C432" s="10"/>
      <c r="D432" s="10"/>
      <c r="E432" s="10"/>
      <c r="F432" s="10"/>
      <c r="G432" s="11"/>
      <c r="H432" s="11"/>
      <c r="I432" s="11"/>
      <c r="J432" s="10"/>
      <c r="K432" s="10"/>
      <c r="L432" s="10"/>
      <c r="M432" s="10"/>
      <c r="N432" s="10"/>
      <c r="O432" s="10"/>
      <c r="P432" s="1"/>
      <c r="Q432" s="30"/>
    </row>
    <row r="433" spans="1:17" s="4" customFormat="1" ht="17.100000000000001" customHeight="1">
      <c r="A433" s="10"/>
      <c r="B433" s="10"/>
      <c r="C433" s="10"/>
      <c r="D433" s="10"/>
      <c r="E433" s="10"/>
      <c r="F433" s="10"/>
      <c r="G433" s="11"/>
      <c r="H433" s="11"/>
      <c r="I433" s="11"/>
      <c r="J433" s="10"/>
      <c r="K433" s="10"/>
      <c r="L433" s="10"/>
      <c r="M433" s="10"/>
      <c r="N433" s="10"/>
      <c r="O433" s="10"/>
      <c r="P433" s="1"/>
      <c r="Q433" s="30"/>
    </row>
    <row r="434" spans="1:17" s="4" customFormat="1" ht="17.100000000000001" customHeight="1">
      <c r="A434" s="10"/>
      <c r="B434" s="10"/>
      <c r="C434" s="10"/>
      <c r="D434" s="10"/>
      <c r="E434" s="10"/>
      <c r="F434" s="10"/>
      <c r="G434" s="11"/>
      <c r="H434" s="11"/>
      <c r="I434" s="11"/>
      <c r="J434" s="10"/>
      <c r="K434" s="10"/>
      <c r="L434" s="10"/>
      <c r="M434" s="10"/>
      <c r="N434" s="10"/>
      <c r="O434" s="10"/>
      <c r="P434" s="1"/>
      <c r="Q434" s="30"/>
    </row>
    <row r="435" spans="1:17" s="4" customFormat="1" ht="17.100000000000001" customHeight="1">
      <c r="A435" s="10"/>
      <c r="B435" s="10"/>
      <c r="C435" s="10"/>
      <c r="D435" s="10"/>
      <c r="E435" s="10"/>
      <c r="F435" s="10"/>
      <c r="G435" s="11"/>
      <c r="H435" s="11"/>
      <c r="I435" s="11"/>
      <c r="J435" s="10"/>
      <c r="K435" s="10"/>
      <c r="L435" s="10"/>
      <c r="M435" s="10"/>
      <c r="N435" s="10"/>
      <c r="O435" s="10"/>
      <c r="P435" s="1"/>
      <c r="Q435" s="30"/>
    </row>
    <row r="436" spans="1:17" s="4" customFormat="1" ht="17.100000000000001" customHeight="1">
      <c r="A436" s="10"/>
      <c r="B436" s="10"/>
      <c r="C436" s="10"/>
      <c r="D436" s="10"/>
      <c r="E436" s="10"/>
      <c r="F436" s="10"/>
      <c r="G436" s="11"/>
      <c r="H436" s="11"/>
      <c r="I436" s="11"/>
      <c r="J436" s="10"/>
      <c r="K436" s="10"/>
      <c r="L436" s="10"/>
      <c r="M436" s="10"/>
      <c r="N436" s="10"/>
      <c r="O436" s="10"/>
      <c r="P436" s="1"/>
      <c r="Q436" s="30"/>
    </row>
    <row r="437" spans="1:17" s="4" customFormat="1" ht="17.100000000000001" customHeight="1">
      <c r="A437" s="10"/>
      <c r="B437" s="10"/>
      <c r="C437" s="10"/>
      <c r="D437" s="10"/>
      <c r="E437" s="10"/>
      <c r="F437" s="10"/>
      <c r="G437" s="11"/>
      <c r="H437" s="11"/>
      <c r="I437" s="11"/>
      <c r="J437" s="10"/>
      <c r="K437" s="10"/>
      <c r="L437" s="10"/>
      <c r="M437" s="10"/>
      <c r="N437" s="10"/>
      <c r="O437" s="10"/>
      <c r="P437" s="1"/>
      <c r="Q437" s="30"/>
    </row>
    <row r="438" spans="1:17" s="4" customFormat="1" ht="17.100000000000001" customHeight="1">
      <c r="A438" s="10"/>
      <c r="B438" s="10"/>
      <c r="C438" s="10"/>
      <c r="D438" s="10"/>
      <c r="E438" s="10"/>
      <c r="F438" s="10"/>
      <c r="G438" s="11"/>
      <c r="H438" s="11"/>
      <c r="I438" s="11"/>
      <c r="J438" s="10"/>
      <c r="K438" s="10"/>
      <c r="L438" s="10"/>
      <c r="M438" s="10"/>
      <c r="N438" s="10"/>
      <c r="O438" s="10"/>
      <c r="P438" s="1"/>
      <c r="Q438" s="30"/>
    </row>
    <row r="439" spans="1:17" s="4" customFormat="1" ht="17.100000000000001" customHeight="1">
      <c r="A439" s="10"/>
      <c r="B439" s="10"/>
      <c r="C439" s="10"/>
      <c r="D439" s="10"/>
      <c r="E439" s="10"/>
      <c r="F439" s="10"/>
      <c r="G439" s="11"/>
      <c r="H439" s="11"/>
      <c r="I439" s="11"/>
      <c r="J439" s="10"/>
      <c r="K439" s="10"/>
      <c r="L439" s="10"/>
      <c r="M439" s="10"/>
      <c r="N439" s="10"/>
      <c r="O439" s="10"/>
      <c r="P439" s="1"/>
      <c r="Q439" s="30"/>
    </row>
    <row r="440" spans="1:17" s="4" customFormat="1" ht="17.100000000000001" customHeight="1">
      <c r="A440" s="10"/>
      <c r="B440" s="10"/>
      <c r="C440" s="10"/>
      <c r="D440" s="10"/>
      <c r="E440" s="10"/>
      <c r="F440" s="10"/>
      <c r="G440" s="11"/>
      <c r="H440" s="11"/>
      <c r="I440" s="11"/>
      <c r="J440" s="10"/>
      <c r="K440" s="10"/>
      <c r="L440" s="10"/>
      <c r="M440" s="10"/>
      <c r="N440" s="10"/>
      <c r="O440" s="10"/>
      <c r="P440" s="1"/>
      <c r="Q440" s="30"/>
    </row>
    <row r="441" spans="1:17" s="4" customFormat="1" ht="17.100000000000001" customHeight="1">
      <c r="A441" s="10"/>
      <c r="B441" s="10"/>
      <c r="C441" s="10"/>
      <c r="D441" s="10"/>
      <c r="E441" s="10"/>
      <c r="F441" s="10"/>
      <c r="G441" s="11"/>
      <c r="H441" s="11"/>
      <c r="I441" s="11"/>
      <c r="J441" s="10"/>
      <c r="K441" s="10"/>
      <c r="L441" s="10"/>
      <c r="M441" s="10"/>
      <c r="N441" s="10"/>
      <c r="O441" s="10"/>
      <c r="P441" s="1"/>
      <c r="Q441" s="30"/>
    </row>
    <row r="442" spans="1:17" s="4" customFormat="1" ht="17.100000000000001" customHeight="1">
      <c r="A442" s="10"/>
      <c r="B442" s="10"/>
      <c r="C442" s="10"/>
      <c r="D442" s="10"/>
      <c r="E442" s="10"/>
      <c r="F442" s="10"/>
      <c r="G442" s="11"/>
      <c r="H442" s="11"/>
      <c r="I442" s="11"/>
      <c r="J442" s="10"/>
      <c r="K442" s="10"/>
      <c r="L442" s="10"/>
      <c r="M442" s="10"/>
      <c r="N442" s="10"/>
      <c r="O442" s="10"/>
      <c r="P442" s="1"/>
      <c r="Q442" s="30"/>
    </row>
    <row r="443" spans="1:17" s="4" customFormat="1" ht="17.100000000000001" customHeight="1">
      <c r="A443" s="10"/>
      <c r="B443" s="10"/>
      <c r="C443" s="10"/>
      <c r="D443" s="10"/>
      <c r="E443" s="10"/>
      <c r="F443" s="10"/>
      <c r="G443" s="11"/>
      <c r="H443" s="11"/>
      <c r="I443" s="11"/>
      <c r="J443" s="10"/>
      <c r="K443" s="10"/>
      <c r="L443" s="10"/>
      <c r="M443" s="10"/>
      <c r="N443" s="10"/>
      <c r="O443" s="10"/>
      <c r="P443" s="1"/>
      <c r="Q443" s="30"/>
    </row>
    <row r="444" spans="1:17" s="4" customFormat="1" ht="17.100000000000001" customHeight="1">
      <c r="A444" s="10"/>
      <c r="B444" s="10"/>
      <c r="C444" s="10"/>
      <c r="D444" s="10"/>
      <c r="E444" s="10"/>
      <c r="F444" s="10"/>
      <c r="G444" s="11"/>
      <c r="H444" s="11"/>
      <c r="I444" s="11"/>
      <c r="J444" s="10"/>
      <c r="K444" s="10"/>
      <c r="L444" s="10"/>
      <c r="M444" s="10"/>
      <c r="N444" s="10"/>
      <c r="O444" s="10"/>
      <c r="P444" s="1"/>
      <c r="Q444" s="30"/>
    </row>
    <row r="445" spans="1:17" s="4" customFormat="1" ht="17.100000000000001" customHeight="1">
      <c r="A445" s="10"/>
      <c r="B445" s="10"/>
      <c r="C445" s="10"/>
      <c r="D445" s="10"/>
      <c r="E445" s="10"/>
      <c r="F445" s="10"/>
      <c r="G445" s="11"/>
      <c r="H445" s="11"/>
      <c r="I445" s="11"/>
      <c r="J445" s="10"/>
      <c r="K445" s="10"/>
      <c r="L445" s="10"/>
      <c r="M445" s="10"/>
      <c r="N445" s="10"/>
      <c r="O445" s="10"/>
      <c r="P445" s="1"/>
      <c r="Q445" s="30"/>
    </row>
    <row r="446" spans="1:17" s="4" customFormat="1" ht="17.100000000000001" customHeight="1">
      <c r="A446" s="10"/>
      <c r="B446" s="10"/>
      <c r="C446" s="10"/>
      <c r="D446" s="10"/>
      <c r="E446" s="10"/>
      <c r="F446" s="10"/>
      <c r="G446" s="11"/>
      <c r="H446" s="11"/>
      <c r="I446" s="11"/>
      <c r="J446" s="10"/>
      <c r="K446" s="10"/>
      <c r="L446" s="10"/>
      <c r="M446" s="10"/>
      <c r="N446" s="10"/>
      <c r="O446" s="10"/>
      <c r="P446" s="1"/>
      <c r="Q446" s="30"/>
    </row>
    <row r="447" spans="1:17" s="4" customFormat="1" ht="17.100000000000001" customHeight="1">
      <c r="A447" s="10"/>
      <c r="B447" s="10"/>
      <c r="C447" s="10"/>
      <c r="D447" s="10"/>
      <c r="E447" s="10"/>
      <c r="F447" s="10"/>
      <c r="G447" s="11"/>
      <c r="H447" s="11"/>
      <c r="I447" s="11"/>
      <c r="J447" s="10"/>
      <c r="K447" s="10"/>
      <c r="L447" s="10"/>
      <c r="M447" s="10"/>
      <c r="N447" s="10"/>
      <c r="O447" s="10"/>
      <c r="P447" s="1"/>
      <c r="Q447" s="30"/>
    </row>
    <row r="448" spans="1:17" s="4" customFormat="1" ht="17.100000000000001" customHeight="1">
      <c r="A448" s="10"/>
      <c r="B448" s="10"/>
      <c r="C448" s="10"/>
      <c r="D448" s="10"/>
      <c r="E448" s="10"/>
      <c r="F448" s="10"/>
      <c r="G448" s="11"/>
      <c r="H448" s="11"/>
      <c r="I448" s="11"/>
      <c r="J448" s="10"/>
      <c r="K448" s="10"/>
      <c r="L448" s="10"/>
      <c r="M448" s="10"/>
      <c r="N448" s="10"/>
      <c r="O448" s="10"/>
      <c r="P448" s="1"/>
      <c r="Q448" s="30"/>
    </row>
    <row r="449" spans="1:17" s="4" customFormat="1" ht="17.100000000000001" customHeight="1">
      <c r="A449" s="10"/>
      <c r="B449" s="10"/>
      <c r="C449" s="10"/>
      <c r="D449" s="10"/>
      <c r="E449" s="10"/>
      <c r="F449" s="10"/>
      <c r="G449" s="11"/>
      <c r="H449" s="11"/>
      <c r="I449" s="11"/>
      <c r="J449" s="10"/>
      <c r="K449" s="10"/>
      <c r="L449" s="10"/>
      <c r="M449" s="10"/>
      <c r="N449" s="10"/>
      <c r="O449" s="10"/>
      <c r="P449" s="1"/>
      <c r="Q449" s="30"/>
    </row>
    <row r="450" spans="1:17" s="4" customFormat="1" ht="17.100000000000001" customHeight="1">
      <c r="A450" s="10"/>
      <c r="B450" s="10"/>
      <c r="C450" s="10"/>
      <c r="D450" s="10"/>
      <c r="E450" s="10"/>
      <c r="F450" s="10"/>
      <c r="G450" s="11"/>
      <c r="H450" s="11"/>
      <c r="I450" s="11"/>
      <c r="J450" s="10"/>
      <c r="K450" s="10"/>
      <c r="L450" s="10"/>
      <c r="M450" s="10"/>
      <c r="N450" s="10"/>
      <c r="O450" s="10"/>
      <c r="P450" s="1"/>
      <c r="Q450" s="30"/>
    </row>
    <row r="451" spans="1:17" s="4" customFormat="1" ht="17.100000000000001" customHeight="1">
      <c r="A451" s="10"/>
      <c r="B451" s="10"/>
      <c r="C451" s="10"/>
      <c r="D451" s="10"/>
      <c r="E451" s="10"/>
      <c r="F451" s="10"/>
      <c r="G451" s="11"/>
      <c r="H451" s="11"/>
      <c r="I451" s="11"/>
      <c r="J451" s="10"/>
      <c r="K451" s="10"/>
      <c r="L451" s="10"/>
      <c r="M451" s="10"/>
      <c r="N451" s="10"/>
      <c r="O451" s="10"/>
      <c r="P451" s="1"/>
      <c r="Q451" s="30"/>
    </row>
    <row r="452" spans="1:17" s="4" customFormat="1" ht="17.100000000000001" customHeight="1">
      <c r="A452" s="10"/>
      <c r="B452" s="10"/>
      <c r="C452" s="10"/>
      <c r="D452" s="10"/>
      <c r="E452" s="10"/>
      <c r="F452" s="10"/>
      <c r="G452" s="11"/>
      <c r="H452" s="11"/>
      <c r="I452" s="11"/>
      <c r="J452" s="10"/>
      <c r="K452" s="10"/>
      <c r="L452" s="10"/>
      <c r="M452" s="10"/>
      <c r="N452" s="10"/>
      <c r="O452" s="10"/>
      <c r="P452" s="1"/>
      <c r="Q452" s="30"/>
    </row>
    <row r="453" spans="1:17" s="4" customFormat="1" ht="17.100000000000001" customHeight="1">
      <c r="A453" s="10"/>
      <c r="B453" s="10"/>
      <c r="C453" s="10"/>
      <c r="D453" s="10"/>
      <c r="E453" s="10"/>
      <c r="F453" s="10"/>
      <c r="G453" s="11"/>
      <c r="H453" s="11"/>
      <c r="I453" s="11"/>
      <c r="J453" s="10"/>
      <c r="K453" s="10"/>
      <c r="L453" s="10"/>
      <c r="M453" s="10"/>
      <c r="N453" s="10"/>
      <c r="O453" s="10"/>
      <c r="P453" s="1"/>
      <c r="Q453" s="30"/>
    </row>
    <row r="454" spans="1:17" s="4" customFormat="1" ht="17.100000000000001" customHeight="1">
      <c r="A454" s="10"/>
      <c r="B454" s="10"/>
      <c r="C454" s="10"/>
      <c r="D454" s="10"/>
      <c r="E454" s="10"/>
      <c r="F454" s="10"/>
      <c r="G454" s="11"/>
      <c r="H454" s="11"/>
      <c r="I454" s="11"/>
      <c r="J454" s="10"/>
      <c r="K454" s="10"/>
      <c r="L454" s="10"/>
      <c r="M454" s="10"/>
      <c r="N454" s="10"/>
      <c r="O454" s="10"/>
      <c r="P454" s="1"/>
      <c r="Q454" s="30"/>
    </row>
    <row r="455" spans="1:17" s="4" customFormat="1" ht="17.100000000000001" customHeight="1">
      <c r="A455" s="10"/>
      <c r="B455" s="10"/>
      <c r="C455" s="10"/>
      <c r="D455" s="10"/>
      <c r="E455" s="10"/>
      <c r="F455" s="10"/>
      <c r="G455" s="11"/>
      <c r="H455" s="11"/>
      <c r="I455" s="11"/>
      <c r="J455" s="10"/>
      <c r="K455" s="10"/>
      <c r="L455" s="10"/>
      <c r="M455" s="10"/>
      <c r="N455" s="10"/>
      <c r="O455" s="10"/>
      <c r="P455" s="1"/>
      <c r="Q455" s="30"/>
    </row>
    <row r="456" spans="1:17" s="4" customFormat="1" ht="17.100000000000001" customHeight="1">
      <c r="A456" s="10"/>
      <c r="B456" s="10"/>
      <c r="C456" s="10"/>
      <c r="D456" s="10"/>
      <c r="E456" s="10"/>
      <c r="F456" s="10"/>
      <c r="G456" s="11"/>
      <c r="H456" s="11"/>
      <c r="I456" s="11"/>
      <c r="J456" s="10"/>
      <c r="K456" s="10"/>
      <c r="L456" s="10"/>
      <c r="M456" s="10"/>
      <c r="N456" s="10"/>
      <c r="O456" s="10"/>
      <c r="P456" s="1"/>
      <c r="Q456" s="30"/>
    </row>
    <row r="457" spans="1:17" s="4" customFormat="1" ht="17.100000000000001" customHeight="1">
      <c r="A457" s="10"/>
      <c r="B457" s="10"/>
      <c r="C457" s="10"/>
      <c r="D457" s="10"/>
      <c r="E457" s="10"/>
      <c r="F457" s="10"/>
      <c r="G457" s="11"/>
      <c r="H457" s="11"/>
      <c r="I457" s="11"/>
      <c r="J457" s="10"/>
      <c r="K457" s="10"/>
      <c r="L457" s="10"/>
      <c r="M457" s="10"/>
      <c r="N457" s="10"/>
      <c r="O457" s="10"/>
      <c r="P457" s="1"/>
      <c r="Q457" s="30"/>
    </row>
    <row r="458" spans="1:17" s="4" customFormat="1" ht="17.100000000000001" customHeight="1">
      <c r="A458" s="10"/>
      <c r="B458" s="10"/>
      <c r="C458" s="10"/>
      <c r="D458" s="10"/>
      <c r="E458" s="10"/>
      <c r="F458" s="10"/>
      <c r="G458" s="11"/>
      <c r="H458" s="11"/>
      <c r="I458" s="11"/>
      <c r="J458" s="10"/>
      <c r="K458" s="10"/>
      <c r="L458" s="10"/>
      <c r="M458" s="10"/>
      <c r="N458" s="10"/>
      <c r="O458" s="10"/>
      <c r="P458" s="1"/>
      <c r="Q458" s="30"/>
    </row>
    <row r="459" spans="1:17" s="4" customFormat="1" ht="17.100000000000001" customHeight="1">
      <c r="A459" s="10"/>
      <c r="B459" s="10"/>
      <c r="C459" s="10"/>
      <c r="D459" s="10"/>
      <c r="E459" s="10"/>
      <c r="F459" s="10"/>
      <c r="G459" s="11"/>
      <c r="H459" s="11"/>
      <c r="I459" s="11"/>
      <c r="J459" s="10"/>
      <c r="K459" s="10"/>
      <c r="L459" s="10"/>
      <c r="M459" s="10"/>
      <c r="N459" s="10"/>
      <c r="O459" s="10"/>
      <c r="P459" s="1"/>
      <c r="Q459" s="30"/>
    </row>
    <row r="460" spans="1:17" s="4" customFormat="1" ht="17.100000000000001" customHeight="1">
      <c r="A460" s="10"/>
      <c r="B460" s="10"/>
      <c r="C460" s="10"/>
      <c r="D460" s="10"/>
      <c r="E460" s="10"/>
      <c r="F460" s="10"/>
      <c r="G460" s="11"/>
      <c r="H460" s="11"/>
      <c r="I460" s="11"/>
      <c r="J460" s="10"/>
      <c r="K460" s="10"/>
      <c r="L460" s="10"/>
      <c r="M460" s="10"/>
      <c r="N460" s="10"/>
      <c r="O460" s="10"/>
      <c r="P460" s="1"/>
      <c r="Q460" s="30"/>
    </row>
    <row r="461" spans="1:17" s="4" customFormat="1" ht="17.100000000000001" customHeight="1">
      <c r="A461" s="10"/>
      <c r="B461" s="10"/>
      <c r="C461" s="10"/>
      <c r="D461" s="10"/>
      <c r="E461" s="10"/>
      <c r="F461" s="10"/>
      <c r="G461" s="11"/>
      <c r="H461" s="11"/>
      <c r="I461" s="11"/>
      <c r="J461" s="10"/>
      <c r="K461" s="10"/>
      <c r="L461" s="10"/>
      <c r="M461" s="10"/>
      <c r="N461" s="10"/>
      <c r="O461" s="10"/>
      <c r="P461" s="1"/>
      <c r="Q461" s="30"/>
    </row>
    <row r="462" spans="1:17" s="4" customFormat="1" ht="17.100000000000001" customHeight="1">
      <c r="A462" s="10"/>
      <c r="B462" s="10"/>
      <c r="C462" s="10"/>
      <c r="D462" s="10"/>
      <c r="E462" s="10"/>
      <c r="F462" s="10"/>
      <c r="G462" s="11"/>
      <c r="H462" s="11"/>
      <c r="I462" s="11"/>
      <c r="J462" s="10"/>
      <c r="K462" s="10"/>
      <c r="L462" s="10"/>
      <c r="M462" s="10"/>
      <c r="N462" s="10"/>
      <c r="O462" s="10"/>
      <c r="P462" s="1"/>
      <c r="Q462" s="30"/>
    </row>
    <row r="463" spans="1:17" s="4" customFormat="1" ht="17.100000000000001" customHeight="1">
      <c r="A463" s="10"/>
      <c r="B463" s="10"/>
      <c r="C463" s="10"/>
      <c r="D463" s="10"/>
      <c r="E463" s="10"/>
      <c r="F463" s="10"/>
      <c r="G463" s="11"/>
      <c r="H463" s="11"/>
      <c r="I463" s="11"/>
      <c r="J463" s="10"/>
      <c r="K463" s="10"/>
      <c r="L463" s="10"/>
      <c r="M463" s="10"/>
      <c r="N463" s="10"/>
      <c r="O463" s="10"/>
      <c r="P463" s="1"/>
      <c r="Q463" s="30"/>
    </row>
    <row r="464" spans="1:17" s="4" customFormat="1" ht="17.100000000000001" customHeight="1">
      <c r="A464" s="10"/>
      <c r="B464" s="10"/>
      <c r="C464" s="10"/>
      <c r="D464" s="10"/>
      <c r="E464" s="10"/>
      <c r="F464" s="10"/>
      <c r="G464" s="11"/>
      <c r="H464" s="11"/>
      <c r="I464" s="11"/>
      <c r="J464" s="10"/>
      <c r="K464" s="10"/>
      <c r="L464" s="10"/>
      <c r="M464" s="10"/>
      <c r="N464" s="10"/>
      <c r="O464" s="10"/>
      <c r="P464" s="1"/>
      <c r="Q464" s="30"/>
    </row>
    <row r="465" spans="1:17" s="4" customFormat="1" ht="17.100000000000001" customHeight="1">
      <c r="A465" s="10"/>
      <c r="B465" s="10"/>
      <c r="C465" s="10"/>
      <c r="D465" s="10"/>
      <c r="E465" s="10"/>
      <c r="F465" s="10"/>
      <c r="G465" s="11"/>
      <c r="H465" s="11"/>
      <c r="I465" s="11"/>
      <c r="J465" s="10"/>
      <c r="K465" s="10"/>
      <c r="L465" s="10"/>
      <c r="M465" s="10"/>
      <c r="N465" s="10"/>
      <c r="O465" s="10"/>
      <c r="P465" s="1"/>
      <c r="Q465" s="30"/>
    </row>
    <row r="466" spans="1:17" s="4" customFormat="1" ht="17.100000000000001" customHeight="1">
      <c r="A466" s="10"/>
      <c r="B466" s="10"/>
      <c r="C466" s="10"/>
      <c r="D466" s="10"/>
      <c r="E466" s="10"/>
      <c r="F466" s="10"/>
      <c r="G466" s="11"/>
      <c r="H466" s="11"/>
      <c r="I466" s="11"/>
      <c r="J466" s="10"/>
      <c r="K466" s="10"/>
      <c r="L466" s="10"/>
      <c r="M466" s="10"/>
      <c r="N466" s="10"/>
      <c r="O466" s="10"/>
      <c r="P466" s="1"/>
      <c r="Q466" s="30"/>
    </row>
    <row r="467" spans="1:17" s="4" customFormat="1" ht="17.100000000000001" customHeight="1">
      <c r="A467" s="10"/>
      <c r="B467" s="10"/>
      <c r="C467" s="10"/>
      <c r="D467" s="10"/>
      <c r="E467" s="10"/>
      <c r="F467" s="10"/>
      <c r="G467" s="11"/>
      <c r="H467" s="11"/>
      <c r="I467" s="11"/>
      <c r="J467" s="10"/>
      <c r="K467" s="10"/>
      <c r="L467" s="10"/>
      <c r="M467" s="10"/>
      <c r="N467" s="10"/>
      <c r="O467" s="10"/>
      <c r="P467" s="1"/>
      <c r="Q467" s="30"/>
    </row>
    <row r="468" spans="1:17" s="4" customFormat="1" ht="17.100000000000001" customHeight="1">
      <c r="A468" s="10"/>
      <c r="B468" s="10"/>
      <c r="C468" s="10"/>
      <c r="D468" s="10"/>
      <c r="E468" s="10"/>
      <c r="F468" s="10"/>
      <c r="G468" s="11"/>
      <c r="H468" s="11"/>
      <c r="I468" s="11"/>
      <c r="J468" s="10"/>
      <c r="K468" s="10"/>
      <c r="L468" s="10"/>
      <c r="M468" s="10"/>
      <c r="N468" s="10"/>
      <c r="O468" s="10"/>
      <c r="P468" s="1"/>
      <c r="Q468" s="30"/>
    </row>
    <row r="469" spans="1:17" s="4" customFormat="1" ht="17.100000000000001" customHeight="1">
      <c r="A469" s="10"/>
      <c r="B469" s="10"/>
      <c r="C469" s="10"/>
      <c r="D469" s="10"/>
      <c r="E469" s="10"/>
      <c r="F469" s="10"/>
      <c r="G469" s="11"/>
      <c r="H469" s="11"/>
      <c r="I469" s="11"/>
      <c r="J469" s="10"/>
      <c r="K469" s="10"/>
      <c r="L469" s="10"/>
      <c r="M469" s="10"/>
      <c r="N469" s="10"/>
      <c r="O469" s="10"/>
      <c r="P469" s="1"/>
      <c r="Q469" s="30"/>
    </row>
    <row r="470" spans="1:17" s="4" customFormat="1" ht="17.100000000000001" customHeight="1">
      <c r="A470" s="10"/>
      <c r="B470" s="10"/>
      <c r="C470" s="10"/>
      <c r="D470" s="10"/>
      <c r="E470" s="10"/>
      <c r="F470" s="10"/>
      <c r="G470" s="11"/>
      <c r="H470" s="11"/>
      <c r="I470" s="11"/>
      <c r="J470" s="10"/>
      <c r="K470" s="10"/>
      <c r="L470" s="10"/>
      <c r="M470" s="10"/>
      <c r="N470" s="10"/>
      <c r="O470" s="10"/>
      <c r="P470" s="1"/>
      <c r="Q470" s="30"/>
    </row>
    <row r="471" spans="1:17" s="4" customFormat="1" ht="17.100000000000001" customHeight="1">
      <c r="A471" s="10"/>
      <c r="B471" s="10"/>
      <c r="C471" s="10"/>
      <c r="D471" s="10"/>
      <c r="E471" s="10"/>
      <c r="F471" s="10"/>
      <c r="G471" s="11"/>
      <c r="H471" s="11"/>
      <c r="I471" s="11"/>
      <c r="J471" s="10"/>
      <c r="K471" s="10"/>
      <c r="L471" s="10"/>
      <c r="M471" s="10"/>
      <c r="N471" s="10"/>
      <c r="O471" s="10"/>
      <c r="P471" s="1"/>
      <c r="Q471" s="30"/>
    </row>
    <row r="472" spans="1:17" s="4" customFormat="1" ht="17.100000000000001" customHeight="1">
      <c r="A472" s="10"/>
      <c r="B472" s="10"/>
      <c r="C472" s="10"/>
      <c r="D472" s="10"/>
      <c r="E472" s="10"/>
      <c r="F472" s="10"/>
      <c r="G472" s="11"/>
      <c r="H472" s="11"/>
      <c r="I472" s="11"/>
      <c r="J472" s="10"/>
      <c r="K472" s="10"/>
      <c r="L472" s="10"/>
      <c r="M472" s="10"/>
      <c r="N472" s="10"/>
      <c r="O472" s="10"/>
      <c r="P472" s="1"/>
      <c r="Q472" s="30"/>
    </row>
    <row r="473" spans="1:17" s="4" customFormat="1" ht="17.100000000000001" customHeight="1">
      <c r="A473" s="10"/>
      <c r="B473" s="10"/>
      <c r="C473" s="10"/>
      <c r="D473" s="10"/>
      <c r="E473" s="10"/>
      <c r="F473" s="10"/>
      <c r="G473" s="11"/>
      <c r="H473" s="11"/>
      <c r="I473" s="11"/>
      <c r="J473" s="10"/>
      <c r="K473" s="10"/>
      <c r="L473" s="10"/>
      <c r="M473" s="10"/>
      <c r="N473" s="10"/>
      <c r="O473" s="10"/>
      <c r="P473" s="1"/>
      <c r="Q473" s="30"/>
    </row>
    <row r="474" spans="1:17" s="4" customFormat="1" ht="17.100000000000001" customHeight="1">
      <c r="A474" s="10"/>
      <c r="B474" s="10"/>
      <c r="C474" s="10"/>
      <c r="D474" s="10"/>
      <c r="E474" s="10"/>
      <c r="F474" s="10"/>
      <c r="G474" s="11"/>
      <c r="H474" s="11"/>
      <c r="I474" s="11"/>
      <c r="J474" s="10"/>
      <c r="K474" s="10"/>
      <c r="L474" s="10"/>
      <c r="M474" s="10"/>
      <c r="N474" s="10"/>
      <c r="O474" s="10"/>
      <c r="P474" s="1"/>
      <c r="Q474" s="30"/>
    </row>
    <row r="475" spans="1:17" s="4" customFormat="1" ht="17.100000000000001" customHeight="1">
      <c r="A475" s="10"/>
      <c r="B475" s="10"/>
      <c r="C475" s="10"/>
      <c r="D475" s="10"/>
      <c r="E475" s="10"/>
      <c r="F475" s="10"/>
      <c r="G475" s="11"/>
      <c r="H475" s="11"/>
      <c r="I475" s="11"/>
      <c r="J475" s="10"/>
      <c r="K475" s="10"/>
      <c r="L475" s="10"/>
      <c r="M475" s="10"/>
      <c r="N475" s="10"/>
      <c r="O475" s="10"/>
      <c r="P475" s="1"/>
      <c r="Q475" s="30"/>
    </row>
    <row r="476" spans="1:17" s="4" customFormat="1" ht="17.100000000000001" customHeight="1">
      <c r="A476" s="10"/>
      <c r="B476" s="10"/>
      <c r="C476" s="10"/>
      <c r="D476" s="10"/>
      <c r="E476" s="10"/>
      <c r="F476" s="10"/>
      <c r="G476" s="11"/>
      <c r="H476" s="11"/>
      <c r="I476" s="11"/>
      <c r="J476" s="10"/>
      <c r="K476" s="10"/>
      <c r="L476" s="10"/>
      <c r="M476" s="10"/>
      <c r="N476" s="10"/>
      <c r="O476" s="10"/>
      <c r="P476" s="1"/>
      <c r="Q476" s="30"/>
    </row>
    <row r="477" spans="1:17" s="4" customFormat="1" ht="17.100000000000001" customHeight="1">
      <c r="A477" s="10"/>
      <c r="B477" s="10"/>
      <c r="C477" s="10"/>
      <c r="D477" s="10"/>
      <c r="E477" s="10"/>
      <c r="F477" s="10"/>
      <c r="G477" s="11"/>
      <c r="H477" s="11"/>
      <c r="I477" s="11"/>
      <c r="J477" s="10"/>
      <c r="K477" s="10"/>
      <c r="L477" s="10"/>
      <c r="M477" s="10"/>
      <c r="N477" s="10"/>
      <c r="O477" s="10"/>
      <c r="P477" s="1"/>
      <c r="Q477" s="30"/>
    </row>
    <row r="478" spans="1:17" s="4" customFormat="1" ht="17.100000000000001" customHeight="1">
      <c r="A478" s="10"/>
      <c r="B478" s="10"/>
      <c r="C478" s="10"/>
      <c r="D478" s="10"/>
      <c r="E478" s="10"/>
      <c r="F478" s="10"/>
      <c r="G478" s="11"/>
      <c r="H478" s="11"/>
      <c r="I478" s="11"/>
      <c r="J478" s="10"/>
      <c r="K478" s="10"/>
      <c r="L478" s="10"/>
      <c r="M478" s="10"/>
      <c r="N478" s="10"/>
      <c r="O478" s="10"/>
      <c r="P478" s="1"/>
      <c r="Q478" s="30"/>
    </row>
    <row r="479" spans="1:17" s="4" customFormat="1" ht="17.100000000000001" customHeight="1">
      <c r="A479" s="10"/>
      <c r="B479" s="10"/>
      <c r="C479" s="10"/>
      <c r="D479" s="10"/>
      <c r="E479" s="10"/>
      <c r="F479" s="10"/>
      <c r="G479" s="11"/>
      <c r="H479" s="11"/>
      <c r="I479" s="11"/>
      <c r="J479" s="10"/>
      <c r="K479" s="10"/>
      <c r="L479" s="10"/>
      <c r="M479" s="10"/>
      <c r="N479" s="10"/>
      <c r="O479" s="10"/>
      <c r="P479" s="1"/>
      <c r="Q479" s="30"/>
    </row>
    <row r="480" spans="1:17" s="4" customFormat="1" ht="17.100000000000001" customHeight="1">
      <c r="A480" s="10"/>
      <c r="B480" s="10"/>
      <c r="C480" s="10"/>
      <c r="D480" s="10"/>
      <c r="E480" s="10"/>
      <c r="F480" s="10"/>
      <c r="G480" s="11"/>
      <c r="H480" s="11"/>
      <c r="I480" s="11"/>
      <c r="J480" s="10"/>
      <c r="K480" s="10"/>
      <c r="L480" s="10"/>
      <c r="M480" s="10"/>
      <c r="N480" s="10"/>
      <c r="O480" s="10"/>
      <c r="P480" s="1"/>
      <c r="Q480" s="30"/>
    </row>
    <row r="481" spans="1:17" s="4" customFormat="1" ht="17.100000000000001" customHeight="1">
      <c r="A481" s="10"/>
      <c r="B481" s="10"/>
      <c r="C481" s="10"/>
      <c r="D481" s="10"/>
      <c r="E481" s="10"/>
      <c r="F481" s="10"/>
      <c r="G481" s="11"/>
      <c r="H481" s="11"/>
      <c r="I481" s="11"/>
      <c r="J481" s="10"/>
      <c r="K481" s="10"/>
      <c r="L481" s="10"/>
      <c r="M481" s="10"/>
      <c r="N481" s="10"/>
      <c r="O481" s="10"/>
      <c r="P481" s="1"/>
      <c r="Q481" s="30"/>
    </row>
    <row r="482" spans="1:17" s="4" customFormat="1" ht="17.100000000000001" customHeight="1">
      <c r="A482" s="10"/>
      <c r="B482" s="10"/>
      <c r="C482" s="10"/>
      <c r="D482" s="10"/>
      <c r="E482" s="10"/>
      <c r="F482" s="10"/>
      <c r="G482" s="11"/>
      <c r="H482" s="11"/>
      <c r="I482" s="11"/>
      <c r="J482" s="10"/>
      <c r="K482" s="10"/>
      <c r="L482" s="10"/>
      <c r="M482" s="10"/>
      <c r="N482" s="10"/>
      <c r="O482" s="10"/>
      <c r="P482" s="1"/>
      <c r="Q482" s="30"/>
    </row>
    <row r="483" spans="1:17" s="4" customFormat="1" ht="17.100000000000001" customHeight="1">
      <c r="A483" s="10"/>
      <c r="B483" s="10"/>
      <c r="C483" s="10"/>
      <c r="D483" s="10"/>
      <c r="E483" s="10"/>
      <c r="F483" s="10"/>
      <c r="G483" s="11"/>
      <c r="H483" s="11"/>
      <c r="I483" s="11"/>
      <c r="J483" s="10"/>
      <c r="K483" s="10"/>
      <c r="L483" s="10"/>
      <c r="M483" s="10"/>
      <c r="N483" s="10"/>
      <c r="O483" s="10"/>
      <c r="P483" s="1"/>
      <c r="Q483" s="30"/>
    </row>
    <row r="484" spans="1:17" s="4" customFormat="1" ht="17.100000000000001" customHeight="1">
      <c r="A484" s="10"/>
      <c r="B484" s="10"/>
      <c r="C484" s="10"/>
      <c r="D484" s="10"/>
      <c r="E484" s="10"/>
      <c r="F484" s="10"/>
      <c r="G484" s="11"/>
      <c r="H484" s="11"/>
      <c r="I484" s="11"/>
      <c r="J484" s="10"/>
      <c r="K484" s="10"/>
      <c r="L484" s="10"/>
      <c r="M484" s="10"/>
      <c r="N484" s="10"/>
      <c r="O484" s="10"/>
      <c r="P484" s="1"/>
      <c r="Q484" s="30"/>
    </row>
    <row r="485" spans="1:17" s="4" customFormat="1" ht="17.100000000000001" customHeight="1">
      <c r="A485" s="10"/>
      <c r="B485" s="10"/>
      <c r="C485" s="10"/>
      <c r="D485" s="10"/>
      <c r="E485" s="10"/>
      <c r="F485" s="10"/>
      <c r="G485" s="11"/>
      <c r="H485" s="11"/>
      <c r="I485" s="11"/>
      <c r="J485" s="10"/>
      <c r="K485" s="10"/>
      <c r="L485" s="10"/>
      <c r="M485" s="10"/>
      <c r="N485" s="10"/>
      <c r="O485" s="10"/>
      <c r="P485" s="1"/>
      <c r="Q485" s="30"/>
    </row>
    <row r="486" spans="1:17" s="4" customFormat="1" ht="17.100000000000001" customHeight="1">
      <c r="A486" s="10"/>
      <c r="B486" s="10"/>
      <c r="C486" s="10"/>
      <c r="D486" s="10"/>
      <c r="E486" s="10"/>
      <c r="F486" s="10"/>
      <c r="G486" s="11"/>
      <c r="H486" s="11"/>
      <c r="I486" s="11"/>
      <c r="J486" s="10"/>
      <c r="K486" s="10"/>
      <c r="L486" s="10"/>
      <c r="M486" s="10"/>
      <c r="N486" s="10"/>
      <c r="O486" s="10"/>
      <c r="P486" s="1"/>
      <c r="Q486" s="30"/>
    </row>
    <row r="487" spans="1:17" s="4" customFormat="1" ht="17.100000000000001" customHeight="1">
      <c r="A487" s="10"/>
      <c r="B487" s="10"/>
      <c r="C487" s="10"/>
      <c r="D487" s="10"/>
      <c r="E487" s="10"/>
      <c r="F487" s="10"/>
      <c r="G487" s="11"/>
      <c r="H487" s="11"/>
      <c r="I487" s="11"/>
      <c r="J487" s="10"/>
      <c r="K487" s="10"/>
      <c r="L487" s="10"/>
      <c r="M487" s="10"/>
      <c r="N487" s="10"/>
      <c r="O487" s="10"/>
      <c r="P487" s="1"/>
      <c r="Q487" s="30"/>
    </row>
    <row r="488" spans="1:17" s="4" customFormat="1" ht="17.100000000000001" customHeight="1">
      <c r="A488" s="10"/>
      <c r="B488" s="10"/>
      <c r="C488" s="10"/>
      <c r="D488" s="10"/>
      <c r="E488" s="10"/>
      <c r="F488" s="10"/>
      <c r="G488" s="11"/>
      <c r="H488" s="11"/>
      <c r="I488" s="11"/>
      <c r="J488" s="10"/>
      <c r="K488" s="10"/>
      <c r="L488" s="10"/>
      <c r="M488" s="10"/>
      <c r="N488" s="10"/>
      <c r="O488" s="10"/>
      <c r="P488" s="1"/>
      <c r="Q488" s="30"/>
    </row>
    <row r="489" spans="1:17" s="4" customFormat="1" ht="17.100000000000001" customHeight="1">
      <c r="A489" s="10"/>
      <c r="B489" s="10"/>
      <c r="C489" s="10"/>
      <c r="D489" s="10"/>
      <c r="E489" s="10"/>
      <c r="F489" s="10"/>
      <c r="G489" s="11"/>
      <c r="H489" s="11"/>
      <c r="I489" s="11"/>
      <c r="J489" s="10"/>
      <c r="K489" s="10"/>
      <c r="L489" s="10"/>
      <c r="M489" s="10"/>
      <c r="N489" s="10"/>
      <c r="O489" s="10"/>
      <c r="P489" s="1"/>
      <c r="Q489" s="30"/>
    </row>
    <row r="490" spans="1:17" s="4" customFormat="1" ht="17.100000000000001" customHeight="1">
      <c r="A490" s="10"/>
      <c r="B490" s="10"/>
      <c r="C490" s="10"/>
      <c r="D490" s="10"/>
      <c r="E490" s="10"/>
      <c r="F490" s="10"/>
      <c r="G490" s="11"/>
      <c r="H490" s="11"/>
      <c r="I490" s="11"/>
      <c r="J490" s="10"/>
      <c r="K490" s="10"/>
      <c r="L490" s="10"/>
      <c r="M490" s="10"/>
      <c r="N490" s="10"/>
      <c r="O490" s="10"/>
      <c r="P490" s="1"/>
      <c r="Q490" s="30"/>
    </row>
    <row r="491" spans="1:17" s="4" customFormat="1" ht="17.100000000000001" customHeight="1">
      <c r="A491" s="10"/>
      <c r="B491" s="10"/>
      <c r="C491" s="10"/>
      <c r="D491" s="10"/>
      <c r="E491" s="10"/>
      <c r="F491" s="10"/>
      <c r="G491" s="11"/>
      <c r="H491" s="11"/>
      <c r="I491" s="11"/>
      <c r="J491" s="10"/>
      <c r="K491" s="10"/>
      <c r="L491" s="10"/>
      <c r="M491" s="10"/>
      <c r="N491" s="10"/>
      <c r="O491" s="10"/>
      <c r="P491" s="1"/>
      <c r="Q491" s="30"/>
    </row>
    <row r="492" spans="1:17" s="4" customFormat="1" ht="17.100000000000001" customHeight="1">
      <c r="A492" s="10"/>
      <c r="B492" s="10"/>
      <c r="C492" s="10"/>
      <c r="D492" s="10"/>
      <c r="E492" s="10"/>
      <c r="F492" s="10"/>
      <c r="G492" s="11"/>
      <c r="H492" s="11"/>
      <c r="I492" s="11"/>
      <c r="J492" s="10"/>
      <c r="K492" s="10"/>
      <c r="L492" s="10"/>
      <c r="M492" s="10"/>
      <c r="N492" s="10"/>
      <c r="O492" s="10"/>
      <c r="P492" s="1"/>
      <c r="Q492" s="30"/>
    </row>
    <row r="493" spans="1:17" s="4" customFormat="1" ht="17.100000000000001" customHeight="1">
      <c r="A493" s="10"/>
      <c r="B493" s="10"/>
      <c r="C493" s="10"/>
      <c r="D493" s="10"/>
      <c r="E493" s="10"/>
      <c r="F493" s="10"/>
      <c r="G493" s="11"/>
      <c r="H493" s="11"/>
      <c r="I493" s="11"/>
      <c r="J493" s="10"/>
      <c r="K493" s="10"/>
      <c r="L493" s="10"/>
      <c r="M493" s="10"/>
      <c r="N493" s="10"/>
      <c r="O493" s="10"/>
      <c r="P493" s="1"/>
      <c r="Q493" s="30"/>
    </row>
    <row r="494" spans="1:17" s="4" customFormat="1" ht="17.100000000000001" customHeight="1">
      <c r="A494" s="10"/>
      <c r="B494" s="10"/>
      <c r="C494" s="10"/>
      <c r="D494" s="10"/>
      <c r="E494" s="10"/>
      <c r="F494" s="10"/>
      <c r="G494" s="11"/>
      <c r="H494" s="11"/>
      <c r="I494" s="11"/>
      <c r="J494" s="10"/>
      <c r="K494" s="10"/>
      <c r="L494" s="10"/>
      <c r="M494" s="10"/>
      <c r="N494" s="10"/>
      <c r="O494" s="10"/>
      <c r="P494" s="1"/>
      <c r="Q494" s="30"/>
    </row>
    <row r="495" spans="1:17" s="4" customFormat="1" ht="17.100000000000001" customHeight="1">
      <c r="A495" s="10"/>
      <c r="B495" s="10"/>
      <c r="C495" s="10"/>
      <c r="D495" s="10"/>
      <c r="E495" s="10"/>
      <c r="F495" s="10"/>
      <c r="G495" s="11"/>
      <c r="H495" s="11"/>
      <c r="I495" s="11"/>
      <c r="J495" s="10"/>
      <c r="K495" s="10"/>
      <c r="L495" s="10"/>
      <c r="M495" s="10"/>
      <c r="N495" s="10"/>
      <c r="O495" s="10"/>
      <c r="P495" s="1"/>
      <c r="Q495" s="30"/>
    </row>
    <row r="496" spans="1:17" s="4" customFormat="1" ht="17.100000000000001" customHeight="1">
      <c r="A496" s="10"/>
      <c r="B496" s="10"/>
      <c r="C496" s="10"/>
      <c r="D496" s="10"/>
      <c r="E496" s="10"/>
      <c r="F496" s="10"/>
      <c r="G496" s="11"/>
      <c r="H496" s="11"/>
      <c r="I496" s="11"/>
      <c r="J496" s="10"/>
      <c r="K496" s="10"/>
      <c r="L496" s="10"/>
      <c r="M496" s="10"/>
      <c r="N496" s="10"/>
      <c r="O496" s="10"/>
      <c r="P496" s="1"/>
      <c r="Q496" s="30"/>
    </row>
    <row r="497" spans="1:17" s="4" customFormat="1" ht="17.100000000000001" customHeight="1">
      <c r="A497" s="10"/>
      <c r="B497" s="10"/>
      <c r="C497" s="10"/>
      <c r="D497" s="10"/>
      <c r="E497" s="10"/>
      <c r="F497" s="10"/>
      <c r="G497" s="11"/>
      <c r="H497" s="11"/>
      <c r="I497" s="11"/>
      <c r="J497" s="10"/>
      <c r="K497" s="10"/>
      <c r="L497" s="10"/>
      <c r="M497" s="10"/>
      <c r="N497" s="10"/>
      <c r="O497" s="10"/>
      <c r="P497" s="1"/>
      <c r="Q497" s="30"/>
    </row>
    <row r="498" spans="1:17" s="4" customFormat="1" ht="17.100000000000001" customHeight="1">
      <c r="A498" s="10"/>
      <c r="B498" s="10"/>
      <c r="C498" s="10"/>
      <c r="D498" s="10"/>
      <c r="E498" s="10"/>
      <c r="F498" s="10"/>
      <c r="G498" s="11"/>
      <c r="H498" s="11"/>
      <c r="I498" s="11"/>
      <c r="J498" s="10"/>
      <c r="K498" s="10"/>
      <c r="L498" s="10"/>
      <c r="M498" s="10"/>
      <c r="N498" s="10"/>
      <c r="O498" s="10"/>
      <c r="P498" s="1"/>
      <c r="Q498" s="30"/>
    </row>
    <row r="499" spans="1:17" s="4" customFormat="1" ht="17.100000000000001" customHeight="1">
      <c r="A499" s="10"/>
      <c r="B499" s="10"/>
      <c r="C499" s="10"/>
      <c r="D499" s="10"/>
      <c r="E499" s="10"/>
      <c r="F499" s="10"/>
      <c r="G499" s="11"/>
      <c r="H499" s="11"/>
      <c r="I499" s="11"/>
      <c r="J499" s="10"/>
      <c r="K499" s="10"/>
      <c r="L499" s="10"/>
      <c r="M499" s="10"/>
      <c r="N499" s="10"/>
      <c r="O499" s="10"/>
      <c r="P499" s="1"/>
      <c r="Q499" s="30"/>
    </row>
    <row r="500" spans="1:17" s="4" customFormat="1" ht="17.100000000000001" customHeight="1">
      <c r="A500" s="10"/>
      <c r="B500" s="10"/>
      <c r="C500" s="10"/>
      <c r="D500" s="10"/>
      <c r="E500" s="10"/>
      <c r="F500" s="10"/>
      <c r="G500" s="11"/>
      <c r="H500" s="11"/>
      <c r="I500" s="11"/>
      <c r="J500" s="10"/>
      <c r="K500" s="10"/>
      <c r="L500" s="10"/>
      <c r="M500" s="10"/>
      <c r="N500" s="10"/>
      <c r="O500" s="10"/>
      <c r="P500" s="1"/>
      <c r="Q500" s="30"/>
    </row>
    <row r="501" spans="1:17" s="4" customFormat="1" ht="17.100000000000001" customHeight="1">
      <c r="A501" s="10"/>
      <c r="B501" s="10"/>
      <c r="C501" s="10"/>
      <c r="D501" s="10"/>
      <c r="E501" s="10"/>
      <c r="F501" s="10"/>
      <c r="G501" s="11"/>
      <c r="H501" s="11"/>
      <c r="I501" s="11"/>
      <c r="J501" s="10"/>
      <c r="K501" s="10"/>
      <c r="L501" s="10"/>
      <c r="M501" s="10"/>
      <c r="N501" s="10"/>
      <c r="O501" s="10"/>
      <c r="P501" s="1"/>
      <c r="Q501" s="30"/>
    </row>
    <row r="502" spans="1:17" s="4" customFormat="1" ht="17.100000000000001" customHeight="1">
      <c r="A502" s="10"/>
      <c r="B502" s="10"/>
      <c r="C502" s="10"/>
      <c r="D502" s="10"/>
      <c r="E502" s="10"/>
      <c r="F502" s="10"/>
      <c r="G502" s="11"/>
      <c r="H502" s="11"/>
      <c r="I502" s="11"/>
      <c r="J502" s="10"/>
      <c r="K502" s="10"/>
      <c r="L502" s="10"/>
      <c r="M502" s="10"/>
      <c r="N502" s="10"/>
      <c r="O502" s="10"/>
      <c r="P502" s="1"/>
      <c r="Q502" s="30"/>
    </row>
    <row r="503" spans="1:17" s="4" customFormat="1" ht="17.100000000000001" customHeight="1">
      <c r="A503" s="10"/>
      <c r="B503" s="10"/>
      <c r="C503" s="10"/>
      <c r="D503" s="10"/>
      <c r="E503" s="10"/>
      <c r="F503" s="10"/>
      <c r="G503" s="11"/>
      <c r="H503" s="11"/>
      <c r="I503" s="11"/>
      <c r="J503" s="10"/>
      <c r="K503" s="10"/>
      <c r="L503" s="10"/>
      <c r="M503" s="10"/>
      <c r="N503" s="10"/>
      <c r="O503" s="10"/>
      <c r="P503" s="1"/>
      <c r="Q503" s="30"/>
    </row>
    <row r="504" spans="1:17" s="4" customFormat="1" ht="17.100000000000001" customHeight="1">
      <c r="A504" s="10"/>
      <c r="B504" s="10"/>
      <c r="C504" s="10"/>
      <c r="D504" s="10"/>
      <c r="E504" s="10"/>
      <c r="F504" s="10"/>
      <c r="G504" s="11"/>
      <c r="H504" s="11"/>
      <c r="I504" s="11"/>
      <c r="J504" s="10"/>
      <c r="K504" s="10"/>
      <c r="L504" s="10"/>
      <c r="M504" s="10"/>
      <c r="N504" s="10"/>
      <c r="O504" s="10"/>
      <c r="P504" s="1"/>
      <c r="Q504" s="30"/>
    </row>
    <row r="505" spans="1:17" s="4" customFormat="1" ht="17.100000000000001" customHeight="1">
      <c r="A505" s="10"/>
      <c r="B505" s="10"/>
      <c r="C505" s="10"/>
      <c r="D505" s="10"/>
      <c r="E505" s="10"/>
      <c r="F505" s="10"/>
      <c r="G505" s="11"/>
      <c r="H505" s="11"/>
      <c r="I505" s="11"/>
      <c r="J505" s="10"/>
      <c r="K505" s="10"/>
      <c r="L505" s="10"/>
      <c r="M505" s="10"/>
      <c r="N505" s="10"/>
      <c r="O505" s="10"/>
      <c r="P505" s="1"/>
      <c r="Q505" s="30"/>
    </row>
    <row r="506" spans="1:17" s="4" customFormat="1" ht="17.100000000000001" customHeight="1">
      <c r="A506" s="10"/>
      <c r="B506" s="10"/>
      <c r="C506" s="10"/>
      <c r="D506" s="10"/>
      <c r="E506" s="10"/>
      <c r="F506" s="10"/>
      <c r="G506" s="11"/>
      <c r="H506" s="11"/>
      <c r="I506" s="11"/>
      <c r="J506" s="10"/>
      <c r="K506" s="10"/>
      <c r="L506" s="10"/>
      <c r="M506" s="10"/>
      <c r="N506" s="10"/>
      <c r="O506" s="10"/>
      <c r="P506" s="1"/>
      <c r="Q506" s="30"/>
    </row>
    <row r="507" spans="1:17" s="4" customFormat="1" ht="17.100000000000001" customHeight="1">
      <c r="A507" s="10"/>
      <c r="B507" s="10"/>
      <c r="C507" s="10"/>
      <c r="D507" s="10"/>
      <c r="E507" s="10"/>
      <c r="F507" s="10"/>
      <c r="G507" s="11"/>
      <c r="H507" s="11"/>
      <c r="I507" s="11"/>
      <c r="J507" s="10"/>
      <c r="K507" s="10"/>
      <c r="L507" s="10"/>
      <c r="M507" s="10"/>
      <c r="N507" s="10"/>
      <c r="O507" s="10"/>
      <c r="P507" s="1"/>
      <c r="Q507" s="30"/>
    </row>
    <row r="508" spans="1:17" s="4" customFormat="1" ht="17.100000000000001" customHeight="1">
      <c r="A508" s="10"/>
      <c r="B508" s="10"/>
      <c r="C508" s="10"/>
      <c r="D508" s="10"/>
      <c r="E508" s="10"/>
      <c r="F508" s="10"/>
      <c r="G508" s="11"/>
      <c r="H508" s="11"/>
      <c r="I508" s="11"/>
      <c r="J508" s="10"/>
      <c r="K508" s="10"/>
      <c r="L508" s="10"/>
      <c r="M508" s="10"/>
      <c r="N508" s="10"/>
      <c r="O508" s="10"/>
      <c r="P508" s="1"/>
      <c r="Q508" s="30"/>
    </row>
    <row r="509" spans="1:17" s="4" customFormat="1" ht="17.100000000000001" customHeight="1">
      <c r="A509" s="10"/>
      <c r="B509" s="10"/>
      <c r="C509" s="10"/>
      <c r="D509" s="10"/>
      <c r="E509" s="10"/>
      <c r="F509" s="10"/>
      <c r="G509" s="11"/>
      <c r="H509" s="11"/>
      <c r="I509" s="11"/>
      <c r="J509" s="10"/>
      <c r="K509" s="10"/>
      <c r="L509" s="10"/>
      <c r="M509" s="10"/>
      <c r="N509" s="10"/>
      <c r="O509" s="10"/>
      <c r="P509" s="1"/>
      <c r="Q509" s="30"/>
    </row>
    <row r="510" spans="1:17" s="4" customFormat="1" ht="17.100000000000001" customHeight="1">
      <c r="A510" s="10"/>
      <c r="B510" s="10"/>
      <c r="C510" s="10"/>
      <c r="D510" s="10"/>
      <c r="E510" s="10"/>
      <c r="F510" s="10"/>
      <c r="G510" s="11"/>
      <c r="H510" s="11"/>
      <c r="I510" s="11"/>
      <c r="J510" s="10"/>
      <c r="K510" s="10"/>
      <c r="L510" s="10"/>
      <c r="M510" s="10"/>
      <c r="N510" s="10"/>
      <c r="O510" s="10"/>
      <c r="P510" s="1"/>
      <c r="Q510" s="30"/>
    </row>
    <row r="511" spans="1:17" s="4" customFormat="1" ht="17.100000000000001" customHeight="1">
      <c r="A511" s="10"/>
      <c r="B511" s="10"/>
      <c r="C511" s="10"/>
      <c r="D511" s="10"/>
      <c r="E511" s="10"/>
      <c r="F511" s="10"/>
      <c r="G511" s="11"/>
      <c r="H511" s="11"/>
      <c r="I511" s="11"/>
      <c r="J511" s="10"/>
      <c r="K511" s="10"/>
      <c r="L511" s="10"/>
      <c r="M511" s="10"/>
      <c r="N511" s="10"/>
      <c r="O511" s="10"/>
      <c r="P511" s="1"/>
      <c r="Q511" s="30"/>
    </row>
    <row r="512" spans="1:17" s="4" customFormat="1" ht="17.100000000000001" customHeight="1">
      <c r="A512" s="10"/>
      <c r="B512" s="10"/>
      <c r="C512" s="10"/>
      <c r="D512" s="10"/>
      <c r="E512" s="10"/>
      <c r="F512" s="10"/>
      <c r="G512" s="11"/>
      <c r="H512" s="11"/>
      <c r="I512" s="11"/>
      <c r="J512" s="10"/>
      <c r="K512" s="10"/>
      <c r="L512" s="10"/>
      <c r="M512" s="10"/>
      <c r="N512" s="10"/>
      <c r="O512" s="10"/>
      <c r="P512" s="1"/>
      <c r="Q512" s="30"/>
    </row>
    <row r="513" spans="1:17" s="4" customFormat="1" ht="17.100000000000001" customHeight="1">
      <c r="A513" s="10"/>
      <c r="B513" s="10"/>
      <c r="C513" s="10"/>
      <c r="D513" s="10"/>
      <c r="E513" s="10"/>
      <c r="F513" s="10"/>
      <c r="G513" s="11"/>
      <c r="H513" s="11"/>
      <c r="I513" s="11"/>
      <c r="J513" s="10"/>
      <c r="K513" s="10"/>
      <c r="L513" s="10"/>
      <c r="M513" s="10"/>
      <c r="N513" s="10"/>
      <c r="O513" s="10"/>
      <c r="P513" s="1"/>
      <c r="Q513" s="30"/>
    </row>
    <row r="514" spans="1:17" s="4" customFormat="1" ht="17.100000000000001" customHeight="1">
      <c r="A514" s="10"/>
      <c r="B514" s="10"/>
      <c r="C514" s="10"/>
      <c r="D514" s="10"/>
      <c r="E514" s="10"/>
      <c r="F514" s="10"/>
      <c r="G514" s="11"/>
      <c r="H514" s="11"/>
      <c r="I514" s="11"/>
      <c r="J514" s="10"/>
      <c r="K514" s="10"/>
      <c r="L514" s="10"/>
      <c r="M514" s="10"/>
      <c r="N514" s="10"/>
      <c r="O514" s="10"/>
      <c r="P514" s="1"/>
      <c r="Q514" s="30"/>
    </row>
    <row r="515" spans="1:17" s="4" customFormat="1" ht="17.100000000000001" customHeight="1">
      <c r="A515" s="10"/>
      <c r="B515" s="10"/>
      <c r="C515" s="10"/>
      <c r="D515" s="10"/>
      <c r="E515" s="10"/>
      <c r="F515" s="10"/>
      <c r="G515" s="11"/>
      <c r="H515" s="11"/>
      <c r="I515" s="11"/>
      <c r="J515" s="10"/>
      <c r="K515" s="10"/>
      <c r="L515" s="10"/>
      <c r="M515" s="10"/>
      <c r="N515" s="10"/>
      <c r="O515" s="10"/>
      <c r="P515" s="1"/>
      <c r="Q515" s="30"/>
    </row>
    <row r="516" spans="1:17" s="4" customFormat="1" ht="17.100000000000001" customHeight="1">
      <c r="A516" s="10"/>
      <c r="B516" s="10"/>
      <c r="C516" s="10"/>
      <c r="D516" s="10"/>
      <c r="E516" s="10"/>
      <c r="F516" s="10"/>
      <c r="G516" s="11"/>
      <c r="H516" s="11"/>
      <c r="I516" s="11"/>
      <c r="J516" s="10"/>
      <c r="K516" s="10"/>
      <c r="L516" s="10"/>
      <c r="M516" s="10"/>
      <c r="N516" s="10"/>
      <c r="O516" s="10"/>
      <c r="P516" s="1"/>
      <c r="Q516" s="30"/>
    </row>
    <row r="517" spans="1:17" s="4" customFormat="1" ht="17.100000000000001" customHeight="1">
      <c r="A517" s="10"/>
      <c r="B517" s="10"/>
      <c r="C517" s="10"/>
      <c r="D517" s="10"/>
      <c r="E517" s="10"/>
      <c r="F517" s="10"/>
      <c r="G517" s="11"/>
      <c r="H517" s="11"/>
      <c r="I517" s="11"/>
      <c r="J517" s="10"/>
      <c r="K517" s="10"/>
      <c r="L517" s="10"/>
      <c r="M517" s="10"/>
      <c r="N517" s="10"/>
      <c r="O517" s="10"/>
      <c r="P517" s="1"/>
      <c r="Q517" s="30"/>
    </row>
    <row r="518" spans="1:17" s="4" customFormat="1" ht="17.100000000000001" customHeight="1">
      <c r="A518" s="10"/>
      <c r="B518" s="10"/>
      <c r="C518" s="10"/>
      <c r="D518" s="10"/>
      <c r="E518" s="10"/>
      <c r="F518" s="10"/>
      <c r="G518" s="11"/>
      <c r="H518" s="11"/>
      <c r="I518" s="11"/>
      <c r="J518" s="10"/>
      <c r="K518" s="10"/>
      <c r="L518" s="10"/>
      <c r="M518" s="10"/>
      <c r="N518" s="10"/>
      <c r="O518" s="10"/>
      <c r="P518" s="1"/>
      <c r="Q518" s="30"/>
    </row>
    <row r="519" spans="1:17" s="4" customFormat="1" ht="17.100000000000001" customHeight="1">
      <c r="A519" s="10"/>
      <c r="B519" s="10"/>
      <c r="C519" s="10"/>
      <c r="D519" s="10"/>
      <c r="E519" s="10"/>
      <c r="F519" s="10"/>
      <c r="G519" s="11"/>
      <c r="H519" s="11"/>
      <c r="I519" s="11"/>
      <c r="J519" s="10"/>
      <c r="K519" s="10"/>
      <c r="L519" s="10"/>
      <c r="M519" s="10"/>
      <c r="N519" s="10"/>
      <c r="O519" s="10"/>
      <c r="P519" s="1"/>
      <c r="Q519" s="30"/>
    </row>
    <row r="520" spans="1:17" s="4" customFormat="1" ht="17.100000000000001" customHeight="1">
      <c r="A520" s="10"/>
      <c r="B520" s="10"/>
      <c r="C520" s="10"/>
      <c r="D520" s="10"/>
      <c r="E520" s="10"/>
      <c r="F520" s="10"/>
      <c r="G520" s="11"/>
      <c r="H520" s="11"/>
      <c r="I520" s="11"/>
      <c r="J520" s="10"/>
      <c r="K520" s="10"/>
      <c r="L520" s="10"/>
      <c r="M520" s="10"/>
      <c r="N520" s="10"/>
      <c r="O520" s="10"/>
      <c r="P520" s="1"/>
      <c r="Q520" s="30"/>
    </row>
    <row r="521" spans="1:17" s="4" customFormat="1" ht="17.100000000000001" customHeight="1">
      <c r="A521" s="10"/>
      <c r="B521" s="10"/>
      <c r="C521" s="10"/>
      <c r="D521" s="10"/>
      <c r="E521" s="10"/>
      <c r="F521" s="10"/>
      <c r="G521" s="11"/>
      <c r="H521" s="11"/>
      <c r="I521" s="11"/>
      <c r="J521" s="10"/>
      <c r="K521" s="10"/>
      <c r="L521" s="10"/>
      <c r="M521" s="10"/>
      <c r="N521" s="10"/>
      <c r="O521" s="10"/>
      <c r="P521" s="1"/>
      <c r="Q521" s="30"/>
    </row>
    <row r="522" spans="1:17" s="4" customFormat="1" ht="17.100000000000001" customHeight="1">
      <c r="A522" s="10"/>
      <c r="B522" s="10"/>
      <c r="C522" s="10"/>
      <c r="D522" s="10"/>
      <c r="E522" s="10"/>
      <c r="F522" s="10"/>
      <c r="G522" s="11"/>
      <c r="H522" s="11"/>
      <c r="I522" s="11"/>
      <c r="J522" s="10"/>
      <c r="K522" s="10"/>
      <c r="L522" s="10"/>
      <c r="M522" s="10"/>
      <c r="N522" s="10"/>
      <c r="O522" s="10"/>
      <c r="P522" s="1"/>
      <c r="Q522" s="30"/>
    </row>
    <row r="523" spans="1:17" s="4" customFormat="1" ht="17.100000000000001" customHeight="1">
      <c r="A523" s="10"/>
      <c r="B523" s="10"/>
      <c r="C523" s="10"/>
      <c r="D523" s="10"/>
      <c r="E523" s="10"/>
      <c r="F523" s="10"/>
      <c r="G523" s="11"/>
      <c r="H523" s="11"/>
      <c r="I523" s="11"/>
      <c r="J523" s="10"/>
      <c r="K523" s="10"/>
      <c r="L523" s="10"/>
      <c r="M523" s="10"/>
      <c r="N523" s="10"/>
      <c r="O523" s="10"/>
      <c r="P523" s="1"/>
      <c r="Q523" s="30"/>
    </row>
    <row r="524" spans="1:17" s="4" customFormat="1" ht="17.100000000000001" customHeight="1">
      <c r="A524" s="10"/>
      <c r="B524" s="10"/>
      <c r="C524" s="10"/>
      <c r="D524" s="10"/>
      <c r="E524" s="10"/>
      <c r="F524" s="10"/>
      <c r="G524" s="11"/>
      <c r="H524" s="11"/>
      <c r="I524" s="11"/>
      <c r="J524" s="10"/>
      <c r="K524" s="10"/>
      <c r="L524" s="10"/>
      <c r="M524" s="10"/>
      <c r="N524" s="10"/>
      <c r="O524" s="10"/>
      <c r="P524" s="1"/>
      <c r="Q524" s="30"/>
    </row>
    <row r="525" spans="1:17" s="4" customFormat="1" ht="17.100000000000001" customHeight="1">
      <c r="A525" s="10"/>
      <c r="B525" s="10"/>
      <c r="C525" s="10"/>
      <c r="D525" s="10"/>
      <c r="E525" s="10"/>
      <c r="F525" s="10"/>
      <c r="G525" s="11"/>
      <c r="H525" s="11"/>
      <c r="I525" s="11"/>
      <c r="J525" s="10"/>
      <c r="K525" s="10"/>
      <c r="L525" s="10"/>
      <c r="M525" s="10"/>
      <c r="N525" s="10"/>
      <c r="O525" s="10"/>
      <c r="P525" s="1"/>
      <c r="Q525" s="30"/>
    </row>
    <row r="526" spans="1:17" s="4" customFormat="1" ht="17.100000000000001" customHeight="1">
      <c r="A526" s="10"/>
      <c r="B526" s="10"/>
      <c r="C526" s="10"/>
      <c r="D526" s="10"/>
      <c r="E526" s="10"/>
      <c r="F526" s="10"/>
      <c r="G526" s="11"/>
      <c r="H526" s="11"/>
      <c r="I526" s="11"/>
      <c r="J526" s="10"/>
      <c r="K526" s="10"/>
      <c r="L526" s="10"/>
      <c r="M526" s="10"/>
      <c r="N526" s="10"/>
      <c r="O526" s="10"/>
      <c r="P526" s="1"/>
      <c r="Q526" s="30"/>
    </row>
    <row r="527" spans="1:17" s="4" customFormat="1" ht="17.100000000000001" customHeight="1">
      <c r="A527" s="10"/>
      <c r="B527" s="10"/>
      <c r="C527" s="10"/>
      <c r="D527" s="10"/>
      <c r="E527" s="10"/>
      <c r="F527" s="10"/>
      <c r="G527" s="11"/>
      <c r="H527" s="11"/>
      <c r="I527" s="11"/>
      <c r="J527" s="10"/>
      <c r="K527" s="10"/>
      <c r="L527" s="10"/>
      <c r="M527" s="10"/>
      <c r="N527" s="10"/>
      <c r="O527" s="10"/>
      <c r="P527" s="1"/>
      <c r="Q527" s="30"/>
    </row>
    <row r="528" spans="1:17" s="4" customFormat="1" ht="17.100000000000001" customHeight="1">
      <c r="A528" s="10"/>
      <c r="B528" s="10"/>
      <c r="C528" s="10"/>
      <c r="D528" s="10"/>
      <c r="E528" s="10"/>
      <c r="F528" s="10"/>
      <c r="G528" s="11"/>
      <c r="H528" s="11"/>
      <c r="I528" s="11"/>
      <c r="J528" s="10"/>
      <c r="K528" s="10"/>
      <c r="L528" s="10"/>
      <c r="M528" s="10"/>
      <c r="N528" s="10"/>
      <c r="O528" s="10"/>
      <c r="P528" s="1"/>
      <c r="Q528" s="30"/>
    </row>
    <row r="529" spans="1:17" s="4" customFormat="1" ht="17.100000000000001" customHeight="1">
      <c r="A529" s="10"/>
      <c r="B529" s="10"/>
      <c r="C529" s="10"/>
      <c r="D529" s="10"/>
      <c r="E529" s="10"/>
      <c r="F529" s="10"/>
      <c r="G529" s="11"/>
      <c r="H529" s="11"/>
      <c r="I529" s="11"/>
      <c r="J529" s="10"/>
      <c r="K529" s="10"/>
      <c r="L529" s="10"/>
      <c r="M529" s="10"/>
      <c r="N529" s="10"/>
      <c r="O529" s="10"/>
      <c r="P529" s="1"/>
      <c r="Q529" s="30"/>
    </row>
    <row r="530" spans="1:17" s="4" customFormat="1" ht="17.100000000000001" customHeight="1">
      <c r="A530" s="10"/>
      <c r="B530" s="10"/>
      <c r="C530" s="10"/>
      <c r="D530" s="10"/>
      <c r="E530" s="10"/>
      <c r="F530" s="10"/>
      <c r="G530" s="11"/>
      <c r="H530" s="11"/>
      <c r="I530" s="11"/>
      <c r="J530" s="10"/>
      <c r="K530" s="10"/>
      <c r="L530" s="10"/>
      <c r="M530" s="10"/>
      <c r="N530" s="10"/>
      <c r="O530" s="10"/>
      <c r="P530" s="1"/>
      <c r="Q530" s="30"/>
    </row>
    <row r="531" spans="1:17" s="4" customFormat="1" ht="17.100000000000001" customHeight="1">
      <c r="A531" s="10"/>
      <c r="B531" s="10"/>
      <c r="C531" s="10"/>
      <c r="D531" s="10"/>
      <c r="E531" s="10"/>
      <c r="F531" s="10"/>
      <c r="G531" s="11"/>
      <c r="H531" s="11"/>
      <c r="I531" s="11"/>
      <c r="J531" s="10"/>
      <c r="K531" s="10"/>
      <c r="L531" s="10"/>
      <c r="M531" s="10"/>
      <c r="N531" s="10"/>
      <c r="O531" s="10"/>
      <c r="P531" s="1"/>
      <c r="Q531" s="30"/>
    </row>
    <row r="532" spans="1:17" s="4" customFormat="1" ht="17.100000000000001" customHeight="1">
      <c r="A532" s="10"/>
      <c r="B532" s="10"/>
      <c r="C532" s="10"/>
      <c r="D532" s="10"/>
      <c r="E532" s="10"/>
      <c r="F532" s="10"/>
      <c r="G532" s="11"/>
      <c r="H532" s="11"/>
      <c r="I532" s="11"/>
      <c r="J532" s="10"/>
      <c r="K532" s="10"/>
      <c r="L532" s="10"/>
      <c r="M532" s="10"/>
      <c r="N532" s="10"/>
      <c r="O532" s="10"/>
      <c r="P532" s="1"/>
      <c r="Q532" s="30"/>
    </row>
    <row r="533" spans="1:17" s="4" customFormat="1" ht="17.100000000000001" customHeight="1">
      <c r="A533" s="10"/>
      <c r="B533" s="10"/>
      <c r="C533" s="10"/>
      <c r="D533" s="10"/>
      <c r="E533" s="10"/>
      <c r="F533" s="10"/>
      <c r="G533" s="11"/>
      <c r="H533" s="11"/>
      <c r="I533" s="11"/>
      <c r="J533" s="10"/>
      <c r="K533" s="10"/>
      <c r="L533" s="10"/>
      <c r="M533" s="10"/>
      <c r="N533" s="10"/>
      <c r="O533" s="10"/>
      <c r="P533" s="1"/>
      <c r="Q533" s="30"/>
    </row>
    <row r="534" spans="1:17" s="4" customFormat="1" ht="17.100000000000001" customHeight="1">
      <c r="A534" s="10"/>
      <c r="B534" s="10"/>
      <c r="C534" s="10"/>
      <c r="D534" s="10"/>
      <c r="E534" s="10"/>
      <c r="F534" s="10"/>
      <c r="G534" s="11"/>
      <c r="H534" s="11"/>
      <c r="I534" s="11"/>
      <c r="J534" s="10"/>
      <c r="K534" s="10"/>
      <c r="L534" s="10"/>
      <c r="M534" s="10"/>
      <c r="N534" s="10"/>
      <c r="O534" s="10"/>
      <c r="P534" s="1"/>
      <c r="Q534" s="30"/>
    </row>
    <row r="535" spans="1:17" s="4" customFormat="1" ht="17.100000000000001" customHeight="1">
      <c r="A535" s="10"/>
      <c r="B535" s="10"/>
      <c r="C535" s="10"/>
      <c r="D535" s="10"/>
      <c r="E535" s="10"/>
      <c r="F535" s="10"/>
      <c r="G535" s="11"/>
      <c r="H535" s="11"/>
      <c r="I535" s="11"/>
      <c r="J535" s="10"/>
      <c r="K535" s="10"/>
      <c r="L535" s="10"/>
      <c r="M535" s="10"/>
      <c r="N535" s="10"/>
      <c r="O535" s="10"/>
      <c r="P535" s="1"/>
      <c r="Q535" s="30"/>
    </row>
    <row r="536" spans="1:17" s="4" customFormat="1" ht="17.100000000000001" customHeight="1">
      <c r="A536" s="10"/>
      <c r="B536" s="10"/>
      <c r="C536" s="10"/>
      <c r="D536" s="10"/>
      <c r="E536" s="10"/>
      <c r="F536" s="10"/>
      <c r="G536" s="11"/>
      <c r="H536" s="11"/>
      <c r="I536" s="11"/>
      <c r="J536" s="10"/>
      <c r="K536" s="10"/>
      <c r="L536" s="10"/>
      <c r="M536" s="10"/>
      <c r="N536" s="10"/>
      <c r="O536" s="10"/>
      <c r="P536" s="1"/>
      <c r="Q536" s="30"/>
    </row>
    <row r="537" spans="1:17" s="4" customFormat="1" ht="17.100000000000001" customHeight="1">
      <c r="A537" s="10"/>
      <c r="B537" s="10"/>
      <c r="C537" s="10"/>
      <c r="D537" s="10"/>
      <c r="E537" s="10"/>
      <c r="F537" s="10"/>
      <c r="G537" s="11"/>
      <c r="H537" s="11"/>
      <c r="I537" s="11"/>
      <c r="J537" s="10"/>
      <c r="K537" s="10"/>
      <c r="L537" s="10"/>
      <c r="M537" s="10"/>
      <c r="N537" s="10"/>
      <c r="O537" s="10"/>
      <c r="P537" s="1"/>
      <c r="Q537" s="30"/>
    </row>
    <row r="538" spans="1:17" s="4" customFormat="1" ht="17.100000000000001" customHeight="1">
      <c r="A538" s="10"/>
      <c r="B538" s="10"/>
      <c r="C538" s="10"/>
      <c r="D538" s="10"/>
      <c r="E538" s="10"/>
      <c r="F538" s="10"/>
      <c r="G538" s="11"/>
      <c r="H538" s="11"/>
      <c r="I538" s="11"/>
      <c r="J538" s="10"/>
      <c r="K538" s="10"/>
      <c r="L538" s="10"/>
      <c r="M538" s="10"/>
      <c r="N538" s="10"/>
      <c r="O538" s="10"/>
      <c r="P538" s="1"/>
      <c r="Q538" s="30"/>
    </row>
    <row r="539" spans="1:17" s="4" customFormat="1" ht="17.100000000000001" customHeight="1">
      <c r="A539" s="10"/>
      <c r="B539" s="10"/>
      <c r="C539" s="10"/>
      <c r="D539" s="10"/>
      <c r="E539" s="10"/>
      <c r="F539" s="10"/>
      <c r="G539" s="11"/>
      <c r="H539" s="11"/>
      <c r="I539" s="11"/>
      <c r="J539" s="10"/>
      <c r="K539" s="10"/>
      <c r="L539" s="10"/>
      <c r="M539" s="10"/>
      <c r="N539" s="10"/>
      <c r="O539" s="10"/>
      <c r="P539" s="1"/>
      <c r="Q539" s="30"/>
    </row>
    <row r="540" spans="1:17" s="4" customFormat="1" ht="17.100000000000001" customHeight="1">
      <c r="A540" s="10"/>
      <c r="B540" s="10"/>
      <c r="C540" s="10"/>
      <c r="D540" s="10"/>
      <c r="E540" s="10"/>
      <c r="F540" s="10"/>
      <c r="G540" s="11"/>
      <c r="H540" s="11"/>
      <c r="I540" s="11"/>
      <c r="J540" s="10"/>
      <c r="K540" s="10"/>
      <c r="L540" s="10"/>
      <c r="M540" s="10"/>
      <c r="N540" s="10"/>
      <c r="O540" s="10"/>
      <c r="P540" s="1"/>
      <c r="Q540" s="30"/>
    </row>
    <row r="541" spans="1:17" s="4" customFormat="1" ht="17.100000000000001" customHeight="1">
      <c r="A541" s="10"/>
      <c r="B541" s="10"/>
      <c r="C541" s="10"/>
      <c r="D541" s="10"/>
      <c r="E541" s="10"/>
      <c r="F541" s="10"/>
      <c r="G541" s="11"/>
      <c r="H541" s="11"/>
      <c r="I541" s="11"/>
      <c r="J541" s="10"/>
      <c r="K541" s="10"/>
      <c r="L541" s="10"/>
      <c r="M541" s="10"/>
      <c r="N541" s="10"/>
      <c r="O541" s="10"/>
      <c r="P541" s="1"/>
      <c r="Q541" s="30"/>
    </row>
    <row r="542" spans="1:17" s="4" customFormat="1" ht="17.100000000000001" customHeight="1">
      <c r="A542" s="10"/>
      <c r="B542" s="10"/>
      <c r="C542" s="10"/>
      <c r="D542" s="10"/>
      <c r="E542" s="10"/>
      <c r="F542" s="10"/>
      <c r="G542" s="11"/>
      <c r="H542" s="11"/>
      <c r="I542" s="11"/>
      <c r="J542" s="10"/>
      <c r="K542" s="10"/>
      <c r="L542" s="10"/>
      <c r="M542" s="10"/>
      <c r="N542" s="10"/>
      <c r="O542" s="10"/>
      <c r="P542" s="1"/>
      <c r="Q542" s="30"/>
    </row>
    <row r="543" spans="1:17" s="4" customFormat="1" ht="17.100000000000001" customHeight="1">
      <c r="A543" s="10"/>
      <c r="B543" s="10"/>
      <c r="C543" s="10"/>
      <c r="D543" s="10"/>
      <c r="E543" s="10"/>
      <c r="F543" s="10"/>
      <c r="G543" s="11"/>
      <c r="H543" s="11"/>
      <c r="I543" s="11"/>
      <c r="J543" s="10"/>
      <c r="K543" s="10"/>
      <c r="L543" s="10"/>
      <c r="M543" s="10"/>
      <c r="N543" s="10"/>
      <c r="O543" s="10"/>
      <c r="P543" s="1"/>
      <c r="Q543" s="30"/>
    </row>
    <row r="544" spans="1:17" s="4" customFormat="1" ht="17.100000000000001" customHeight="1">
      <c r="A544" s="10"/>
      <c r="B544" s="10"/>
      <c r="C544" s="10"/>
      <c r="D544" s="10"/>
      <c r="E544" s="10"/>
      <c r="F544" s="10"/>
      <c r="G544" s="11"/>
      <c r="H544" s="11"/>
      <c r="I544" s="11"/>
      <c r="J544" s="10"/>
      <c r="K544" s="10"/>
      <c r="L544" s="10"/>
      <c r="M544" s="10"/>
      <c r="N544" s="10"/>
      <c r="O544" s="10"/>
      <c r="P544" s="1"/>
      <c r="Q544" s="30"/>
    </row>
    <row r="545" spans="1:17" s="4" customFormat="1" ht="17.100000000000001" customHeight="1">
      <c r="A545" s="10"/>
      <c r="B545" s="10"/>
      <c r="C545" s="10"/>
      <c r="D545" s="10"/>
      <c r="E545" s="10"/>
      <c r="F545" s="10"/>
      <c r="G545" s="11"/>
      <c r="H545" s="11"/>
      <c r="I545" s="11"/>
      <c r="J545" s="10"/>
      <c r="K545" s="10"/>
      <c r="L545" s="10"/>
      <c r="M545" s="10"/>
      <c r="N545" s="10"/>
      <c r="O545" s="10"/>
      <c r="P545" s="1"/>
      <c r="Q545" s="30"/>
    </row>
    <row r="546" spans="1:17" s="4" customFormat="1" ht="17.100000000000001" customHeight="1">
      <c r="A546" s="10"/>
      <c r="B546" s="10"/>
      <c r="C546" s="10"/>
      <c r="D546" s="10"/>
      <c r="E546" s="10"/>
      <c r="F546" s="10"/>
      <c r="G546" s="11"/>
      <c r="H546" s="11"/>
      <c r="I546" s="11"/>
      <c r="J546" s="10"/>
      <c r="K546" s="10"/>
      <c r="L546" s="10"/>
      <c r="M546" s="10"/>
      <c r="N546" s="10"/>
      <c r="O546" s="10"/>
      <c r="P546" s="1"/>
      <c r="Q546" s="30"/>
    </row>
    <row r="547" spans="1:17" s="4" customFormat="1" ht="17.100000000000001" customHeight="1">
      <c r="A547" s="10"/>
      <c r="B547" s="10"/>
      <c r="C547" s="10"/>
      <c r="D547" s="10"/>
      <c r="E547" s="10"/>
      <c r="F547" s="10"/>
      <c r="G547" s="11"/>
      <c r="H547" s="11"/>
      <c r="I547" s="11"/>
      <c r="J547" s="10"/>
      <c r="K547" s="10"/>
      <c r="L547" s="10"/>
      <c r="M547" s="10"/>
      <c r="N547" s="10"/>
      <c r="O547" s="10"/>
      <c r="P547" s="1"/>
      <c r="Q547" s="30"/>
    </row>
    <row r="548" spans="1:17" s="4" customFormat="1" ht="17.100000000000001" customHeight="1">
      <c r="A548" s="10"/>
      <c r="B548" s="10"/>
      <c r="C548" s="10"/>
      <c r="D548" s="10"/>
      <c r="E548" s="10"/>
      <c r="F548" s="10"/>
      <c r="G548" s="11"/>
      <c r="H548" s="11"/>
      <c r="I548" s="11"/>
      <c r="J548" s="10"/>
      <c r="K548" s="10"/>
      <c r="L548" s="10"/>
      <c r="M548" s="10"/>
      <c r="N548" s="10"/>
      <c r="O548" s="10"/>
      <c r="P548" s="1"/>
      <c r="Q548" s="30"/>
    </row>
    <row r="549" spans="1:17" s="4" customFormat="1" ht="17.100000000000001" customHeight="1">
      <c r="A549" s="10"/>
      <c r="B549" s="10"/>
      <c r="C549" s="10"/>
      <c r="D549" s="10"/>
      <c r="E549" s="10"/>
      <c r="F549" s="10"/>
      <c r="G549" s="11"/>
      <c r="H549" s="11"/>
      <c r="I549" s="11"/>
      <c r="J549" s="10"/>
      <c r="K549" s="10"/>
      <c r="L549" s="10"/>
      <c r="M549" s="10"/>
      <c r="N549" s="10"/>
      <c r="O549" s="10"/>
      <c r="P549" s="1"/>
      <c r="Q549" s="30"/>
    </row>
    <row r="550" spans="1:17" s="4" customFormat="1" ht="17.100000000000001" customHeight="1">
      <c r="A550" s="10"/>
      <c r="B550" s="10"/>
      <c r="C550" s="10"/>
      <c r="D550" s="10"/>
      <c r="E550" s="10"/>
      <c r="F550" s="10"/>
      <c r="G550" s="11"/>
      <c r="H550" s="11"/>
      <c r="I550" s="11"/>
      <c r="J550" s="10"/>
      <c r="K550" s="10"/>
      <c r="L550" s="10"/>
      <c r="M550" s="10"/>
      <c r="N550" s="10"/>
      <c r="O550" s="10"/>
      <c r="P550" s="1"/>
      <c r="Q550" s="30"/>
    </row>
    <row r="551" spans="1:17" s="4" customFormat="1" ht="17.100000000000001" customHeight="1">
      <c r="A551" s="10"/>
      <c r="B551" s="10"/>
      <c r="C551" s="10"/>
      <c r="D551" s="10"/>
      <c r="E551" s="10"/>
      <c r="F551" s="10"/>
      <c r="G551" s="11"/>
      <c r="H551" s="11"/>
      <c r="I551" s="11"/>
      <c r="J551" s="10"/>
      <c r="K551" s="10"/>
      <c r="L551" s="10"/>
      <c r="M551" s="10"/>
      <c r="N551" s="10"/>
      <c r="O551" s="10"/>
      <c r="P551" s="1"/>
      <c r="Q551" s="30"/>
    </row>
    <row r="552" spans="1:17" s="4" customFormat="1" ht="17.100000000000001" customHeight="1">
      <c r="A552" s="10"/>
      <c r="B552" s="10"/>
      <c r="C552" s="10"/>
      <c r="D552" s="10"/>
      <c r="E552" s="10"/>
      <c r="F552" s="10"/>
      <c r="G552" s="11"/>
      <c r="H552" s="11"/>
      <c r="I552" s="11"/>
      <c r="J552" s="10"/>
      <c r="K552" s="10"/>
      <c r="L552" s="10"/>
      <c r="M552" s="10"/>
      <c r="N552" s="10"/>
      <c r="O552" s="10"/>
      <c r="P552" s="1"/>
      <c r="Q552" s="30"/>
    </row>
    <row r="553" spans="1:17" s="4" customFormat="1" ht="17.100000000000001" customHeight="1">
      <c r="A553" s="10"/>
      <c r="B553" s="10"/>
      <c r="C553" s="10"/>
      <c r="D553" s="10"/>
      <c r="E553" s="10"/>
      <c r="F553" s="10"/>
      <c r="G553" s="11"/>
      <c r="H553" s="11"/>
      <c r="I553" s="11"/>
      <c r="J553" s="10"/>
      <c r="K553" s="10"/>
      <c r="L553" s="10"/>
      <c r="M553" s="10"/>
      <c r="N553" s="10"/>
      <c r="O553" s="10"/>
      <c r="P553" s="1"/>
      <c r="Q553" s="30"/>
    </row>
    <row r="554" spans="1:17" s="4" customFormat="1" ht="17.100000000000001" customHeight="1">
      <c r="A554" s="10"/>
      <c r="B554" s="10"/>
      <c r="C554" s="10"/>
      <c r="D554" s="10"/>
      <c r="E554" s="10"/>
      <c r="F554" s="10"/>
      <c r="G554" s="11"/>
      <c r="H554" s="11"/>
      <c r="I554" s="11"/>
      <c r="J554" s="10"/>
      <c r="K554" s="10"/>
      <c r="L554" s="10"/>
      <c r="M554" s="10"/>
      <c r="N554" s="10"/>
      <c r="O554" s="10"/>
      <c r="P554" s="1"/>
      <c r="Q554" s="30"/>
    </row>
    <row r="555" spans="1:17" s="4" customFormat="1" ht="17.100000000000001" customHeight="1">
      <c r="A555" s="10"/>
      <c r="B555" s="10"/>
      <c r="C555" s="10"/>
      <c r="D555" s="10"/>
      <c r="E555" s="10"/>
      <c r="F555" s="10"/>
      <c r="G555" s="11"/>
      <c r="H555" s="11"/>
      <c r="I555" s="11"/>
      <c r="J555" s="10"/>
      <c r="K555" s="10"/>
      <c r="L555" s="10"/>
      <c r="M555" s="10"/>
      <c r="N555" s="10"/>
      <c r="O555" s="10"/>
      <c r="P555" s="1"/>
      <c r="Q555" s="30"/>
    </row>
    <row r="556" spans="1:17" s="4" customFormat="1" ht="17.100000000000001" customHeight="1">
      <c r="A556" s="10"/>
      <c r="B556" s="10"/>
      <c r="C556" s="10"/>
      <c r="D556" s="10"/>
      <c r="E556" s="10"/>
      <c r="F556" s="10"/>
      <c r="G556" s="11"/>
      <c r="H556" s="11"/>
      <c r="I556" s="11"/>
      <c r="J556" s="10"/>
      <c r="K556" s="10"/>
      <c r="L556" s="10"/>
      <c r="M556" s="10"/>
      <c r="N556" s="10"/>
      <c r="O556" s="10"/>
      <c r="P556" s="1"/>
      <c r="Q556" s="30"/>
    </row>
    <row r="557" spans="1:17" s="4" customFormat="1" ht="17.100000000000001" customHeight="1">
      <c r="A557" s="10"/>
      <c r="B557" s="10"/>
      <c r="C557" s="10"/>
      <c r="D557" s="10"/>
      <c r="E557" s="10"/>
      <c r="F557" s="10"/>
      <c r="G557" s="11"/>
      <c r="H557" s="11"/>
      <c r="I557" s="11"/>
      <c r="J557" s="10"/>
      <c r="K557" s="10"/>
      <c r="L557" s="10"/>
      <c r="M557" s="10"/>
      <c r="N557" s="10"/>
      <c r="O557" s="10"/>
      <c r="P557" s="1"/>
      <c r="Q557" s="30"/>
    </row>
    <row r="558" spans="1:17" s="4" customFormat="1" ht="17.100000000000001" customHeight="1">
      <c r="A558" s="10"/>
      <c r="B558" s="10"/>
      <c r="C558" s="10"/>
      <c r="D558" s="10"/>
      <c r="E558" s="10"/>
      <c r="F558" s="10"/>
      <c r="G558" s="11"/>
      <c r="H558" s="11"/>
      <c r="I558" s="11"/>
      <c r="J558" s="10"/>
      <c r="K558" s="10"/>
      <c r="L558" s="10"/>
      <c r="M558" s="10"/>
      <c r="N558" s="10"/>
      <c r="O558" s="10"/>
      <c r="P558" s="1"/>
      <c r="Q558" s="30"/>
    </row>
    <row r="559" spans="1:17" s="4" customFormat="1" ht="17.100000000000001" customHeight="1">
      <c r="A559" s="10"/>
      <c r="B559" s="10"/>
      <c r="C559" s="10"/>
      <c r="D559" s="10"/>
      <c r="E559" s="10"/>
      <c r="F559" s="10"/>
      <c r="G559" s="11"/>
      <c r="H559" s="11"/>
      <c r="I559" s="11"/>
      <c r="J559" s="10"/>
      <c r="K559" s="10"/>
      <c r="L559" s="10"/>
      <c r="M559" s="10"/>
      <c r="N559" s="10"/>
      <c r="O559" s="10"/>
      <c r="P559" s="1"/>
      <c r="Q559" s="30"/>
    </row>
    <row r="560" spans="1:17" s="4" customFormat="1" ht="17.100000000000001" customHeight="1">
      <c r="A560" s="10"/>
      <c r="B560" s="10"/>
      <c r="C560" s="10"/>
      <c r="D560" s="10"/>
      <c r="E560" s="10"/>
      <c r="F560" s="10"/>
      <c r="G560" s="11"/>
      <c r="H560" s="11"/>
      <c r="I560" s="11"/>
      <c r="J560" s="10"/>
      <c r="K560" s="10"/>
      <c r="L560" s="10"/>
      <c r="M560" s="10"/>
      <c r="N560" s="10"/>
      <c r="O560" s="10"/>
      <c r="P560" s="1"/>
      <c r="Q560" s="30"/>
    </row>
    <row r="561" spans="1:17" s="4" customFormat="1" ht="17.100000000000001" customHeight="1">
      <c r="A561" s="10"/>
      <c r="B561" s="10"/>
      <c r="C561" s="10"/>
      <c r="D561" s="10"/>
      <c r="E561" s="10"/>
      <c r="F561" s="10"/>
      <c r="G561" s="11"/>
      <c r="H561" s="11"/>
      <c r="I561" s="11"/>
      <c r="J561" s="10"/>
      <c r="K561" s="10"/>
      <c r="L561" s="10"/>
      <c r="M561" s="10"/>
      <c r="N561" s="10"/>
      <c r="O561" s="10"/>
      <c r="P561" s="1"/>
      <c r="Q561" s="30"/>
    </row>
    <row r="562" spans="1:17" s="4" customFormat="1" ht="17.100000000000001" customHeight="1">
      <c r="A562" s="10"/>
      <c r="B562" s="10"/>
      <c r="C562" s="10"/>
      <c r="D562" s="10"/>
      <c r="E562" s="10"/>
      <c r="F562" s="10"/>
      <c r="G562" s="11"/>
      <c r="H562" s="11"/>
      <c r="I562" s="11"/>
      <c r="J562" s="10"/>
      <c r="K562" s="10"/>
      <c r="L562" s="10"/>
      <c r="M562" s="10"/>
      <c r="N562" s="10"/>
      <c r="O562" s="10"/>
      <c r="P562" s="1"/>
      <c r="Q562" s="30"/>
    </row>
    <row r="563" spans="1:17" s="4" customFormat="1" ht="17.100000000000001" customHeight="1">
      <c r="A563" s="10"/>
      <c r="B563" s="10"/>
      <c r="C563" s="10"/>
      <c r="D563" s="10"/>
      <c r="E563" s="10"/>
      <c r="F563" s="10"/>
      <c r="G563" s="11"/>
      <c r="H563" s="11"/>
      <c r="I563" s="11"/>
      <c r="J563" s="10"/>
      <c r="K563" s="10"/>
      <c r="L563" s="10"/>
      <c r="M563" s="10"/>
      <c r="N563" s="10"/>
      <c r="O563" s="10"/>
      <c r="P563" s="1"/>
      <c r="Q563" s="30"/>
    </row>
    <row r="564" spans="1:17" s="4" customFormat="1" ht="17.100000000000001" customHeight="1">
      <c r="A564" s="10"/>
      <c r="B564" s="10"/>
      <c r="C564" s="10"/>
      <c r="D564" s="10"/>
      <c r="E564" s="10"/>
      <c r="F564" s="10"/>
      <c r="G564" s="11"/>
      <c r="H564" s="11"/>
      <c r="I564" s="11"/>
      <c r="J564" s="10"/>
      <c r="K564" s="10"/>
      <c r="L564" s="10"/>
      <c r="M564" s="10"/>
      <c r="N564" s="10"/>
      <c r="O564" s="10"/>
      <c r="P564" s="1"/>
      <c r="Q564" s="30"/>
    </row>
    <row r="565" spans="1:17" s="4" customFormat="1" ht="17.100000000000001" customHeight="1">
      <c r="A565" s="10"/>
      <c r="B565" s="10"/>
      <c r="C565" s="10"/>
      <c r="D565" s="10"/>
      <c r="E565" s="10"/>
      <c r="F565" s="10"/>
      <c r="G565" s="11"/>
      <c r="H565" s="11"/>
      <c r="I565" s="11"/>
      <c r="J565" s="10"/>
      <c r="K565" s="10"/>
      <c r="L565" s="10"/>
      <c r="M565" s="10"/>
      <c r="N565" s="10"/>
      <c r="O565" s="10"/>
      <c r="P565" s="1"/>
      <c r="Q565" s="30"/>
    </row>
    <row r="566" spans="1:17" s="4" customFormat="1" ht="17.100000000000001" customHeight="1">
      <c r="A566" s="10"/>
      <c r="B566" s="10"/>
      <c r="C566" s="10"/>
      <c r="D566" s="10"/>
      <c r="E566" s="10"/>
      <c r="F566" s="10"/>
      <c r="G566" s="11"/>
      <c r="H566" s="11"/>
      <c r="I566" s="11"/>
      <c r="J566" s="10"/>
      <c r="K566" s="10"/>
      <c r="L566" s="10"/>
      <c r="M566" s="10"/>
      <c r="N566" s="10"/>
      <c r="O566" s="10"/>
      <c r="P566" s="1"/>
      <c r="Q566" s="30"/>
    </row>
    <row r="567" spans="1:17" s="4" customFormat="1" ht="17.100000000000001" customHeight="1">
      <c r="A567" s="10"/>
      <c r="B567" s="10"/>
      <c r="C567" s="10"/>
      <c r="D567" s="10"/>
      <c r="E567" s="10"/>
      <c r="F567" s="10"/>
      <c r="G567" s="11"/>
      <c r="H567" s="11"/>
      <c r="I567" s="11"/>
      <c r="J567" s="10"/>
      <c r="K567" s="10"/>
      <c r="L567" s="10"/>
      <c r="M567" s="10"/>
      <c r="N567" s="10"/>
      <c r="O567" s="10"/>
      <c r="P567" s="1"/>
      <c r="Q567" s="30"/>
    </row>
    <row r="568" spans="1:17" s="4" customFormat="1" ht="17.100000000000001" customHeight="1">
      <c r="A568" s="10"/>
      <c r="B568" s="10"/>
      <c r="C568" s="10"/>
      <c r="D568" s="10"/>
      <c r="E568" s="10"/>
      <c r="F568" s="10"/>
      <c r="G568" s="11"/>
      <c r="H568" s="11"/>
      <c r="I568" s="11"/>
      <c r="J568" s="10"/>
      <c r="K568" s="10"/>
      <c r="L568" s="10"/>
      <c r="M568" s="10"/>
      <c r="N568" s="10"/>
      <c r="O568" s="10"/>
      <c r="P568" s="1"/>
      <c r="Q568" s="30"/>
    </row>
    <row r="569" spans="1:17" s="4" customFormat="1" ht="17.100000000000001" customHeight="1">
      <c r="A569" s="10"/>
      <c r="B569" s="10"/>
      <c r="C569" s="10"/>
      <c r="D569" s="10"/>
      <c r="E569" s="10"/>
      <c r="F569" s="10"/>
      <c r="G569" s="11"/>
      <c r="H569" s="11"/>
      <c r="I569" s="11"/>
      <c r="J569" s="10"/>
      <c r="K569" s="10"/>
      <c r="L569" s="10"/>
      <c r="M569" s="10"/>
      <c r="N569" s="10"/>
      <c r="O569" s="10"/>
      <c r="P569" s="1"/>
      <c r="Q569" s="30"/>
    </row>
    <row r="570" spans="1:17" s="4" customFormat="1" ht="17.100000000000001" customHeight="1">
      <c r="A570" s="10"/>
      <c r="B570" s="10"/>
      <c r="C570" s="10"/>
      <c r="D570" s="10"/>
      <c r="E570" s="10"/>
      <c r="F570" s="10"/>
      <c r="G570" s="11"/>
      <c r="H570" s="11"/>
      <c r="I570" s="11"/>
      <c r="J570" s="10"/>
      <c r="K570" s="10"/>
      <c r="L570" s="10"/>
      <c r="M570" s="10"/>
      <c r="N570" s="10"/>
      <c r="O570" s="10"/>
      <c r="P570" s="1"/>
      <c r="Q570" s="30"/>
    </row>
    <row r="571" spans="1:17" s="4" customFormat="1" ht="17.100000000000001" customHeight="1">
      <c r="A571" s="10"/>
      <c r="B571" s="10"/>
      <c r="C571" s="10"/>
      <c r="D571" s="10"/>
      <c r="E571" s="10"/>
      <c r="F571" s="10"/>
      <c r="G571" s="11"/>
      <c r="H571" s="11"/>
      <c r="I571" s="11"/>
      <c r="J571" s="10"/>
      <c r="K571" s="10"/>
      <c r="L571" s="10"/>
      <c r="M571" s="10"/>
      <c r="N571" s="10"/>
      <c r="O571" s="10"/>
      <c r="P571" s="1"/>
      <c r="Q571" s="30"/>
    </row>
    <row r="572" spans="1:17" s="4" customFormat="1" ht="17.100000000000001" customHeight="1">
      <c r="A572" s="10"/>
      <c r="B572" s="10"/>
      <c r="C572" s="10"/>
      <c r="D572" s="10"/>
      <c r="E572" s="10"/>
      <c r="F572" s="10"/>
      <c r="G572" s="11"/>
      <c r="H572" s="11"/>
      <c r="I572" s="11"/>
      <c r="J572" s="10"/>
      <c r="K572" s="10"/>
      <c r="L572" s="10"/>
      <c r="M572" s="10"/>
      <c r="N572" s="10"/>
      <c r="O572" s="10"/>
      <c r="P572" s="1"/>
      <c r="Q572" s="30"/>
    </row>
    <row r="573" spans="1:17" s="4" customFormat="1" ht="17.100000000000001" customHeight="1">
      <c r="A573" s="10"/>
      <c r="B573" s="10"/>
      <c r="C573" s="10"/>
      <c r="D573" s="10"/>
      <c r="E573" s="10"/>
      <c r="F573" s="10"/>
      <c r="G573" s="11"/>
      <c r="H573" s="11"/>
      <c r="I573" s="11"/>
      <c r="J573" s="10"/>
      <c r="K573" s="10"/>
      <c r="L573" s="10"/>
      <c r="M573" s="10"/>
      <c r="N573" s="10"/>
      <c r="O573" s="10"/>
      <c r="P573" s="1"/>
      <c r="Q573" s="30"/>
    </row>
    <row r="574" spans="1:17" s="4" customFormat="1" ht="17.100000000000001" customHeight="1">
      <c r="A574" s="10"/>
      <c r="B574" s="10"/>
      <c r="C574" s="10"/>
      <c r="D574" s="10"/>
      <c r="E574" s="10"/>
      <c r="F574" s="10"/>
      <c r="G574" s="11"/>
      <c r="H574" s="11"/>
      <c r="I574" s="11"/>
      <c r="J574" s="10"/>
      <c r="K574" s="10"/>
      <c r="L574" s="10"/>
      <c r="M574" s="10"/>
      <c r="N574" s="10"/>
      <c r="O574" s="10"/>
      <c r="P574" s="1"/>
      <c r="Q574" s="30"/>
    </row>
    <row r="575" spans="1:17" s="4" customFormat="1" ht="17.100000000000001" customHeight="1">
      <c r="A575" s="10"/>
      <c r="B575" s="10"/>
      <c r="C575" s="10"/>
      <c r="D575" s="10"/>
      <c r="E575" s="10"/>
      <c r="F575" s="10"/>
      <c r="G575" s="11"/>
      <c r="H575" s="11"/>
      <c r="I575" s="11"/>
      <c r="J575" s="10"/>
      <c r="K575" s="10"/>
      <c r="L575" s="10"/>
      <c r="M575" s="10"/>
      <c r="N575" s="10"/>
      <c r="O575" s="10"/>
      <c r="P575" s="1"/>
      <c r="Q575" s="30"/>
    </row>
    <row r="576" spans="1:17" s="4" customFormat="1" ht="17.100000000000001" customHeight="1">
      <c r="A576" s="10"/>
      <c r="B576" s="10"/>
      <c r="C576" s="10"/>
      <c r="D576" s="10"/>
      <c r="E576" s="10"/>
      <c r="F576" s="10"/>
      <c r="G576" s="11"/>
      <c r="H576" s="11"/>
      <c r="I576" s="11"/>
      <c r="J576" s="10"/>
      <c r="K576" s="10"/>
      <c r="L576" s="10"/>
      <c r="M576" s="10"/>
      <c r="N576" s="10"/>
      <c r="O576" s="10"/>
      <c r="P576" s="1"/>
      <c r="Q576" s="30"/>
    </row>
    <row r="577" spans="1:17" s="4" customFormat="1" ht="17.100000000000001" customHeight="1">
      <c r="A577" s="10"/>
      <c r="B577" s="10"/>
      <c r="C577" s="10"/>
      <c r="D577" s="10"/>
      <c r="E577" s="10"/>
      <c r="F577" s="10"/>
      <c r="G577" s="11"/>
      <c r="H577" s="11"/>
      <c r="I577" s="11"/>
      <c r="J577" s="10"/>
      <c r="K577" s="10"/>
      <c r="L577" s="10"/>
      <c r="M577" s="10"/>
      <c r="N577" s="10"/>
      <c r="O577" s="10"/>
      <c r="P577" s="1"/>
      <c r="Q577" s="30"/>
    </row>
    <row r="578" spans="1:17" s="4" customFormat="1" ht="17.100000000000001" customHeight="1">
      <c r="A578" s="10"/>
      <c r="B578" s="10"/>
      <c r="C578" s="10"/>
      <c r="D578" s="10"/>
      <c r="E578" s="10"/>
      <c r="F578" s="10"/>
      <c r="G578" s="11"/>
      <c r="H578" s="11"/>
      <c r="I578" s="11"/>
      <c r="J578" s="10"/>
      <c r="K578" s="10"/>
      <c r="L578" s="10"/>
      <c r="M578" s="10"/>
      <c r="N578" s="10"/>
      <c r="O578" s="10"/>
      <c r="P578" s="1"/>
      <c r="Q578" s="30"/>
    </row>
    <row r="579" spans="1:17" s="4" customFormat="1" ht="17.100000000000001" customHeight="1">
      <c r="A579" s="10"/>
      <c r="B579" s="10"/>
      <c r="C579" s="10"/>
      <c r="D579" s="10"/>
      <c r="E579" s="10"/>
      <c r="F579" s="10"/>
      <c r="G579" s="11"/>
      <c r="H579" s="11"/>
      <c r="I579" s="11"/>
      <c r="J579" s="10"/>
      <c r="K579" s="10"/>
      <c r="L579" s="10"/>
      <c r="M579" s="10"/>
      <c r="N579" s="10"/>
      <c r="O579" s="10"/>
      <c r="P579" s="1"/>
      <c r="Q579" s="30"/>
    </row>
    <row r="580" spans="1:17" s="4" customFormat="1" ht="17.100000000000001" customHeight="1">
      <c r="A580" s="10"/>
      <c r="B580" s="10"/>
      <c r="C580" s="10"/>
      <c r="D580" s="10"/>
      <c r="E580" s="10"/>
      <c r="F580" s="10"/>
      <c r="G580" s="11"/>
      <c r="H580" s="11"/>
      <c r="I580" s="11"/>
      <c r="J580" s="10"/>
      <c r="K580" s="10"/>
      <c r="L580" s="10"/>
      <c r="M580" s="10"/>
      <c r="N580" s="10"/>
      <c r="O580" s="10"/>
      <c r="P580" s="1"/>
      <c r="Q580" s="30"/>
    </row>
    <row r="581" spans="1:17" s="4" customFormat="1" ht="17.100000000000001" customHeight="1">
      <c r="A581" s="10"/>
      <c r="B581" s="10"/>
      <c r="C581" s="10"/>
      <c r="D581" s="10"/>
      <c r="E581" s="10"/>
      <c r="F581" s="10"/>
      <c r="G581" s="11"/>
      <c r="H581" s="11"/>
      <c r="I581" s="11"/>
      <c r="J581" s="10"/>
      <c r="K581" s="10"/>
      <c r="L581" s="10"/>
      <c r="M581" s="10"/>
      <c r="N581" s="10"/>
      <c r="O581" s="10"/>
      <c r="P581" s="1"/>
      <c r="Q581" s="30"/>
    </row>
    <row r="582" spans="1:17" s="4" customFormat="1" ht="17.100000000000001" customHeight="1">
      <c r="A582" s="10"/>
      <c r="B582" s="10"/>
      <c r="C582" s="10"/>
      <c r="D582" s="10"/>
      <c r="E582" s="10"/>
      <c r="F582" s="10"/>
      <c r="G582" s="11"/>
      <c r="H582" s="11"/>
      <c r="I582" s="11"/>
      <c r="J582" s="10"/>
      <c r="K582" s="10"/>
      <c r="L582" s="10"/>
      <c r="M582" s="10"/>
      <c r="N582" s="10"/>
      <c r="O582" s="10"/>
      <c r="P582" s="1"/>
      <c r="Q582" s="30"/>
    </row>
    <row r="583" spans="1:17" s="4" customFormat="1" ht="17.100000000000001" customHeight="1">
      <c r="A583" s="10"/>
      <c r="B583" s="10"/>
      <c r="C583" s="10"/>
      <c r="D583" s="10"/>
      <c r="E583" s="10"/>
      <c r="F583" s="10"/>
      <c r="G583" s="11"/>
      <c r="H583" s="11"/>
      <c r="I583" s="11"/>
      <c r="J583" s="10"/>
      <c r="K583" s="10"/>
      <c r="L583" s="10"/>
      <c r="M583" s="10"/>
      <c r="N583" s="10"/>
      <c r="O583" s="10"/>
      <c r="P583" s="1"/>
      <c r="Q583" s="30"/>
    </row>
    <row r="584" spans="1:17" s="4" customFormat="1" ht="17.100000000000001" customHeight="1">
      <c r="A584" s="10"/>
      <c r="B584" s="10"/>
      <c r="C584" s="10"/>
      <c r="D584" s="10"/>
      <c r="E584" s="10"/>
      <c r="F584" s="10"/>
      <c r="G584" s="11"/>
      <c r="H584" s="11"/>
      <c r="I584" s="11"/>
      <c r="J584" s="10"/>
      <c r="K584" s="10"/>
      <c r="L584" s="10"/>
      <c r="M584" s="10"/>
      <c r="N584" s="10"/>
      <c r="O584" s="10"/>
      <c r="P584" s="1"/>
      <c r="Q584" s="30"/>
    </row>
    <row r="585" spans="1:17" s="4" customFormat="1" ht="17.100000000000001" customHeight="1">
      <c r="A585" s="10"/>
      <c r="B585" s="10"/>
      <c r="C585" s="10"/>
      <c r="D585" s="10"/>
      <c r="E585" s="10"/>
      <c r="F585" s="10"/>
      <c r="G585" s="11"/>
      <c r="H585" s="11"/>
      <c r="I585" s="11"/>
      <c r="J585" s="10"/>
      <c r="K585" s="10"/>
      <c r="L585" s="10"/>
      <c r="M585" s="10"/>
      <c r="N585" s="10"/>
      <c r="O585" s="10"/>
      <c r="P585" s="1"/>
      <c r="Q585" s="30"/>
    </row>
    <row r="586" spans="1:17" s="4" customFormat="1" ht="17.100000000000001" customHeight="1">
      <c r="A586" s="10"/>
      <c r="B586" s="10"/>
      <c r="C586" s="10"/>
      <c r="D586" s="10"/>
      <c r="E586" s="10"/>
      <c r="F586" s="10"/>
      <c r="G586" s="11"/>
      <c r="H586" s="11"/>
      <c r="I586" s="11"/>
      <c r="J586" s="10"/>
      <c r="K586" s="10"/>
      <c r="L586" s="10"/>
      <c r="M586" s="10"/>
      <c r="N586" s="10"/>
      <c r="O586" s="10"/>
      <c r="P586" s="1"/>
      <c r="Q586" s="30"/>
    </row>
    <row r="587" spans="1:17" s="4" customFormat="1" ht="17.100000000000001" customHeight="1">
      <c r="A587" s="10"/>
      <c r="B587" s="10"/>
      <c r="C587" s="10"/>
      <c r="D587" s="10"/>
      <c r="E587" s="10"/>
      <c r="F587" s="10"/>
      <c r="G587" s="11"/>
      <c r="H587" s="11"/>
      <c r="I587" s="11"/>
      <c r="J587" s="10"/>
      <c r="K587" s="10"/>
      <c r="L587" s="10"/>
      <c r="M587" s="10"/>
      <c r="N587" s="10"/>
      <c r="O587" s="10"/>
      <c r="P587" s="1"/>
      <c r="Q587" s="30"/>
    </row>
    <row r="588" spans="1:17" s="4" customFormat="1" ht="17.100000000000001" customHeight="1">
      <c r="A588" s="10"/>
      <c r="B588" s="10"/>
      <c r="C588" s="10"/>
      <c r="D588" s="10"/>
      <c r="E588" s="10"/>
      <c r="F588" s="10"/>
      <c r="G588" s="11"/>
      <c r="H588" s="11"/>
      <c r="I588" s="11"/>
      <c r="J588" s="10"/>
      <c r="K588" s="10"/>
      <c r="L588" s="10"/>
      <c r="M588" s="10"/>
      <c r="N588" s="10"/>
      <c r="O588" s="10"/>
      <c r="P588" s="1"/>
      <c r="Q588" s="30"/>
    </row>
    <row r="589" spans="1:17" s="4" customFormat="1" ht="17.100000000000001" customHeight="1">
      <c r="A589" s="10"/>
      <c r="B589" s="10"/>
      <c r="C589" s="10"/>
      <c r="D589" s="10"/>
      <c r="E589" s="10"/>
      <c r="F589" s="10"/>
      <c r="G589" s="11"/>
      <c r="H589" s="11"/>
      <c r="I589" s="11"/>
      <c r="J589" s="10"/>
      <c r="K589" s="10"/>
      <c r="L589" s="10"/>
      <c r="M589" s="10"/>
      <c r="N589" s="10"/>
      <c r="O589" s="10"/>
      <c r="P589" s="1"/>
      <c r="Q589" s="30"/>
    </row>
    <row r="590" spans="1:17" s="4" customFormat="1" ht="17.100000000000001" customHeight="1">
      <c r="A590" s="10"/>
      <c r="B590" s="10"/>
      <c r="C590" s="10"/>
      <c r="D590" s="10"/>
      <c r="E590" s="10"/>
      <c r="F590" s="10"/>
      <c r="G590" s="11"/>
      <c r="H590" s="11"/>
      <c r="I590" s="11"/>
      <c r="J590" s="10"/>
      <c r="K590" s="10"/>
      <c r="L590" s="10"/>
      <c r="M590" s="10"/>
      <c r="N590" s="10"/>
      <c r="O590" s="10"/>
      <c r="P590" s="1"/>
      <c r="Q590" s="30"/>
    </row>
    <row r="591" spans="1:17" s="4" customFormat="1" ht="17.100000000000001" customHeight="1">
      <c r="A591" s="10"/>
      <c r="B591" s="10"/>
      <c r="C591" s="10"/>
      <c r="D591" s="10"/>
      <c r="E591" s="10"/>
      <c r="F591" s="10"/>
      <c r="G591" s="11"/>
      <c r="H591" s="11"/>
      <c r="I591" s="11"/>
      <c r="J591" s="10"/>
      <c r="K591" s="10"/>
      <c r="L591" s="10"/>
      <c r="M591" s="10"/>
      <c r="N591" s="10"/>
      <c r="O591" s="10"/>
      <c r="P591" s="1"/>
      <c r="Q591" s="30"/>
    </row>
    <row r="592" spans="1:17" s="4" customFormat="1" ht="17.100000000000001" customHeight="1">
      <c r="A592" s="10"/>
      <c r="B592" s="10"/>
      <c r="C592" s="10"/>
      <c r="D592" s="10"/>
      <c r="E592" s="10"/>
      <c r="F592" s="10"/>
      <c r="G592" s="11"/>
      <c r="H592" s="11"/>
      <c r="I592" s="11"/>
      <c r="J592" s="10"/>
      <c r="K592" s="10"/>
      <c r="L592" s="10"/>
      <c r="M592" s="10"/>
      <c r="N592" s="10"/>
      <c r="O592" s="10"/>
      <c r="P592" s="1"/>
      <c r="Q592" s="30"/>
    </row>
    <row r="593" spans="1:17" s="4" customFormat="1" ht="17.100000000000001" customHeight="1">
      <c r="A593" s="10"/>
      <c r="B593" s="10"/>
      <c r="C593" s="10"/>
      <c r="D593" s="10"/>
      <c r="E593" s="10"/>
      <c r="F593" s="10"/>
      <c r="G593" s="11"/>
      <c r="H593" s="11"/>
      <c r="I593" s="11"/>
      <c r="J593" s="10"/>
      <c r="K593" s="10"/>
      <c r="L593" s="10"/>
      <c r="M593" s="10"/>
      <c r="N593" s="10"/>
      <c r="O593" s="10"/>
      <c r="P593" s="1"/>
      <c r="Q593" s="30"/>
    </row>
    <row r="594" spans="1:17" s="4" customFormat="1" ht="17.100000000000001" customHeight="1">
      <c r="A594" s="10"/>
      <c r="B594" s="10"/>
      <c r="C594" s="10"/>
      <c r="D594" s="10"/>
      <c r="E594" s="10"/>
      <c r="F594" s="10"/>
      <c r="G594" s="11"/>
      <c r="H594" s="11"/>
      <c r="I594" s="11"/>
      <c r="J594" s="10"/>
      <c r="K594" s="10"/>
      <c r="L594" s="10"/>
      <c r="M594" s="10"/>
      <c r="N594" s="10"/>
      <c r="O594" s="10"/>
      <c r="P594" s="1"/>
      <c r="Q594" s="30"/>
    </row>
    <row r="595" spans="1:17" s="4" customFormat="1" ht="17.100000000000001" customHeight="1">
      <c r="A595" s="10"/>
      <c r="B595" s="10"/>
      <c r="C595" s="10"/>
      <c r="D595" s="10"/>
      <c r="E595" s="10"/>
      <c r="F595" s="10"/>
      <c r="G595" s="11"/>
      <c r="H595" s="11"/>
      <c r="I595" s="11"/>
      <c r="J595" s="10"/>
      <c r="K595" s="10"/>
      <c r="L595" s="10"/>
      <c r="M595" s="10"/>
      <c r="N595" s="10"/>
      <c r="O595" s="10"/>
      <c r="P595" s="1"/>
      <c r="Q595" s="30"/>
    </row>
    <row r="596" spans="1:17" s="4" customFormat="1" ht="17.100000000000001" customHeight="1">
      <c r="A596" s="10"/>
      <c r="B596" s="10"/>
      <c r="C596" s="10"/>
      <c r="D596" s="10"/>
      <c r="E596" s="10"/>
      <c r="F596" s="10"/>
      <c r="G596" s="11"/>
      <c r="H596" s="11"/>
      <c r="I596" s="11"/>
      <c r="J596" s="10"/>
      <c r="K596" s="10"/>
      <c r="L596" s="10"/>
      <c r="M596" s="10"/>
      <c r="N596" s="10"/>
      <c r="O596" s="10"/>
      <c r="P596" s="1"/>
      <c r="Q596" s="30"/>
    </row>
    <row r="597" spans="1:17" s="4" customFormat="1" ht="17.100000000000001" customHeight="1">
      <c r="A597" s="10"/>
      <c r="B597" s="10"/>
      <c r="C597" s="10"/>
      <c r="D597" s="10"/>
      <c r="E597" s="10"/>
      <c r="F597" s="10"/>
      <c r="G597" s="11"/>
      <c r="H597" s="11"/>
      <c r="I597" s="11"/>
      <c r="J597" s="10"/>
      <c r="K597" s="10"/>
      <c r="L597" s="10"/>
      <c r="M597" s="10"/>
      <c r="N597" s="10"/>
      <c r="O597" s="10"/>
      <c r="P597" s="1"/>
      <c r="Q597" s="30"/>
    </row>
    <row r="598" spans="1:17" s="4" customFormat="1" ht="17.100000000000001" customHeight="1">
      <c r="A598" s="10"/>
      <c r="B598" s="10"/>
      <c r="C598" s="10"/>
      <c r="D598" s="10"/>
      <c r="E598" s="10"/>
      <c r="F598" s="10"/>
      <c r="G598" s="11"/>
      <c r="H598" s="11"/>
      <c r="I598" s="11"/>
      <c r="J598" s="10"/>
      <c r="K598" s="10"/>
      <c r="L598" s="10"/>
      <c r="M598" s="10"/>
      <c r="N598" s="10"/>
      <c r="O598" s="10"/>
      <c r="P598" s="1"/>
      <c r="Q598" s="30"/>
    </row>
    <row r="599" spans="1:17" s="4" customFormat="1" ht="17.100000000000001" customHeight="1">
      <c r="A599" s="10"/>
      <c r="B599" s="10"/>
      <c r="C599" s="10"/>
      <c r="D599" s="10"/>
      <c r="E599" s="10"/>
      <c r="F599" s="10"/>
      <c r="G599" s="11"/>
      <c r="H599" s="11"/>
      <c r="I599" s="11"/>
      <c r="J599" s="10"/>
      <c r="K599" s="10"/>
      <c r="L599" s="10"/>
      <c r="M599" s="10"/>
      <c r="N599" s="10"/>
      <c r="O599" s="10"/>
      <c r="P599" s="1"/>
      <c r="Q599" s="30"/>
    </row>
    <row r="600" spans="1:17" s="4" customFormat="1" ht="17.100000000000001" customHeight="1">
      <c r="A600" s="10"/>
      <c r="B600" s="10"/>
      <c r="C600" s="10"/>
      <c r="D600" s="10"/>
      <c r="E600" s="10"/>
      <c r="F600" s="10"/>
      <c r="G600" s="11"/>
      <c r="H600" s="11"/>
      <c r="I600" s="11"/>
      <c r="J600" s="10"/>
      <c r="K600" s="10"/>
      <c r="L600" s="10"/>
      <c r="M600" s="10"/>
      <c r="N600" s="10"/>
      <c r="O600" s="10"/>
      <c r="P600" s="1"/>
      <c r="Q600" s="30"/>
    </row>
    <row r="601" spans="1:17" s="4" customFormat="1" ht="17.100000000000001" customHeight="1">
      <c r="A601" s="10"/>
      <c r="B601" s="10"/>
      <c r="C601" s="10"/>
      <c r="D601" s="10"/>
      <c r="E601" s="10"/>
      <c r="F601" s="10"/>
      <c r="G601" s="11"/>
      <c r="H601" s="11"/>
      <c r="I601" s="11"/>
      <c r="J601" s="10"/>
      <c r="K601" s="10"/>
      <c r="L601" s="10"/>
      <c r="M601" s="10"/>
      <c r="N601" s="10"/>
      <c r="O601" s="10"/>
      <c r="P601" s="1"/>
      <c r="Q601" s="30"/>
    </row>
    <row r="602" spans="1:17" s="4" customFormat="1" ht="17.100000000000001" customHeight="1">
      <c r="A602" s="10"/>
      <c r="B602" s="10"/>
      <c r="C602" s="10"/>
      <c r="D602" s="10"/>
      <c r="E602" s="10"/>
      <c r="F602" s="10"/>
      <c r="G602" s="11"/>
      <c r="H602" s="11"/>
      <c r="I602" s="11"/>
      <c r="J602" s="10"/>
      <c r="K602" s="10"/>
      <c r="L602" s="10"/>
      <c r="M602" s="10"/>
      <c r="N602" s="10"/>
      <c r="O602" s="10"/>
      <c r="P602" s="1"/>
      <c r="Q602" s="30"/>
    </row>
    <row r="603" spans="1:17" s="4" customFormat="1" ht="17.100000000000001" customHeight="1">
      <c r="A603" s="10"/>
      <c r="B603" s="10"/>
      <c r="C603" s="10"/>
      <c r="D603" s="10"/>
      <c r="E603" s="10"/>
      <c r="F603" s="10"/>
      <c r="G603" s="11"/>
      <c r="H603" s="11"/>
      <c r="I603" s="11"/>
      <c r="J603" s="10"/>
      <c r="K603" s="10"/>
      <c r="L603" s="10"/>
      <c r="M603" s="10"/>
      <c r="N603" s="10"/>
      <c r="O603" s="10"/>
      <c r="P603" s="1"/>
      <c r="Q603" s="30"/>
    </row>
    <row r="604" spans="1:17" s="4" customFormat="1" ht="17.100000000000001" customHeight="1">
      <c r="A604" s="10"/>
      <c r="B604" s="10"/>
      <c r="C604" s="10"/>
      <c r="D604" s="10"/>
      <c r="E604" s="10"/>
      <c r="F604" s="10"/>
      <c r="G604" s="11"/>
      <c r="H604" s="11"/>
      <c r="I604" s="11"/>
      <c r="J604" s="10"/>
      <c r="K604" s="10"/>
      <c r="L604" s="10"/>
      <c r="M604" s="10"/>
      <c r="N604" s="10"/>
      <c r="O604" s="10"/>
      <c r="P604" s="1"/>
      <c r="Q604" s="30"/>
    </row>
    <row r="605" spans="1:17" s="4" customFormat="1" ht="17.100000000000001" customHeight="1">
      <c r="A605" s="10"/>
      <c r="B605" s="10"/>
      <c r="C605" s="10"/>
      <c r="D605" s="10"/>
      <c r="E605" s="10"/>
      <c r="F605" s="10"/>
      <c r="G605" s="11"/>
      <c r="H605" s="11"/>
      <c r="I605" s="11"/>
      <c r="J605" s="10"/>
      <c r="K605" s="10"/>
      <c r="L605" s="10"/>
      <c r="M605" s="10"/>
      <c r="N605" s="10"/>
      <c r="O605" s="10"/>
      <c r="P605" s="1"/>
      <c r="Q605" s="30"/>
    </row>
    <row r="606" spans="1:17" s="4" customFormat="1" ht="17.100000000000001" customHeight="1">
      <c r="A606" s="10"/>
      <c r="B606" s="10"/>
      <c r="C606" s="10"/>
      <c r="D606" s="10"/>
      <c r="E606" s="10"/>
      <c r="F606" s="10"/>
      <c r="G606" s="11"/>
      <c r="H606" s="11"/>
      <c r="I606" s="11"/>
      <c r="J606" s="10"/>
      <c r="K606" s="10"/>
      <c r="L606" s="10"/>
      <c r="M606" s="10"/>
      <c r="N606" s="10"/>
      <c r="O606" s="10"/>
      <c r="P606" s="1"/>
      <c r="Q606" s="30"/>
    </row>
    <row r="607" spans="1:17" s="4" customFormat="1" ht="17.100000000000001" customHeight="1">
      <c r="A607" s="10"/>
      <c r="B607" s="10"/>
      <c r="C607" s="10"/>
      <c r="D607" s="10"/>
      <c r="E607" s="10"/>
      <c r="F607" s="10"/>
      <c r="G607" s="11"/>
      <c r="H607" s="11"/>
      <c r="I607" s="11"/>
      <c r="J607" s="10"/>
      <c r="K607" s="10"/>
      <c r="L607" s="10"/>
      <c r="M607" s="10"/>
      <c r="N607" s="10"/>
      <c r="O607" s="10"/>
      <c r="P607" s="1"/>
      <c r="Q607" s="30"/>
    </row>
    <row r="608" spans="1:17" s="4" customFormat="1" ht="17.100000000000001" customHeight="1">
      <c r="A608" s="10"/>
      <c r="B608" s="10"/>
      <c r="C608" s="10"/>
      <c r="D608" s="10"/>
      <c r="E608" s="10"/>
      <c r="F608" s="10"/>
      <c r="G608" s="11"/>
      <c r="H608" s="11"/>
      <c r="I608" s="11"/>
      <c r="J608" s="10"/>
      <c r="K608" s="10"/>
      <c r="L608" s="10"/>
      <c r="M608" s="10"/>
      <c r="N608" s="10"/>
      <c r="O608" s="10"/>
      <c r="P608" s="1"/>
      <c r="Q608" s="30"/>
    </row>
    <row r="609" spans="1:17" s="4" customFormat="1" ht="17.100000000000001" customHeight="1">
      <c r="A609" s="10"/>
      <c r="B609" s="10"/>
      <c r="C609" s="10"/>
      <c r="D609" s="10"/>
      <c r="E609" s="10"/>
      <c r="F609" s="10"/>
      <c r="G609" s="11"/>
      <c r="H609" s="11"/>
      <c r="I609" s="11"/>
      <c r="J609" s="10"/>
      <c r="K609" s="10"/>
      <c r="L609" s="10"/>
      <c r="M609" s="10"/>
      <c r="N609" s="10"/>
      <c r="O609" s="10"/>
      <c r="P609" s="1"/>
      <c r="Q609" s="30"/>
    </row>
    <row r="610" spans="1:17" s="4" customFormat="1" ht="17.100000000000001" customHeight="1">
      <c r="A610" s="10"/>
      <c r="B610" s="10"/>
      <c r="C610" s="10"/>
      <c r="D610" s="10"/>
      <c r="E610" s="10"/>
      <c r="F610" s="10"/>
      <c r="G610" s="11"/>
      <c r="H610" s="11"/>
      <c r="I610" s="11"/>
      <c r="J610" s="10"/>
      <c r="K610" s="10"/>
      <c r="L610" s="10"/>
      <c r="M610" s="10"/>
      <c r="N610" s="10"/>
      <c r="O610" s="10"/>
      <c r="P610" s="1"/>
      <c r="Q610" s="30"/>
    </row>
    <row r="611" spans="1:17" s="4" customFormat="1" ht="17.100000000000001" customHeight="1">
      <c r="A611" s="10"/>
      <c r="B611" s="10"/>
      <c r="C611" s="10"/>
      <c r="D611" s="10"/>
      <c r="E611" s="10"/>
      <c r="F611" s="10"/>
      <c r="G611" s="11"/>
      <c r="H611" s="11"/>
      <c r="I611" s="11"/>
      <c r="J611" s="10"/>
      <c r="K611" s="10"/>
      <c r="L611" s="10"/>
      <c r="M611" s="10"/>
      <c r="N611" s="10"/>
      <c r="O611" s="10"/>
      <c r="P611" s="1"/>
      <c r="Q611" s="30"/>
    </row>
    <row r="612" spans="1:17" s="4" customFormat="1" ht="17.100000000000001" customHeight="1">
      <c r="A612" s="10"/>
      <c r="B612" s="10"/>
      <c r="C612" s="10"/>
      <c r="D612" s="10"/>
      <c r="E612" s="10"/>
      <c r="F612" s="10"/>
      <c r="G612" s="11"/>
      <c r="H612" s="11"/>
      <c r="I612" s="11"/>
      <c r="J612" s="10"/>
      <c r="K612" s="10"/>
      <c r="L612" s="10"/>
      <c r="M612" s="10"/>
      <c r="N612" s="10"/>
      <c r="O612" s="10"/>
      <c r="P612" s="1"/>
      <c r="Q612" s="30"/>
    </row>
    <row r="613" spans="1:17" s="4" customFormat="1" ht="17.100000000000001" customHeight="1">
      <c r="A613" s="10"/>
      <c r="B613" s="10"/>
      <c r="C613" s="10"/>
      <c r="D613" s="10"/>
      <c r="E613" s="10"/>
      <c r="F613" s="10"/>
      <c r="G613" s="11"/>
      <c r="H613" s="11"/>
      <c r="I613" s="11"/>
      <c r="J613" s="10"/>
      <c r="K613" s="10"/>
      <c r="L613" s="10"/>
      <c r="M613" s="10"/>
      <c r="N613" s="10"/>
      <c r="O613" s="10"/>
      <c r="P613" s="1"/>
      <c r="Q613" s="30"/>
    </row>
    <row r="614" spans="1:17" s="4" customFormat="1" ht="17.100000000000001" customHeight="1">
      <c r="A614" s="10"/>
      <c r="B614" s="10"/>
      <c r="C614" s="10"/>
      <c r="D614" s="10"/>
      <c r="E614" s="10"/>
      <c r="F614" s="10"/>
      <c r="G614" s="11"/>
      <c r="H614" s="11"/>
      <c r="I614" s="11"/>
      <c r="J614" s="10"/>
      <c r="K614" s="10"/>
      <c r="L614" s="10"/>
      <c r="M614" s="10"/>
      <c r="N614" s="10"/>
      <c r="O614" s="10"/>
      <c r="P614" s="1"/>
      <c r="Q614" s="30"/>
    </row>
    <row r="615" spans="1:17" s="4" customFormat="1" ht="17.100000000000001" customHeight="1">
      <c r="A615" s="10"/>
      <c r="B615" s="10"/>
      <c r="C615" s="10"/>
      <c r="D615" s="10"/>
      <c r="E615" s="10"/>
      <c r="F615" s="10"/>
      <c r="G615" s="11"/>
      <c r="H615" s="11"/>
      <c r="I615" s="11"/>
      <c r="J615" s="10"/>
      <c r="K615" s="10"/>
      <c r="L615" s="10"/>
      <c r="M615" s="10"/>
      <c r="N615" s="10"/>
      <c r="O615" s="10"/>
      <c r="P615" s="1"/>
      <c r="Q615" s="30"/>
    </row>
    <row r="616" spans="1:17" s="4" customFormat="1" ht="17.100000000000001" customHeight="1">
      <c r="A616" s="10"/>
      <c r="B616" s="10"/>
      <c r="C616" s="10"/>
      <c r="D616" s="10"/>
      <c r="E616" s="10"/>
      <c r="F616" s="10"/>
      <c r="G616" s="11"/>
      <c r="H616" s="11"/>
      <c r="I616" s="11"/>
      <c r="J616" s="10"/>
      <c r="K616" s="10"/>
      <c r="L616" s="10"/>
      <c r="M616" s="10"/>
      <c r="N616" s="10"/>
      <c r="O616" s="10"/>
      <c r="P616" s="1"/>
      <c r="Q616" s="30"/>
    </row>
    <row r="617" spans="1:17" s="4" customFormat="1" ht="17.100000000000001" customHeight="1">
      <c r="A617" s="10"/>
      <c r="B617" s="10"/>
      <c r="C617" s="10"/>
      <c r="D617" s="10"/>
      <c r="E617" s="10"/>
      <c r="F617" s="10"/>
      <c r="G617" s="11"/>
      <c r="H617" s="11"/>
      <c r="I617" s="11"/>
      <c r="J617" s="10"/>
      <c r="K617" s="10"/>
      <c r="L617" s="10"/>
      <c r="M617" s="10"/>
      <c r="N617" s="10"/>
      <c r="O617" s="10"/>
      <c r="P617" s="1"/>
      <c r="Q617" s="30"/>
    </row>
    <row r="618" spans="1:17" s="4" customFormat="1" ht="17.100000000000001" customHeight="1">
      <c r="A618" s="10"/>
      <c r="B618" s="10"/>
      <c r="C618" s="10"/>
      <c r="D618" s="10"/>
      <c r="E618" s="10"/>
      <c r="F618" s="10"/>
      <c r="G618" s="11"/>
      <c r="H618" s="11"/>
      <c r="I618" s="11"/>
      <c r="J618" s="10"/>
      <c r="K618" s="10"/>
      <c r="L618" s="10"/>
      <c r="M618" s="10"/>
      <c r="N618" s="10"/>
      <c r="O618" s="10"/>
      <c r="P618" s="1"/>
      <c r="Q618" s="30"/>
    </row>
    <row r="619" spans="1:17" s="4" customFormat="1" ht="17.100000000000001" customHeight="1">
      <c r="A619" s="10"/>
      <c r="B619" s="10"/>
      <c r="C619" s="10"/>
      <c r="D619" s="10"/>
      <c r="E619" s="10"/>
      <c r="F619" s="10"/>
      <c r="G619" s="11"/>
      <c r="H619" s="11"/>
      <c r="I619" s="11"/>
      <c r="J619" s="10"/>
      <c r="K619" s="10"/>
      <c r="L619" s="10"/>
      <c r="M619" s="10"/>
      <c r="N619" s="10"/>
      <c r="O619" s="10"/>
      <c r="P619" s="1"/>
      <c r="Q619" s="30"/>
    </row>
    <row r="620" spans="1:17" s="4" customFormat="1" ht="17.100000000000001" customHeight="1">
      <c r="A620" s="10"/>
      <c r="B620" s="10"/>
      <c r="C620" s="10"/>
      <c r="D620" s="10"/>
      <c r="E620" s="10"/>
      <c r="F620" s="10"/>
      <c r="G620" s="11"/>
      <c r="H620" s="11"/>
      <c r="I620" s="11"/>
      <c r="J620" s="10"/>
      <c r="K620" s="10"/>
      <c r="L620" s="10"/>
      <c r="M620" s="10"/>
      <c r="N620" s="10"/>
      <c r="O620" s="10"/>
      <c r="P620" s="1"/>
      <c r="Q620" s="30"/>
    </row>
    <row r="621" spans="1:17" s="4" customFormat="1" ht="17.100000000000001" customHeight="1">
      <c r="A621" s="10"/>
      <c r="B621" s="10"/>
      <c r="C621" s="10"/>
      <c r="D621" s="10"/>
      <c r="E621" s="10"/>
      <c r="F621" s="10"/>
      <c r="G621" s="11"/>
      <c r="H621" s="11"/>
      <c r="I621" s="11"/>
      <c r="J621" s="10"/>
      <c r="K621" s="10"/>
      <c r="L621" s="10"/>
      <c r="M621" s="10"/>
      <c r="N621" s="10"/>
      <c r="O621" s="10"/>
      <c r="P621" s="1"/>
      <c r="Q621" s="30"/>
    </row>
    <row r="622" spans="1:17" s="4" customFormat="1" ht="17.100000000000001" customHeight="1">
      <c r="A622" s="10"/>
      <c r="B622" s="10"/>
      <c r="C622" s="10"/>
      <c r="D622" s="10"/>
      <c r="E622" s="10"/>
      <c r="F622" s="10"/>
      <c r="G622" s="11"/>
      <c r="H622" s="11"/>
      <c r="I622" s="11"/>
      <c r="J622" s="10"/>
      <c r="K622" s="10"/>
      <c r="L622" s="10"/>
      <c r="M622" s="10"/>
      <c r="N622" s="10"/>
      <c r="O622" s="10"/>
      <c r="P622" s="1"/>
      <c r="Q622" s="30"/>
    </row>
    <row r="623" spans="1:17" s="4" customFormat="1" ht="17.100000000000001" customHeight="1">
      <c r="A623" s="10"/>
      <c r="B623" s="10"/>
      <c r="C623" s="10"/>
      <c r="D623" s="10"/>
      <c r="E623" s="10"/>
      <c r="F623" s="10"/>
      <c r="G623" s="11"/>
      <c r="H623" s="11"/>
      <c r="I623" s="11"/>
      <c r="J623" s="10"/>
      <c r="K623" s="10"/>
      <c r="L623" s="10"/>
      <c r="M623" s="10"/>
      <c r="N623" s="10"/>
      <c r="O623" s="10"/>
      <c r="P623" s="1"/>
      <c r="Q623" s="30"/>
    </row>
    <row r="624" spans="1:17" s="4" customFormat="1" ht="17.100000000000001" customHeight="1">
      <c r="A624" s="10"/>
      <c r="B624" s="10"/>
      <c r="C624" s="10"/>
      <c r="D624" s="10"/>
      <c r="E624" s="10"/>
      <c r="F624" s="10"/>
      <c r="G624" s="11"/>
      <c r="H624" s="11"/>
      <c r="I624" s="11"/>
      <c r="J624" s="10"/>
      <c r="K624" s="10"/>
      <c r="L624" s="10"/>
      <c r="M624" s="10"/>
      <c r="N624" s="10"/>
      <c r="O624" s="10"/>
      <c r="P624" s="1"/>
      <c r="Q624" s="30"/>
    </row>
    <row r="625" spans="1:17" s="4" customFormat="1" ht="17.100000000000001" customHeight="1">
      <c r="A625" s="10"/>
      <c r="B625" s="10"/>
      <c r="C625" s="10"/>
      <c r="D625" s="10"/>
      <c r="E625" s="10"/>
      <c r="F625" s="10"/>
      <c r="G625" s="11"/>
      <c r="H625" s="11"/>
      <c r="I625" s="11"/>
      <c r="J625" s="10"/>
      <c r="K625" s="10"/>
      <c r="L625" s="10"/>
      <c r="M625" s="10"/>
      <c r="N625" s="10"/>
      <c r="O625" s="10"/>
      <c r="P625" s="1"/>
      <c r="Q625" s="30"/>
    </row>
    <row r="626" spans="1:17" s="4" customFormat="1" ht="17.100000000000001" customHeight="1">
      <c r="A626" s="10"/>
      <c r="B626" s="10"/>
      <c r="C626" s="10"/>
      <c r="D626" s="10"/>
      <c r="E626" s="10"/>
      <c r="F626" s="10"/>
      <c r="G626" s="11"/>
      <c r="H626" s="11"/>
      <c r="I626" s="11"/>
      <c r="J626" s="10"/>
      <c r="K626" s="10"/>
      <c r="L626" s="10"/>
      <c r="M626" s="10"/>
      <c r="N626" s="10"/>
      <c r="O626" s="10"/>
      <c r="P626" s="1"/>
      <c r="Q626" s="30"/>
    </row>
    <row r="627" spans="1:17" s="4" customFormat="1" ht="17.100000000000001" customHeight="1">
      <c r="A627" s="10"/>
      <c r="B627" s="10"/>
      <c r="C627" s="10"/>
      <c r="D627" s="10"/>
      <c r="E627" s="10"/>
      <c r="F627" s="10"/>
      <c r="G627" s="11"/>
      <c r="H627" s="11"/>
      <c r="I627" s="11"/>
      <c r="J627" s="10"/>
      <c r="K627" s="10"/>
      <c r="L627" s="10"/>
      <c r="M627" s="10"/>
      <c r="N627" s="10"/>
      <c r="O627" s="10"/>
      <c r="P627" s="1"/>
      <c r="Q627" s="30"/>
    </row>
    <row r="628" spans="1:17" s="4" customFormat="1" ht="17.100000000000001" customHeight="1">
      <c r="A628" s="10"/>
      <c r="B628" s="10"/>
      <c r="C628" s="10"/>
      <c r="D628" s="10"/>
      <c r="E628" s="10"/>
      <c r="F628" s="10"/>
      <c r="G628" s="11"/>
      <c r="H628" s="11"/>
      <c r="I628" s="11"/>
      <c r="J628" s="10"/>
      <c r="K628" s="10"/>
      <c r="L628" s="10"/>
      <c r="M628" s="10"/>
      <c r="N628" s="10"/>
      <c r="O628" s="10"/>
      <c r="P628" s="1"/>
      <c r="Q628" s="30"/>
    </row>
    <row r="629" spans="1:17" s="4" customFormat="1" ht="17.100000000000001" customHeight="1">
      <c r="A629" s="10"/>
      <c r="B629" s="10"/>
      <c r="C629" s="10"/>
      <c r="D629" s="10"/>
      <c r="E629" s="10"/>
      <c r="F629" s="10"/>
      <c r="G629" s="11"/>
      <c r="H629" s="11"/>
      <c r="I629" s="11"/>
      <c r="J629" s="10"/>
      <c r="K629" s="10"/>
      <c r="L629" s="10"/>
      <c r="M629" s="10"/>
      <c r="N629" s="10"/>
      <c r="O629" s="10"/>
      <c r="P629" s="1"/>
      <c r="Q629" s="30"/>
    </row>
    <row r="630" spans="1:17" s="4" customFormat="1" ht="17.100000000000001" customHeight="1">
      <c r="A630" s="10"/>
      <c r="B630" s="10"/>
      <c r="C630" s="10"/>
      <c r="D630" s="10"/>
      <c r="E630" s="10"/>
      <c r="F630" s="10"/>
      <c r="G630" s="11"/>
      <c r="H630" s="11"/>
      <c r="I630" s="11"/>
      <c r="J630" s="10"/>
      <c r="K630" s="10"/>
      <c r="L630" s="10"/>
      <c r="M630" s="10"/>
      <c r="N630" s="10"/>
      <c r="O630" s="10"/>
      <c r="P630" s="1"/>
      <c r="Q630" s="30"/>
    </row>
    <row r="631" spans="1:17" s="4" customFormat="1" ht="17.100000000000001" customHeight="1">
      <c r="A631" s="10"/>
      <c r="B631" s="10"/>
      <c r="C631" s="10"/>
      <c r="D631" s="10"/>
      <c r="E631" s="10"/>
      <c r="F631" s="10"/>
      <c r="G631" s="11"/>
      <c r="H631" s="11"/>
      <c r="I631" s="11"/>
      <c r="J631" s="10"/>
      <c r="K631" s="10"/>
      <c r="L631" s="10"/>
      <c r="M631" s="10"/>
      <c r="N631" s="10"/>
      <c r="O631" s="10"/>
      <c r="P631" s="1"/>
      <c r="Q631" s="30"/>
    </row>
    <row r="632" spans="1:17" s="4" customFormat="1" ht="17.100000000000001" customHeight="1">
      <c r="A632" s="10"/>
      <c r="B632" s="10"/>
      <c r="C632" s="10"/>
      <c r="D632" s="10"/>
      <c r="E632" s="10"/>
      <c r="F632" s="10"/>
      <c r="G632" s="11"/>
      <c r="H632" s="11"/>
      <c r="I632" s="11"/>
      <c r="J632" s="10"/>
      <c r="K632" s="10"/>
      <c r="L632" s="10"/>
      <c r="M632" s="10"/>
      <c r="N632" s="10"/>
      <c r="O632" s="10"/>
      <c r="P632" s="1"/>
      <c r="Q632" s="30"/>
    </row>
    <row r="633" spans="1:17" s="4" customFormat="1" ht="17.100000000000001" customHeight="1">
      <c r="A633" s="10"/>
      <c r="B633" s="10"/>
      <c r="C633" s="10"/>
      <c r="D633" s="10"/>
      <c r="E633" s="10"/>
      <c r="F633" s="10"/>
      <c r="G633" s="11"/>
      <c r="H633" s="11"/>
      <c r="I633" s="11"/>
      <c r="J633" s="10"/>
      <c r="K633" s="10"/>
      <c r="L633" s="10"/>
      <c r="M633" s="10"/>
      <c r="N633" s="10"/>
      <c r="O633" s="10"/>
      <c r="P633" s="1"/>
      <c r="Q633" s="30"/>
    </row>
    <row r="634" spans="1:17" s="4" customFormat="1" ht="17.100000000000001" customHeight="1">
      <c r="A634" s="10"/>
      <c r="B634" s="10"/>
      <c r="C634" s="10"/>
      <c r="D634" s="10"/>
      <c r="E634" s="10"/>
      <c r="F634" s="10"/>
      <c r="G634" s="11"/>
      <c r="H634" s="11"/>
      <c r="I634" s="11"/>
      <c r="J634" s="10"/>
      <c r="K634" s="10"/>
      <c r="L634" s="10"/>
      <c r="M634" s="10"/>
      <c r="N634" s="10"/>
      <c r="O634" s="10"/>
      <c r="P634" s="1"/>
      <c r="Q634" s="30"/>
    </row>
    <row r="635" spans="1:17" s="4" customFormat="1" ht="17.100000000000001" customHeight="1">
      <c r="A635" s="10"/>
      <c r="B635" s="10"/>
      <c r="C635" s="10"/>
      <c r="D635" s="10"/>
      <c r="E635" s="10"/>
      <c r="F635" s="10"/>
      <c r="G635" s="11"/>
      <c r="H635" s="11"/>
      <c r="I635" s="11"/>
      <c r="J635" s="10"/>
      <c r="K635" s="10"/>
      <c r="L635" s="10"/>
      <c r="M635" s="10"/>
      <c r="N635" s="10"/>
      <c r="O635" s="10"/>
      <c r="P635" s="1"/>
      <c r="Q635" s="30"/>
    </row>
    <row r="636" spans="1:17" s="4" customFormat="1" ht="17.100000000000001" customHeight="1">
      <c r="A636" s="10"/>
      <c r="B636" s="10"/>
      <c r="C636" s="10"/>
      <c r="D636" s="10"/>
      <c r="E636" s="10"/>
      <c r="F636" s="10"/>
      <c r="G636" s="11"/>
      <c r="H636" s="11"/>
      <c r="I636" s="11"/>
      <c r="J636" s="10"/>
      <c r="K636" s="10"/>
      <c r="L636" s="10"/>
      <c r="M636" s="10"/>
      <c r="N636" s="10"/>
      <c r="O636" s="10"/>
      <c r="P636" s="1"/>
      <c r="Q636" s="30"/>
    </row>
    <row r="637" spans="1:17" s="4" customFormat="1" ht="17.100000000000001" customHeight="1">
      <c r="A637" s="10"/>
      <c r="B637" s="10"/>
      <c r="C637" s="10"/>
      <c r="D637" s="10"/>
      <c r="E637" s="10"/>
      <c r="F637" s="10"/>
      <c r="G637" s="11"/>
      <c r="H637" s="11"/>
      <c r="I637" s="11"/>
      <c r="J637" s="10"/>
      <c r="K637" s="10"/>
      <c r="L637" s="10"/>
      <c r="M637" s="10"/>
      <c r="N637" s="10"/>
      <c r="O637" s="10"/>
      <c r="P637" s="1"/>
      <c r="Q637" s="30"/>
    </row>
    <row r="638" spans="1:17" s="4" customFormat="1" ht="17.100000000000001" customHeight="1">
      <c r="A638" s="10"/>
      <c r="B638" s="10"/>
      <c r="C638" s="10"/>
      <c r="D638" s="10"/>
      <c r="E638" s="10"/>
      <c r="F638" s="10"/>
      <c r="G638" s="11"/>
      <c r="H638" s="11"/>
      <c r="I638" s="11"/>
      <c r="J638" s="10"/>
      <c r="K638" s="10"/>
      <c r="L638" s="10"/>
      <c r="M638" s="10"/>
      <c r="N638" s="10"/>
      <c r="O638" s="10"/>
      <c r="P638" s="1"/>
      <c r="Q638" s="30"/>
    </row>
    <row r="639" spans="1:17" s="4" customFormat="1" ht="17.100000000000001" customHeight="1">
      <c r="A639" s="10"/>
      <c r="B639" s="10"/>
      <c r="C639" s="10"/>
      <c r="D639" s="10"/>
      <c r="E639" s="10"/>
      <c r="F639" s="10"/>
      <c r="G639" s="11"/>
      <c r="H639" s="11"/>
      <c r="I639" s="11"/>
      <c r="J639" s="10"/>
      <c r="K639" s="10"/>
      <c r="L639" s="10"/>
      <c r="M639" s="10"/>
      <c r="N639" s="10"/>
      <c r="O639" s="10"/>
      <c r="P639" s="1"/>
      <c r="Q639" s="30"/>
    </row>
    <row r="640" spans="1:17" s="4" customFormat="1" ht="17.100000000000001" customHeight="1">
      <c r="A640" s="10"/>
      <c r="B640" s="10"/>
      <c r="C640" s="10"/>
      <c r="D640" s="10"/>
      <c r="E640" s="10"/>
      <c r="F640" s="10"/>
      <c r="G640" s="11"/>
      <c r="H640" s="11"/>
      <c r="I640" s="11"/>
      <c r="J640" s="10"/>
      <c r="K640" s="10"/>
      <c r="L640" s="10"/>
      <c r="M640" s="10"/>
      <c r="N640" s="10"/>
      <c r="O640" s="10"/>
      <c r="P640" s="1"/>
      <c r="Q640" s="30"/>
    </row>
    <row r="641" spans="1:17" s="4" customFormat="1" ht="17.100000000000001" customHeight="1">
      <c r="A641" s="10"/>
      <c r="B641" s="10"/>
      <c r="C641" s="10"/>
      <c r="D641" s="10"/>
      <c r="E641" s="10"/>
      <c r="F641" s="10"/>
      <c r="G641" s="11"/>
      <c r="H641" s="11"/>
      <c r="I641" s="11"/>
      <c r="J641" s="10"/>
      <c r="K641" s="10"/>
      <c r="L641" s="10"/>
      <c r="M641" s="10"/>
      <c r="N641" s="10"/>
      <c r="O641" s="10"/>
      <c r="P641" s="1"/>
      <c r="Q641" s="30"/>
    </row>
    <row r="642" spans="1:17" s="4" customFormat="1" ht="17.100000000000001" customHeight="1">
      <c r="A642" s="10"/>
      <c r="B642" s="10"/>
      <c r="C642" s="10"/>
      <c r="D642" s="10"/>
      <c r="E642" s="10"/>
      <c r="F642" s="10"/>
      <c r="G642" s="11"/>
      <c r="H642" s="11"/>
      <c r="I642" s="11"/>
      <c r="J642" s="10"/>
      <c r="K642" s="10"/>
      <c r="L642" s="10"/>
      <c r="M642" s="10"/>
      <c r="N642" s="10"/>
      <c r="O642" s="10"/>
      <c r="P642" s="1"/>
      <c r="Q642" s="30"/>
    </row>
    <row r="643" spans="1:17" s="4" customFormat="1" ht="17.100000000000001" customHeight="1">
      <c r="A643" s="10"/>
      <c r="B643" s="10"/>
      <c r="C643" s="10"/>
      <c r="D643" s="10"/>
      <c r="E643" s="10"/>
      <c r="F643" s="10"/>
      <c r="G643" s="11"/>
      <c r="H643" s="11"/>
      <c r="I643" s="11"/>
      <c r="J643" s="10"/>
      <c r="K643" s="10"/>
      <c r="L643" s="10"/>
      <c r="M643" s="10"/>
      <c r="N643" s="10"/>
      <c r="O643" s="10"/>
      <c r="P643" s="1"/>
      <c r="Q643" s="30"/>
    </row>
    <row r="644" spans="1:17" s="4" customFormat="1" ht="17.100000000000001" customHeight="1">
      <c r="A644" s="10"/>
      <c r="B644" s="10"/>
      <c r="C644" s="10"/>
      <c r="D644" s="10"/>
      <c r="E644" s="10"/>
      <c r="F644" s="10"/>
      <c r="G644" s="11"/>
      <c r="H644" s="11"/>
      <c r="I644" s="11"/>
      <c r="J644" s="10"/>
      <c r="K644" s="10"/>
      <c r="L644" s="10"/>
      <c r="M644" s="10"/>
      <c r="N644" s="10"/>
      <c r="O644" s="10"/>
      <c r="P644" s="1"/>
      <c r="Q644" s="30"/>
    </row>
    <row r="645" spans="1:17" s="4" customFormat="1" ht="17.100000000000001" customHeight="1">
      <c r="A645" s="10"/>
      <c r="B645" s="10"/>
      <c r="C645" s="10"/>
      <c r="D645" s="10"/>
      <c r="E645" s="10"/>
      <c r="F645" s="10"/>
      <c r="G645" s="11"/>
      <c r="H645" s="11"/>
      <c r="I645" s="11"/>
      <c r="J645" s="10"/>
      <c r="K645" s="10"/>
      <c r="L645" s="10"/>
      <c r="M645" s="10"/>
      <c r="N645" s="10"/>
      <c r="O645" s="10"/>
      <c r="P645" s="1"/>
      <c r="Q645" s="30"/>
    </row>
    <row r="646" spans="1:17" s="4" customFormat="1" ht="17.100000000000001" customHeight="1">
      <c r="A646" s="10"/>
      <c r="B646" s="10"/>
      <c r="C646" s="10"/>
      <c r="D646" s="10"/>
      <c r="E646" s="10"/>
      <c r="F646" s="10"/>
      <c r="G646" s="11"/>
      <c r="H646" s="11"/>
      <c r="I646" s="11"/>
      <c r="J646" s="10"/>
      <c r="K646" s="10"/>
      <c r="L646" s="10"/>
      <c r="M646" s="10"/>
      <c r="N646" s="10"/>
      <c r="O646" s="10"/>
      <c r="P646" s="1"/>
      <c r="Q646" s="30"/>
    </row>
    <row r="647" spans="1:17" s="4" customFormat="1" ht="17.100000000000001" customHeight="1">
      <c r="A647" s="10"/>
      <c r="B647" s="10"/>
      <c r="C647" s="10"/>
      <c r="D647" s="10"/>
      <c r="E647" s="10"/>
      <c r="F647" s="10"/>
      <c r="G647" s="11"/>
      <c r="H647" s="11"/>
      <c r="I647" s="11"/>
      <c r="J647" s="10"/>
      <c r="K647" s="10"/>
      <c r="L647" s="10"/>
      <c r="M647" s="10"/>
      <c r="N647" s="10"/>
      <c r="O647" s="10"/>
      <c r="P647" s="1"/>
      <c r="Q647" s="30"/>
    </row>
    <row r="648" spans="1:17" s="4" customFormat="1" ht="17.100000000000001" customHeight="1">
      <c r="A648" s="10"/>
      <c r="B648" s="10"/>
      <c r="C648" s="10"/>
      <c r="D648" s="10"/>
      <c r="E648" s="10"/>
      <c r="F648" s="10"/>
      <c r="G648" s="11"/>
      <c r="H648" s="11"/>
      <c r="I648" s="11"/>
      <c r="J648" s="10"/>
      <c r="K648" s="10"/>
      <c r="L648" s="10"/>
      <c r="M648" s="10"/>
      <c r="N648" s="10"/>
      <c r="O648" s="10"/>
      <c r="P648" s="1"/>
      <c r="Q648" s="30"/>
    </row>
    <row r="649" spans="1:17" s="4" customFormat="1" ht="17.100000000000001" customHeight="1">
      <c r="A649" s="10"/>
      <c r="B649" s="10"/>
      <c r="C649" s="10"/>
      <c r="D649" s="10"/>
      <c r="E649" s="10"/>
      <c r="F649" s="10"/>
      <c r="G649" s="11"/>
      <c r="H649" s="11"/>
      <c r="I649" s="11"/>
      <c r="J649" s="10"/>
      <c r="K649" s="10"/>
      <c r="L649" s="10"/>
      <c r="M649" s="10"/>
      <c r="N649" s="10"/>
      <c r="O649" s="10"/>
      <c r="P649" s="1"/>
      <c r="Q649" s="30"/>
    </row>
    <row r="650" spans="1:17" s="4" customFormat="1" ht="17.100000000000001" customHeight="1">
      <c r="A650" s="10"/>
      <c r="B650" s="10"/>
      <c r="C650" s="10"/>
      <c r="D650" s="10"/>
      <c r="E650" s="10"/>
      <c r="F650" s="10"/>
      <c r="G650" s="11"/>
      <c r="H650" s="11"/>
      <c r="I650" s="11"/>
      <c r="J650" s="10"/>
      <c r="K650" s="10"/>
      <c r="L650" s="10"/>
      <c r="M650" s="10"/>
      <c r="N650" s="10"/>
      <c r="O650" s="10"/>
      <c r="P650" s="1"/>
      <c r="Q650" s="30"/>
    </row>
    <row r="651" spans="1:17" s="4" customFormat="1" ht="17.100000000000001" customHeight="1">
      <c r="A651" s="10"/>
      <c r="B651" s="10"/>
      <c r="C651" s="10"/>
      <c r="D651" s="10"/>
      <c r="E651" s="10"/>
      <c r="F651" s="10"/>
      <c r="G651" s="11"/>
      <c r="H651" s="11"/>
      <c r="I651" s="11"/>
      <c r="J651" s="10"/>
      <c r="K651" s="10"/>
      <c r="L651" s="10"/>
      <c r="M651" s="10"/>
      <c r="N651" s="10"/>
      <c r="O651" s="10"/>
      <c r="P651" s="1"/>
      <c r="Q651" s="30"/>
    </row>
    <row r="652" spans="1:17" s="4" customFormat="1" ht="17.100000000000001" customHeight="1">
      <c r="A652" s="10"/>
      <c r="B652" s="10"/>
      <c r="C652" s="10"/>
      <c r="D652" s="10"/>
      <c r="E652" s="10"/>
      <c r="F652" s="10"/>
      <c r="G652" s="11"/>
      <c r="H652" s="11"/>
      <c r="I652" s="11"/>
      <c r="J652" s="10"/>
      <c r="K652" s="10"/>
      <c r="L652" s="10"/>
      <c r="M652" s="10"/>
      <c r="N652" s="10"/>
      <c r="O652" s="10"/>
      <c r="P652" s="1"/>
      <c r="Q652" s="30"/>
    </row>
    <row r="653" spans="1:17" s="4" customFormat="1" ht="17.100000000000001" customHeight="1">
      <c r="A653" s="10"/>
      <c r="B653" s="10"/>
      <c r="C653" s="10"/>
      <c r="D653" s="10"/>
      <c r="E653" s="10"/>
      <c r="F653" s="10"/>
      <c r="G653" s="11"/>
      <c r="H653" s="11"/>
      <c r="I653" s="11"/>
      <c r="J653" s="10"/>
      <c r="K653" s="10"/>
      <c r="L653" s="10"/>
      <c r="M653" s="10"/>
      <c r="N653" s="10"/>
      <c r="O653" s="10"/>
      <c r="P653" s="1"/>
      <c r="Q653" s="30"/>
    </row>
    <row r="654" spans="1:17" s="4" customFormat="1" ht="17.100000000000001" customHeight="1">
      <c r="A654" s="10"/>
      <c r="B654" s="10"/>
      <c r="C654" s="10"/>
      <c r="D654" s="10"/>
      <c r="E654" s="10"/>
      <c r="F654" s="10"/>
      <c r="G654" s="11"/>
      <c r="H654" s="11"/>
      <c r="I654" s="11"/>
      <c r="J654" s="10"/>
      <c r="K654" s="10"/>
      <c r="L654" s="10"/>
      <c r="M654" s="10"/>
      <c r="N654" s="10"/>
      <c r="O654" s="10"/>
      <c r="P654" s="1"/>
      <c r="Q654" s="30"/>
    </row>
    <row r="655" spans="1:17" s="4" customFormat="1" ht="17.100000000000001" customHeight="1">
      <c r="A655" s="10"/>
      <c r="B655" s="10"/>
      <c r="C655" s="10"/>
      <c r="D655" s="10"/>
      <c r="E655" s="10"/>
      <c r="F655" s="10"/>
      <c r="G655" s="11"/>
      <c r="H655" s="11"/>
      <c r="I655" s="11"/>
      <c r="J655" s="10"/>
      <c r="K655" s="10"/>
      <c r="L655" s="10"/>
      <c r="M655" s="10"/>
      <c r="N655" s="10"/>
      <c r="O655" s="10"/>
      <c r="P655" s="1"/>
      <c r="Q655" s="30"/>
    </row>
    <row r="656" spans="1:17" s="4" customFormat="1" ht="17.100000000000001" customHeight="1">
      <c r="A656" s="10"/>
      <c r="B656" s="10"/>
      <c r="C656" s="10"/>
      <c r="D656" s="10"/>
      <c r="E656" s="10"/>
      <c r="F656" s="10"/>
      <c r="G656" s="11"/>
      <c r="H656" s="11"/>
      <c r="I656" s="11"/>
      <c r="J656" s="10"/>
      <c r="K656" s="10"/>
      <c r="L656" s="10"/>
      <c r="M656" s="10"/>
      <c r="N656" s="10"/>
      <c r="O656" s="10"/>
      <c r="P656" s="1"/>
      <c r="Q656" s="30"/>
    </row>
    <row r="657" spans="1:17" s="4" customFormat="1" ht="17.100000000000001" customHeight="1">
      <c r="A657" s="10"/>
      <c r="B657" s="10"/>
      <c r="C657" s="10"/>
      <c r="D657" s="10"/>
      <c r="E657" s="10"/>
      <c r="F657" s="10"/>
      <c r="G657" s="11"/>
      <c r="H657" s="11"/>
      <c r="I657" s="11"/>
      <c r="J657" s="10"/>
      <c r="K657" s="10"/>
      <c r="L657" s="10"/>
      <c r="M657" s="10"/>
      <c r="N657" s="10"/>
      <c r="O657" s="10"/>
      <c r="P657" s="1"/>
      <c r="Q657" s="30"/>
    </row>
    <row r="658" spans="1:17" s="4" customFormat="1" ht="17.100000000000001" customHeight="1">
      <c r="A658" s="10"/>
      <c r="B658" s="10"/>
      <c r="C658" s="10"/>
      <c r="D658" s="10"/>
      <c r="E658" s="10"/>
      <c r="F658" s="10"/>
      <c r="G658" s="11"/>
      <c r="H658" s="11"/>
      <c r="I658" s="11"/>
      <c r="J658" s="10"/>
      <c r="K658" s="10"/>
      <c r="L658" s="10"/>
      <c r="M658" s="10"/>
      <c r="N658" s="10"/>
      <c r="O658" s="10"/>
      <c r="P658" s="1"/>
      <c r="Q658" s="30"/>
    </row>
    <row r="659" spans="1:17" s="4" customFormat="1" ht="17.100000000000001" customHeight="1">
      <c r="A659" s="10"/>
      <c r="B659" s="10"/>
      <c r="C659" s="10"/>
      <c r="D659" s="10"/>
      <c r="E659" s="10"/>
      <c r="F659" s="10"/>
      <c r="G659" s="11"/>
      <c r="H659" s="11"/>
      <c r="I659" s="11"/>
      <c r="J659" s="10"/>
      <c r="K659" s="10"/>
      <c r="L659" s="10"/>
      <c r="M659" s="10"/>
      <c r="N659" s="10"/>
      <c r="O659" s="10"/>
      <c r="P659" s="1"/>
      <c r="Q659" s="30"/>
    </row>
    <row r="660" spans="1:17" s="4" customFormat="1" ht="17.100000000000001" customHeight="1">
      <c r="A660" s="10"/>
      <c r="B660" s="10"/>
      <c r="C660" s="10"/>
      <c r="D660" s="10"/>
      <c r="E660" s="10"/>
      <c r="F660" s="10"/>
      <c r="G660" s="11"/>
      <c r="H660" s="11"/>
      <c r="I660" s="11"/>
      <c r="J660" s="10"/>
      <c r="K660" s="10"/>
      <c r="L660" s="10"/>
      <c r="M660" s="10"/>
      <c r="N660" s="10"/>
      <c r="O660" s="10"/>
      <c r="P660" s="1"/>
      <c r="Q660" s="30"/>
    </row>
    <row r="661" spans="1:17" s="4" customFormat="1" ht="17.100000000000001" customHeight="1">
      <c r="A661" s="10"/>
      <c r="B661" s="10"/>
      <c r="C661" s="10"/>
      <c r="D661" s="10"/>
      <c r="E661" s="10"/>
      <c r="F661" s="10"/>
      <c r="G661" s="11"/>
      <c r="H661" s="11"/>
      <c r="I661" s="11"/>
      <c r="J661" s="10"/>
      <c r="K661" s="10"/>
      <c r="L661" s="10"/>
      <c r="M661" s="10"/>
      <c r="N661" s="10"/>
      <c r="O661" s="10"/>
      <c r="P661" s="1"/>
      <c r="Q661" s="30"/>
    </row>
    <row r="662" spans="1:17" s="4" customFormat="1" ht="17.100000000000001" customHeight="1">
      <c r="A662" s="10"/>
      <c r="B662" s="10"/>
      <c r="C662" s="10"/>
      <c r="D662" s="10"/>
      <c r="E662" s="10"/>
      <c r="F662" s="10"/>
      <c r="G662" s="11"/>
      <c r="H662" s="11"/>
      <c r="I662" s="11"/>
      <c r="J662" s="10"/>
      <c r="K662" s="10"/>
      <c r="L662" s="10"/>
      <c r="M662" s="10"/>
      <c r="N662" s="10"/>
      <c r="O662" s="10"/>
      <c r="P662" s="1"/>
      <c r="Q662" s="30"/>
    </row>
    <row r="663" spans="1:17" s="4" customFormat="1" ht="17.100000000000001" customHeight="1">
      <c r="A663" s="10"/>
      <c r="B663" s="10"/>
      <c r="C663" s="10"/>
      <c r="D663" s="10"/>
      <c r="E663" s="10"/>
      <c r="F663" s="10"/>
      <c r="G663" s="11"/>
      <c r="H663" s="11"/>
      <c r="I663" s="11"/>
      <c r="J663" s="10"/>
      <c r="K663" s="10"/>
      <c r="L663" s="10"/>
      <c r="M663" s="10"/>
      <c r="N663" s="10"/>
      <c r="O663" s="10"/>
      <c r="P663" s="1"/>
      <c r="Q663" s="30"/>
    </row>
    <row r="664" spans="1:17" s="4" customFormat="1" ht="17.100000000000001" customHeight="1">
      <c r="A664" s="10"/>
      <c r="B664" s="10"/>
      <c r="C664" s="10"/>
      <c r="D664" s="10"/>
      <c r="E664" s="10"/>
      <c r="F664" s="10"/>
      <c r="G664" s="11"/>
      <c r="H664" s="11"/>
      <c r="I664" s="11"/>
      <c r="J664" s="10"/>
      <c r="K664" s="10"/>
      <c r="L664" s="10"/>
      <c r="M664" s="10"/>
      <c r="N664" s="10"/>
      <c r="O664" s="10"/>
      <c r="P664" s="1"/>
      <c r="Q664" s="30"/>
    </row>
    <row r="665" spans="1:17" s="4" customFormat="1" ht="17.100000000000001" customHeight="1">
      <c r="A665" s="10"/>
      <c r="B665" s="10"/>
      <c r="C665" s="10"/>
      <c r="D665" s="10"/>
      <c r="E665" s="10"/>
      <c r="F665" s="10"/>
      <c r="G665" s="11"/>
      <c r="H665" s="11"/>
      <c r="I665" s="11"/>
      <c r="J665" s="10"/>
      <c r="K665" s="10"/>
      <c r="L665" s="10"/>
      <c r="M665" s="10"/>
      <c r="N665" s="10"/>
      <c r="O665" s="10"/>
      <c r="P665" s="1"/>
      <c r="Q665" s="30"/>
    </row>
    <row r="666" spans="1:17" s="4" customFormat="1" ht="17.100000000000001" customHeight="1">
      <c r="A666" s="10"/>
      <c r="B666" s="10"/>
      <c r="C666" s="10"/>
      <c r="D666" s="10"/>
      <c r="E666" s="10"/>
      <c r="F666" s="10"/>
      <c r="G666" s="11"/>
      <c r="H666" s="11"/>
      <c r="I666" s="11"/>
      <c r="J666" s="10"/>
      <c r="K666" s="10"/>
      <c r="L666" s="10"/>
      <c r="M666" s="10"/>
      <c r="N666" s="10"/>
      <c r="O666" s="10"/>
      <c r="P666" s="1"/>
      <c r="Q666" s="30"/>
    </row>
    <row r="667" spans="1:17" s="4" customFormat="1" ht="17.100000000000001" customHeight="1">
      <c r="A667" s="10"/>
      <c r="B667" s="10"/>
      <c r="C667" s="10"/>
      <c r="D667" s="10"/>
      <c r="E667" s="10"/>
      <c r="F667" s="10"/>
      <c r="G667" s="11"/>
      <c r="H667" s="11"/>
      <c r="I667" s="11"/>
      <c r="J667" s="10"/>
      <c r="K667" s="10"/>
      <c r="L667" s="10"/>
      <c r="M667" s="10"/>
      <c r="N667" s="10"/>
      <c r="O667" s="10"/>
      <c r="P667" s="1"/>
      <c r="Q667" s="30"/>
    </row>
    <row r="668" spans="1:17" s="4" customFormat="1" ht="17.100000000000001" customHeight="1">
      <c r="A668" s="10"/>
      <c r="B668" s="10"/>
      <c r="C668" s="10"/>
      <c r="D668" s="10"/>
      <c r="E668" s="10"/>
      <c r="F668" s="10"/>
      <c r="G668" s="11"/>
      <c r="H668" s="11"/>
      <c r="I668" s="11"/>
      <c r="J668" s="10"/>
      <c r="K668" s="10"/>
      <c r="L668" s="10"/>
      <c r="M668" s="10"/>
      <c r="N668" s="10"/>
      <c r="O668" s="10"/>
      <c r="P668" s="1"/>
      <c r="Q668" s="30"/>
    </row>
    <row r="669" spans="1:17" s="4" customFormat="1" ht="17.100000000000001" customHeight="1">
      <c r="A669" s="10"/>
      <c r="B669" s="10"/>
      <c r="C669" s="10"/>
      <c r="D669" s="10"/>
      <c r="E669" s="10"/>
      <c r="F669" s="10"/>
      <c r="G669" s="11"/>
      <c r="H669" s="11"/>
      <c r="I669" s="11"/>
      <c r="J669" s="10"/>
      <c r="K669" s="10"/>
      <c r="L669" s="10"/>
      <c r="M669" s="10"/>
      <c r="N669" s="10"/>
      <c r="O669" s="10"/>
      <c r="P669" s="1"/>
      <c r="Q669" s="30"/>
    </row>
    <row r="670" spans="1:17" s="4" customFormat="1" ht="17.100000000000001" customHeight="1">
      <c r="A670" s="10"/>
      <c r="B670" s="10"/>
      <c r="C670" s="10"/>
      <c r="D670" s="10"/>
      <c r="E670" s="10"/>
      <c r="F670" s="10"/>
      <c r="G670" s="11"/>
      <c r="H670" s="11"/>
      <c r="I670" s="11"/>
      <c r="J670" s="10"/>
      <c r="K670" s="10"/>
      <c r="L670" s="10"/>
      <c r="M670" s="10"/>
      <c r="N670" s="10"/>
      <c r="O670" s="10"/>
      <c r="P670" s="1"/>
      <c r="Q670" s="30"/>
    </row>
    <row r="671" spans="1:17" s="4" customFormat="1" ht="17.100000000000001" customHeight="1">
      <c r="A671" s="10"/>
      <c r="B671" s="10"/>
      <c r="C671" s="10"/>
      <c r="D671" s="10"/>
      <c r="E671" s="10"/>
      <c r="F671" s="10"/>
      <c r="G671" s="11"/>
      <c r="H671" s="11"/>
      <c r="I671" s="11"/>
      <c r="J671" s="10"/>
      <c r="K671" s="10"/>
      <c r="L671" s="10"/>
      <c r="M671" s="10"/>
      <c r="N671" s="10"/>
      <c r="O671" s="10"/>
      <c r="P671" s="1"/>
      <c r="Q671" s="30"/>
    </row>
    <row r="672" spans="1:17" s="4" customFormat="1" ht="17.100000000000001" customHeight="1">
      <c r="A672" s="10"/>
      <c r="B672" s="10"/>
      <c r="C672" s="10"/>
      <c r="D672" s="10"/>
      <c r="E672" s="10"/>
      <c r="F672" s="10"/>
      <c r="G672" s="11"/>
      <c r="H672" s="11"/>
      <c r="I672" s="11"/>
      <c r="J672" s="10"/>
      <c r="K672" s="10"/>
      <c r="L672" s="10"/>
      <c r="M672" s="10"/>
      <c r="N672" s="10"/>
      <c r="O672" s="10"/>
      <c r="P672" s="1"/>
      <c r="Q672" s="30"/>
    </row>
    <row r="673" spans="1:17" s="4" customFormat="1" ht="17.100000000000001" customHeight="1">
      <c r="A673" s="10"/>
      <c r="B673" s="10"/>
      <c r="C673" s="10"/>
      <c r="D673" s="10"/>
      <c r="E673" s="10"/>
      <c r="F673" s="10"/>
      <c r="G673" s="11"/>
      <c r="H673" s="11"/>
      <c r="I673" s="11"/>
      <c r="J673" s="10"/>
      <c r="K673" s="10"/>
      <c r="L673" s="10"/>
      <c r="M673" s="10"/>
      <c r="N673" s="10"/>
      <c r="O673" s="10"/>
      <c r="P673" s="1"/>
      <c r="Q673" s="30"/>
    </row>
    <row r="674" spans="1:17" s="4" customFormat="1" ht="17.100000000000001" customHeight="1">
      <c r="A674" s="10"/>
      <c r="B674" s="10"/>
      <c r="C674" s="10"/>
      <c r="D674" s="10"/>
      <c r="E674" s="10"/>
      <c r="F674" s="10"/>
      <c r="G674" s="11"/>
      <c r="H674" s="11"/>
      <c r="I674" s="11"/>
      <c r="J674" s="10"/>
      <c r="K674" s="10"/>
      <c r="L674" s="10"/>
      <c r="M674" s="10"/>
      <c r="N674" s="10"/>
      <c r="O674" s="10"/>
      <c r="P674" s="1"/>
      <c r="Q674" s="30"/>
    </row>
    <row r="675" spans="1:17" s="4" customFormat="1" ht="17.100000000000001" customHeight="1">
      <c r="A675" s="10"/>
      <c r="B675" s="10"/>
      <c r="C675" s="10"/>
      <c r="D675" s="10"/>
      <c r="E675" s="10"/>
      <c r="F675" s="10"/>
      <c r="G675" s="11"/>
      <c r="H675" s="11"/>
      <c r="I675" s="11"/>
      <c r="J675" s="10"/>
      <c r="K675" s="10"/>
      <c r="L675" s="10"/>
      <c r="M675" s="10"/>
      <c r="N675" s="10"/>
      <c r="O675" s="10"/>
      <c r="P675" s="1"/>
      <c r="Q675" s="30"/>
    </row>
    <row r="676" spans="1:17" s="4" customFormat="1" ht="17.100000000000001" customHeight="1">
      <c r="A676" s="10"/>
      <c r="B676" s="10"/>
      <c r="C676" s="10"/>
      <c r="D676" s="10"/>
      <c r="E676" s="10"/>
      <c r="F676" s="10"/>
      <c r="G676" s="11"/>
      <c r="H676" s="11"/>
      <c r="I676" s="11"/>
      <c r="J676" s="10"/>
      <c r="K676" s="10"/>
      <c r="L676" s="10"/>
      <c r="M676" s="10"/>
      <c r="N676" s="10"/>
      <c r="O676" s="10"/>
      <c r="P676" s="1"/>
      <c r="Q676" s="30"/>
    </row>
    <row r="677" spans="1:17" s="4" customFormat="1" ht="17.100000000000001" customHeight="1">
      <c r="A677" s="10"/>
      <c r="B677" s="10"/>
      <c r="C677" s="10"/>
      <c r="D677" s="10"/>
      <c r="E677" s="10"/>
      <c r="F677" s="10"/>
      <c r="G677" s="11"/>
      <c r="H677" s="11"/>
      <c r="I677" s="11"/>
      <c r="J677" s="10"/>
      <c r="K677" s="10"/>
      <c r="L677" s="10"/>
      <c r="M677" s="10"/>
      <c r="N677" s="10"/>
      <c r="O677" s="10"/>
      <c r="P677" s="1"/>
      <c r="Q677" s="30"/>
    </row>
    <row r="678" spans="1:17" s="4" customFormat="1" ht="17.100000000000001" customHeight="1">
      <c r="A678" s="10"/>
      <c r="B678" s="10"/>
      <c r="C678" s="10"/>
      <c r="D678" s="10"/>
      <c r="E678" s="10"/>
      <c r="F678" s="10"/>
      <c r="G678" s="11"/>
      <c r="H678" s="11"/>
      <c r="I678" s="11"/>
      <c r="J678" s="10"/>
      <c r="K678" s="10"/>
      <c r="L678" s="10"/>
      <c r="M678" s="10"/>
      <c r="N678" s="10"/>
      <c r="O678" s="10"/>
      <c r="P678" s="1"/>
      <c r="Q678" s="30"/>
    </row>
    <row r="679" spans="1:17" s="4" customFormat="1" ht="17.100000000000001" customHeight="1">
      <c r="A679" s="10"/>
      <c r="B679" s="10"/>
      <c r="C679" s="10"/>
      <c r="D679" s="10"/>
      <c r="E679" s="10"/>
      <c r="F679" s="10"/>
      <c r="G679" s="11"/>
      <c r="H679" s="11"/>
      <c r="I679" s="11"/>
      <c r="J679" s="10"/>
      <c r="K679" s="10"/>
      <c r="L679" s="10"/>
      <c r="M679" s="10"/>
      <c r="N679" s="10"/>
      <c r="O679" s="10"/>
      <c r="P679" s="1"/>
      <c r="Q679" s="30"/>
    </row>
    <row r="680" spans="1:17" s="4" customFormat="1" ht="17.100000000000001" customHeight="1">
      <c r="A680" s="10"/>
      <c r="B680" s="10"/>
      <c r="C680" s="10"/>
      <c r="D680" s="10"/>
      <c r="E680" s="10"/>
      <c r="F680" s="10"/>
      <c r="G680" s="11"/>
      <c r="H680" s="11"/>
      <c r="I680" s="11"/>
      <c r="J680" s="10"/>
      <c r="K680" s="10"/>
      <c r="L680" s="10"/>
      <c r="M680" s="10"/>
      <c r="N680" s="10"/>
      <c r="O680" s="10"/>
      <c r="P680" s="1"/>
      <c r="Q680" s="30"/>
    </row>
    <row r="681" spans="1:17" s="4" customFormat="1" ht="17.100000000000001" customHeight="1">
      <c r="A681" s="10"/>
      <c r="B681" s="10"/>
      <c r="C681" s="10"/>
      <c r="D681" s="10"/>
      <c r="E681" s="10"/>
      <c r="F681" s="10"/>
      <c r="G681" s="11"/>
      <c r="H681" s="11"/>
      <c r="I681" s="11"/>
      <c r="J681" s="10"/>
      <c r="K681" s="10"/>
      <c r="L681" s="10"/>
      <c r="M681" s="10"/>
      <c r="N681" s="10"/>
      <c r="O681" s="10"/>
      <c r="P681" s="1"/>
      <c r="Q681" s="30"/>
    </row>
    <row r="682" spans="1:17" s="4" customFormat="1" ht="17.100000000000001" customHeight="1">
      <c r="A682" s="10"/>
      <c r="B682" s="10"/>
      <c r="C682" s="10"/>
      <c r="D682" s="10"/>
      <c r="E682" s="10"/>
      <c r="F682" s="10"/>
      <c r="G682" s="11"/>
      <c r="H682" s="11"/>
      <c r="I682" s="11"/>
      <c r="J682" s="10"/>
      <c r="K682" s="10"/>
      <c r="L682" s="10"/>
      <c r="M682" s="10"/>
      <c r="N682" s="10"/>
      <c r="O682" s="10"/>
      <c r="P682" s="1"/>
      <c r="Q682" s="30"/>
    </row>
    <row r="683" spans="1:17" s="4" customFormat="1" ht="17.100000000000001" customHeight="1">
      <c r="A683" s="10"/>
      <c r="B683" s="10"/>
      <c r="C683" s="10"/>
      <c r="D683" s="10"/>
      <c r="E683" s="10"/>
      <c r="F683" s="10"/>
      <c r="G683" s="11"/>
      <c r="H683" s="11"/>
      <c r="I683" s="11"/>
      <c r="J683" s="10"/>
      <c r="K683" s="10"/>
      <c r="L683" s="10"/>
      <c r="M683" s="10"/>
      <c r="N683" s="10"/>
      <c r="O683" s="10"/>
      <c r="P683" s="1"/>
      <c r="Q683" s="30"/>
    </row>
    <row r="684" spans="1:17" s="4" customFormat="1" ht="17.100000000000001" customHeight="1">
      <c r="A684" s="10"/>
      <c r="B684" s="10"/>
      <c r="C684" s="10"/>
      <c r="D684" s="10"/>
      <c r="E684" s="10"/>
      <c r="F684" s="10"/>
      <c r="G684" s="11"/>
      <c r="H684" s="11"/>
      <c r="I684" s="11"/>
      <c r="J684" s="10"/>
      <c r="K684" s="10"/>
      <c r="L684" s="10"/>
      <c r="M684" s="10"/>
      <c r="N684" s="10"/>
      <c r="O684" s="10"/>
      <c r="P684" s="1"/>
      <c r="Q684" s="30"/>
    </row>
    <row r="685" spans="1:17" s="4" customFormat="1" ht="17.100000000000001" customHeight="1">
      <c r="A685" s="10"/>
      <c r="B685" s="10"/>
      <c r="C685" s="10"/>
      <c r="D685" s="10"/>
      <c r="E685" s="10"/>
      <c r="F685" s="10"/>
      <c r="G685" s="11"/>
      <c r="H685" s="11"/>
      <c r="I685" s="11"/>
      <c r="J685" s="10"/>
      <c r="K685" s="10"/>
      <c r="L685" s="10"/>
      <c r="M685" s="10"/>
      <c r="N685" s="10"/>
      <c r="O685" s="10"/>
      <c r="P685" s="1"/>
      <c r="Q685" s="30"/>
    </row>
    <row r="686" spans="1:17" s="4" customFormat="1" ht="17.100000000000001" customHeight="1">
      <c r="A686" s="10"/>
      <c r="B686" s="10"/>
      <c r="C686" s="10"/>
      <c r="D686" s="10"/>
      <c r="E686" s="10"/>
      <c r="F686" s="10"/>
      <c r="G686" s="11"/>
      <c r="H686" s="11"/>
      <c r="I686" s="11"/>
      <c r="J686" s="10"/>
      <c r="K686" s="10"/>
      <c r="L686" s="10"/>
      <c r="M686" s="10"/>
      <c r="N686" s="10"/>
      <c r="O686" s="10"/>
      <c r="P686" s="1"/>
      <c r="Q686" s="30"/>
    </row>
    <row r="687" spans="1:17" s="4" customFormat="1" ht="17.100000000000001" customHeight="1">
      <c r="A687" s="10"/>
      <c r="B687" s="10"/>
      <c r="C687" s="10"/>
      <c r="D687" s="10"/>
      <c r="E687" s="10"/>
      <c r="F687" s="10"/>
      <c r="G687" s="11"/>
      <c r="H687" s="11"/>
      <c r="I687" s="11"/>
      <c r="J687" s="10"/>
      <c r="K687" s="10"/>
      <c r="L687" s="10"/>
      <c r="M687" s="10"/>
      <c r="N687" s="10"/>
      <c r="O687" s="10"/>
      <c r="P687" s="1"/>
      <c r="Q687" s="30"/>
    </row>
    <row r="688" spans="1:17" s="4" customFormat="1" ht="17.100000000000001" customHeight="1">
      <c r="A688" s="10"/>
      <c r="B688" s="10"/>
      <c r="C688" s="10"/>
      <c r="D688" s="10"/>
      <c r="E688" s="10"/>
      <c r="F688" s="10"/>
      <c r="G688" s="11"/>
      <c r="H688" s="11"/>
      <c r="I688" s="11"/>
      <c r="J688" s="10"/>
      <c r="K688" s="10"/>
      <c r="L688" s="10"/>
      <c r="M688" s="10"/>
      <c r="N688" s="10"/>
      <c r="O688" s="10"/>
      <c r="P688" s="1"/>
      <c r="Q688" s="30"/>
    </row>
    <row r="689" spans="1:17" s="4" customFormat="1" ht="17.100000000000001" customHeight="1">
      <c r="A689" s="10"/>
      <c r="B689" s="10"/>
      <c r="C689" s="10"/>
      <c r="D689" s="10"/>
      <c r="E689" s="10"/>
      <c r="F689" s="10"/>
      <c r="G689" s="11"/>
      <c r="H689" s="11"/>
      <c r="I689" s="11"/>
      <c r="J689" s="10"/>
      <c r="K689" s="10"/>
      <c r="L689" s="10"/>
      <c r="M689" s="10"/>
      <c r="N689" s="10"/>
      <c r="O689" s="10"/>
      <c r="P689" s="1"/>
      <c r="Q689" s="30"/>
    </row>
    <row r="690" spans="1:17" s="4" customFormat="1" ht="17.100000000000001" customHeight="1">
      <c r="A690" s="10"/>
      <c r="B690" s="10"/>
      <c r="C690" s="10"/>
      <c r="D690" s="10"/>
      <c r="E690" s="10"/>
      <c r="F690" s="10"/>
      <c r="G690" s="11"/>
      <c r="H690" s="11"/>
      <c r="I690" s="11"/>
      <c r="J690" s="10"/>
      <c r="K690" s="10"/>
      <c r="L690" s="10"/>
      <c r="M690" s="10"/>
      <c r="N690" s="10"/>
      <c r="O690" s="10"/>
      <c r="P690" s="1"/>
      <c r="Q690" s="30"/>
    </row>
    <row r="691" spans="1:17" s="4" customFormat="1" ht="17.100000000000001" customHeight="1">
      <c r="A691" s="10"/>
      <c r="B691" s="10"/>
      <c r="C691" s="10"/>
      <c r="D691" s="10"/>
      <c r="E691" s="10"/>
      <c r="F691" s="10"/>
      <c r="G691" s="11"/>
      <c r="H691" s="11"/>
      <c r="I691" s="11"/>
      <c r="J691" s="10"/>
      <c r="K691" s="10"/>
      <c r="L691" s="10"/>
      <c r="M691" s="10"/>
      <c r="N691" s="10"/>
      <c r="O691" s="10"/>
      <c r="P691" s="1"/>
      <c r="Q691" s="30"/>
    </row>
    <row r="692" spans="1:17" s="4" customFormat="1" ht="17.100000000000001" customHeight="1">
      <c r="A692" s="10"/>
      <c r="B692" s="10"/>
      <c r="C692" s="10"/>
      <c r="D692" s="10"/>
      <c r="E692" s="10"/>
      <c r="F692" s="10"/>
      <c r="G692" s="11"/>
      <c r="H692" s="11"/>
      <c r="I692" s="11"/>
      <c r="J692" s="10"/>
      <c r="K692" s="10"/>
      <c r="L692" s="10"/>
      <c r="M692" s="10"/>
      <c r="N692" s="10"/>
      <c r="O692" s="10"/>
      <c r="P692" s="1"/>
      <c r="Q692" s="30"/>
    </row>
    <row r="693" spans="1:17" s="4" customFormat="1" ht="17.100000000000001" customHeight="1">
      <c r="A693" s="10"/>
      <c r="B693" s="10"/>
      <c r="C693" s="10"/>
      <c r="D693" s="10"/>
      <c r="E693" s="10"/>
      <c r="F693" s="10"/>
      <c r="G693" s="11"/>
      <c r="H693" s="11"/>
      <c r="I693" s="11"/>
      <c r="J693" s="10"/>
      <c r="K693" s="10"/>
      <c r="L693" s="10"/>
      <c r="M693" s="10"/>
      <c r="N693" s="10"/>
      <c r="O693" s="10"/>
      <c r="P693" s="1"/>
      <c r="Q693" s="30"/>
    </row>
    <row r="694" spans="1:17" s="4" customFormat="1" ht="17.100000000000001" customHeight="1">
      <c r="A694" s="10"/>
      <c r="B694" s="10"/>
      <c r="C694" s="10"/>
      <c r="D694" s="10"/>
      <c r="E694" s="10"/>
      <c r="F694" s="10"/>
      <c r="G694" s="11"/>
      <c r="H694" s="11"/>
      <c r="I694" s="11"/>
      <c r="J694" s="10"/>
      <c r="K694" s="10"/>
      <c r="L694" s="10"/>
      <c r="M694" s="10"/>
      <c r="N694" s="10"/>
      <c r="O694" s="10"/>
      <c r="P694" s="1"/>
      <c r="Q694" s="30"/>
    </row>
    <row r="695" spans="1:17" s="4" customFormat="1" ht="17.100000000000001" customHeight="1">
      <c r="A695" s="10"/>
      <c r="B695" s="10"/>
      <c r="C695" s="10"/>
      <c r="D695" s="10"/>
      <c r="E695" s="10"/>
      <c r="F695" s="10"/>
      <c r="G695" s="11"/>
      <c r="H695" s="11"/>
      <c r="I695" s="11"/>
      <c r="J695" s="10"/>
      <c r="K695" s="10"/>
      <c r="L695" s="10"/>
      <c r="M695" s="10"/>
      <c r="N695" s="10"/>
      <c r="O695" s="10"/>
      <c r="P695" s="1"/>
      <c r="Q695" s="30"/>
    </row>
    <row r="696" spans="1:17" s="4" customFormat="1" ht="17.100000000000001" customHeight="1">
      <c r="A696" s="10"/>
      <c r="B696" s="10"/>
      <c r="C696" s="10"/>
      <c r="D696" s="10"/>
      <c r="E696" s="10"/>
      <c r="F696" s="10"/>
      <c r="G696" s="11"/>
      <c r="H696" s="11"/>
      <c r="I696" s="11"/>
      <c r="J696" s="10"/>
      <c r="K696" s="10"/>
      <c r="L696" s="10"/>
      <c r="M696" s="10"/>
      <c r="N696" s="10"/>
      <c r="O696" s="10"/>
      <c r="P696" s="1"/>
      <c r="Q696" s="30"/>
    </row>
    <row r="697" spans="1:17" s="4" customFormat="1" ht="17.100000000000001" customHeight="1">
      <c r="A697" s="10"/>
      <c r="B697" s="10"/>
      <c r="C697" s="10"/>
      <c r="D697" s="10"/>
      <c r="E697" s="10"/>
      <c r="F697" s="10"/>
      <c r="G697" s="11"/>
      <c r="H697" s="11"/>
      <c r="I697" s="11"/>
      <c r="J697" s="10"/>
      <c r="K697" s="10"/>
      <c r="L697" s="10"/>
      <c r="M697" s="10"/>
      <c r="N697" s="10"/>
      <c r="O697" s="10"/>
      <c r="P697" s="1"/>
      <c r="Q697" s="30"/>
    </row>
    <row r="698" spans="1:17" s="4" customFormat="1" ht="17.100000000000001" customHeight="1">
      <c r="A698" s="10"/>
      <c r="B698" s="10"/>
      <c r="C698" s="10"/>
      <c r="D698" s="10"/>
      <c r="E698" s="10"/>
      <c r="F698" s="10"/>
      <c r="G698" s="11"/>
      <c r="H698" s="11"/>
      <c r="I698" s="11"/>
      <c r="J698" s="10"/>
      <c r="K698" s="10"/>
      <c r="L698" s="10"/>
      <c r="M698" s="10"/>
      <c r="N698" s="10"/>
      <c r="O698" s="10"/>
      <c r="P698" s="1"/>
      <c r="Q698" s="30"/>
    </row>
    <row r="699" spans="1:17" s="4" customFormat="1" ht="17.100000000000001" customHeight="1">
      <c r="A699" s="10"/>
      <c r="B699" s="10"/>
      <c r="C699" s="10"/>
      <c r="D699" s="10"/>
      <c r="E699" s="10"/>
      <c r="F699" s="10"/>
      <c r="G699" s="11"/>
      <c r="H699" s="11"/>
      <c r="I699" s="11"/>
      <c r="J699" s="10"/>
      <c r="K699" s="10"/>
      <c r="L699" s="10"/>
      <c r="M699" s="10"/>
      <c r="N699" s="10"/>
      <c r="O699" s="10"/>
      <c r="P699" s="1"/>
      <c r="Q699" s="30"/>
    </row>
    <row r="700" spans="1:17" s="4" customFormat="1" ht="17.100000000000001" customHeight="1">
      <c r="A700" s="10"/>
      <c r="B700" s="10"/>
      <c r="C700" s="10"/>
      <c r="D700" s="10"/>
      <c r="E700" s="10"/>
      <c r="F700" s="10"/>
      <c r="G700" s="11"/>
      <c r="H700" s="11"/>
      <c r="I700" s="11"/>
      <c r="J700" s="10"/>
      <c r="K700" s="10"/>
      <c r="L700" s="10"/>
      <c r="M700" s="10"/>
      <c r="N700" s="10"/>
      <c r="O700" s="10"/>
      <c r="P700" s="1"/>
      <c r="Q700" s="30"/>
    </row>
    <row r="701" spans="1:17" s="4" customFormat="1" ht="17.100000000000001" customHeight="1">
      <c r="A701" s="10"/>
      <c r="B701" s="10"/>
      <c r="C701" s="10"/>
      <c r="D701" s="10"/>
      <c r="E701" s="10"/>
      <c r="F701" s="10"/>
      <c r="G701" s="11"/>
      <c r="H701" s="11"/>
      <c r="I701" s="11"/>
      <c r="J701" s="10"/>
      <c r="K701" s="10"/>
      <c r="L701" s="10"/>
      <c r="M701" s="10"/>
      <c r="N701" s="10"/>
      <c r="O701" s="10"/>
      <c r="P701" s="1"/>
      <c r="Q701" s="30"/>
    </row>
    <row r="702" spans="1:17" s="4" customFormat="1" ht="17.100000000000001" customHeight="1">
      <c r="A702" s="10"/>
      <c r="B702" s="10"/>
      <c r="C702" s="10"/>
      <c r="D702" s="10"/>
      <c r="E702" s="10"/>
      <c r="F702" s="10"/>
      <c r="G702" s="11"/>
      <c r="H702" s="11"/>
      <c r="I702" s="11"/>
      <c r="J702" s="10"/>
      <c r="K702" s="10"/>
      <c r="L702" s="10"/>
      <c r="M702" s="10"/>
      <c r="N702" s="10"/>
      <c r="O702" s="10"/>
      <c r="P702" s="1"/>
      <c r="Q702" s="30"/>
    </row>
    <row r="703" spans="1:17" s="4" customFormat="1" ht="17.100000000000001" customHeight="1">
      <c r="A703" s="10"/>
      <c r="B703" s="10"/>
      <c r="C703" s="10"/>
      <c r="D703" s="10"/>
      <c r="E703" s="10"/>
      <c r="F703" s="10"/>
      <c r="G703" s="11"/>
      <c r="H703" s="11"/>
      <c r="I703" s="11"/>
      <c r="J703" s="10"/>
      <c r="K703" s="10"/>
      <c r="L703" s="10"/>
      <c r="M703" s="10"/>
      <c r="N703" s="10"/>
      <c r="O703" s="10"/>
      <c r="P703" s="1"/>
      <c r="Q703" s="30"/>
    </row>
    <row r="704" spans="1:17" s="4" customFormat="1" ht="17.100000000000001" customHeight="1">
      <c r="A704" s="10"/>
      <c r="B704" s="10"/>
      <c r="C704" s="10"/>
      <c r="D704" s="10"/>
      <c r="E704" s="10"/>
      <c r="F704" s="10"/>
      <c r="G704" s="11"/>
      <c r="H704" s="11"/>
      <c r="I704" s="11"/>
      <c r="J704" s="10"/>
      <c r="K704" s="10"/>
      <c r="L704" s="10"/>
      <c r="M704" s="10"/>
      <c r="N704" s="10"/>
      <c r="O704" s="10"/>
      <c r="P704" s="1"/>
      <c r="Q704" s="30"/>
    </row>
    <row r="705" spans="1:17" s="4" customFormat="1" ht="17.100000000000001" customHeight="1">
      <c r="A705" s="10"/>
      <c r="B705" s="10"/>
      <c r="C705" s="10"/>
      <c r="D705" s="10"/>
      <c r="E705" s="10"/>
      <c r="F705" s="10"/>
      <c r="G705" s="11"/>
      <c r="H705" s="11"/>
      <c r="I705" s="11"/>
      <c r="J705" s="10"/>
      <c r="K705" s="10"/>
      <c r="L705" s="10"/>
      <c r="M705" s="10"/>
      <c r="N705" s="10"/>
      <c r="O705" s="10"/>
      <c r="P705" s="1"/>
      <c r="Q705" s="30"/>
    </row>
    <row r="706" spans="1:17" s="4" customFormat="1" ht="17.100000000000001" customHeight="1">
      <c r="A706" s="10"/>
      <c r="B706" s="10"/>
      <c r="C706" s="10"/>
      <c r="D706" s="10"/>
      <c r="E706" s="10"/>
      <c r="F706" s="10"/>
      <c r="G706" s="11"/>
      <c r="H706" s="11"/>
      <c r="I706" s="11"/>
      <c r="J706" s="10"/>
      <c r="K706" s="10"/>
      <c r="L706" s="10"/>
      <c r="M706" s="10"/>
      <c r="N706" s="10"/>
      <c r="O706" s="10"/>
      <c r="P706" s="1"/>
      <c r="Q706" s="30"/>
    </row>
    <row r="707" spans="1:17" s="4" customFormat="1" ht="17.100000000000001" customHeight="1">
      <c r="A707" s="10"/>
      <c r="B707" s="10"/>
      <c r="C707" s="10"/>
      <c r="D707" s="10"/>
      <c r="E707" s="10"/>
      <c r="F707" s="10"/>
      <c r="G707" s="11"/>
      <c r="H707" s="11"/>
      <c r="I707" s="11"/>
      <c r="J707" s="10"/>
      <c r="K707" s="10"/>
      <c r="L707" s="10"/>
      <c r="M707" s="10"/>
      <c r="N707" s="10"/>
      <c r="O707" s="10"/>
      <c r="P707" s="1"/>
      <c r="Q707" s="30"/>
    </row>
    <row r="708" spans="1:17" s="4" customFormat="1" ht="17.100000000000001" customHeight="1">
      <c r="A708" s="10"/>
      <c r="B708" s="10"/>
      <c r="C708" s="10"/>
      <c r="D708" s="10"/>
      <c r="E708" s="10"/>
      <c r="F708" s="10"/>
      <c r="G708" s="11"/>
      <c r="H708" s="11"/>
      <c r="I708" s="11"/>
      <c r="J708" s="10"/>
      <c r="K708" s="10"/>
      <c r="L708" s="10"/>
      <c r="M708" s="10"/>
      <c r="N708" s="10"/>
      <c r="O708" s="10"/>
      <c r="P708" s="1"/>
      <c r="Q708" s="30"/>
    </row>
    <row r="709" spans="1:17" s="4" customFormat="1" ht="17.100000000000001" customHeight="1">
      <c r="A709" s="10"/>
      <c r="B709" s="10"/>
      <c r="C709" s="10"/>
      <c r="D709" s="10"/>
      <c r="E709" s="10"/>
      <c r="F709" s="10"/>
      <c r="G709" s="11"/>
      <c r="H709" s="11"/>
      <c r="I709" s="11"/>
      <c r="J709" s="10"/>
      <c r="K709" s="10"/>
      <c r="L709" s="10"/>
      <c r="M709" s="10"/>
      <c r="N709" s="10"/>
      <c r="O709" s="10"/>
      <c r="P709" s="1"/>
      <c r="Q709" s="30"/>
    </row>
    <row r="710" spans="1:17" s="4" customFormat="1" ht="17.100000000000001" customHeight="1">
      <c r="A710" s="10"/>
      <c r="B710" s="10"/>
      <c r="C710" s="10"/>
      <c r="D710" s="10"/>
      <c r="E710" s="10"/>
      <c r="F710" s="10"/>
      <c r="G710" s="11"/>
      <c r="H710" s="11"/>
      <c r="I710" s="11"/>
      <c r="J710" s="10"/>
      <c r="K710" s="10"/>
      <c r="L710" s="10"/>
      <c r="M710" s="10"/>
      <c r="N710" s="10"/>
      <c r="O710" s="10"/>
      <c r="P710" s="1"/>
      <c r="Q710" s="30"/>
    </row>
    <row r="711" spans="1:17" s="4" customFormat="1" ht="17.100000000000001" customHeight="1">
      <c r="A711" s="10"/>
      <c r="B711" s="10"/>
      <c r="C711" s="10"/>
      <c r="D711" s="10"/>
      <c r="E711" s="10"/>
      <c r="F711" s="10"/>
      <c r="G711" s="11"/>
      <c r="H711" s="11"/>
      <c r="I711" s="11"/>
      <c r="J711" s="10"/>
      <c r="K711" s="10"/>
      <c r="L711" s="10"/>
      <c r="M711" s="10"/>
      <c r="N711" s="10"/>
      <c r="O711" s="10"/>
      <c r="P711" s="1"/>
      <c r="Q711" s="30"/>
    </row>
    <row r="712" spans="1:17" s="4" customFormat="1" ht="17.100000000000001" customHeight="1">
      <c r="A712" s="10"/>
      <c r="B712" s="10"/>
      <c r="C712" s="10"/>
      <c r="D712" s="10"/>
      <c r="E712" s="10"/>
      <c r="F712" s="10"/>
      <c r="G712" s="11"/>
      <c r="H712" s="11"/>
      <c r="I712" s="11"/>
      <c r="J712" s="10"/>
      <c r="K712" s="10"/>
      <c r="L712" s="10"/>
      <c r="M712" s="10"/>
      <c r="N712" s="10"/>
      <c r="O712" s="10"/>
      <c r="P712" s="1"/>
      <c r="Q712" s="30"/>
    </row>
    <row r="713" spans="1:17" s="4" customFormat="1" ht="17.100000000000001" customHeight="1">
      <c r="A713" s="10"/>
      <c r="B713" s="10"/>
      <c r="C713" s="10"/>
      <c r="D713" s="10"/>
      <c r="E713" s="10"/>
      <c r="F713" s="10"/>
      <c r="G713" s="11"/>
      <c r="H713" s="11"/>
      <c r="I713" s="11"/>
      <c r="J713" s="10"/>
      <c r="K713" s="10"/>
      <c r="L713" s="10"/>
      <c r="M713" s="10"/>
      <c r="N713" s="10"/>
      <c r="O713" s="10"/>
      <c r="P713" s="1"/>
      <c r="Q713" s="30"/>
    </row>
    <row r="714" spans="1:17" s="4" customFormat="1" ht="17.100000000000001" customHeight="1">
      <c r="A714" s="10"/>
      <c r="B714" s="10"/>
      <c r="C714" s="10"/>
      <c r="D714" s="10"/>
      <c r="E714" s="10"/>
      <c r="F714" s="10"/>
      <c r="G714" s="11"/>
      <c r="H714" s="11"/>
      <c r="I714" s="11"/>
      <c r="J714" s="10"/>
      <c r="K714" s="10"/>
      <c r="L714" s="10"/>
      <c r="M714" s="10"/>
      <c r="N714" s="10"/>
      <c r="O714" s="10"/>
      <c r="P714" s="1"/>
      <c r="Q714" s="30"/>
    </row>
    <row r="715" spans="1:17" s="4" customFormat="1" ht="17.100000000000001" customHeight="1">
      <c r="A715" s="10"/>
      <c r="B715" s="10"/>
      <c r="C715" s="10"/>
      <c r="D715" s="10"/>
      <c r="E715" s="10"/>
      <c r="F715" s="10"/>
      <c r="G715" s="11"/>
      <c r="H715" s="11"/>
      <c r="I715" s="11"/>
      <c r="J715" s="10"/>
      <c r="K715" s="10"/>
      <c r="L715" s="10"/>
      <c r="M715" s="10"/>
      <c r="N715" s="10"/>
      <c r="O715" s="10"/>
      <c r="P715" s="1"/>
      <c r="Q715" s="30"/>
    </row>
    <row r="716" spans="1:17" s="4" customFormat="1" ht="17.100000000000001" customHeight="1">
      <c r="A716" s="10"/>
      <c r="B716" s="10"/>
      <c r="C716" s="10"/>
      <c r="D716" s="10"/>
      <c r="E716" s="10"/>
      <c r="F716" s="10"/>
      <c r="G716" s="11"/>
      <c r="H716" s="11"/>
      <c r="I716" s="11"/>
      <c r="J716" s="10"/>
      <c r="K716" s="10"/>
      <c r="L716" s="10"/>
      <c r="M716" s="10"/>
      <c r="N716" s="10"/>
      <c r="O716" s="10"/>
      <c r="P716" s="1"/>
      <c r="Q716" s="30"/>
    </row>
    <row r="717" spans="1:17" s="4" customFormat="1" ht="17.100000000000001" customHeight="1">
      <c r="A717" s="10"/>
      <c r="B717" s="10"/>
      <c r="C717" s="10"/>
      <c r="D717" s="10"/>
      <c r="E717" s="10"/>
      <c r="F717" s="10"/>
      <c r="G717" s="11"/>
      <c r="H717" s="11"/>
      <c r="I717" s="11"/>
      <c r="J717" s="10"/>
      <c r="K717" s="10"/>
      <c r="L717" s="10"/>
      <c r="M717" s="10"/>
      <c r="N717" s="10"/>
      <c r="O717" s="10"/>
      <c r="P717" s="1"/>
      <c r="Q717" s="30"/>
    </row>
    <row r="718" spans="1:17" s="4" customFormat="1" ht="17.100000000000001" customHeight="1">
      <c r="A718" s="10"/>
      <c r="B718" s="10"/>
      <c r="C718" s="10"/>
      <c r="D718" s="10"/>
      <c r="E718" s="10"/>
      <c r="F718" s="10"/>
      <c r="G718" s="11"/>
      <c r="H718" s="11"/>
      <c r="I718" s="11"/>
      <c r="J718" s="10"/>
      <c r="K718" s="10"/>
      <c r="L718" s="10"/>
      <c r="M718" s="10"/>
      <c r="N718" s="10"/>
      <c r="O718" s="10"/>
      <c r="P718" s="1"/>
      <c r="Q718" s="30"/>
    </row>
    <row r="719" spans="1:17" s="4" customFormat="1" ht="17.100000000000001" customHeight="1">
      <c r="A719" s="10"/>
      <c r="B719" s="10"/>
      <c r="C719" s="10"/>
      <c r="D719" s="10"/>
      <c r="E719" s="10"/>
      <c r="F719" s="10"/>
      <c r="G719" s="11"/>
      <c r="H719" s="11"/>
      <c r="I719" s="11"/>
      <c r="J719" s="10"/>
      <c r="K719" s="10"/>
      <c r="L719" s="10"/>
      <c r="M719" s="10"/>
      <c r="N719" s="10"/>
      <c r="O719" s="10"/>
      <c r="P719" s="1"/>
      <c r="Q719" s="30"/>
    </row>
    <row r="720" spans="1:17" s="4" customFormat="1" ht="17.100000000000001" customHeight="1">
      <c r="A720" s="10"/>
      <c r="B720" s="10"/>
      <c r="C720" s="10"/>
      <c r="D720" s="10"/>
      <c r="E720" s="10"/>
      <c r="F720" s="10"/>
      <c r="G720" s="11"/>
      <c r="H720" s="11"/>
      <c r="I720" s="11"/>
      <c r="J720" s="10"/>
      <c r="K720" s="10"/>
      <c r="L720" s="10"/>
      <c r="M720" s="10"/>
      <c r="N720" s="10"/>
      <c r="O720" s="10"/>
      <c r="P720" s="1"/>
      <c r="Q720" s="30"/>
    </row>
    <row r="721" spans="1:17" s="4" customFormat="1" ht="17.100000000000001" customHeight="1">
      <c r="A721" s="10"/>
      <c r="B721" s="10"/>
      <c r="C721" s="10"/>
      <c r="D721" s="10"/>
      <c r="E721" s="10"/>
      <c r="F721" s="10"/>
      <c r="G721" s="11"/>
      <c r="H721" s="11"/>
      <c r="I721" s="11"/>
      <c r="J721" s="10"/>
      <c r="K721" s="10"/>
      <c r="L721" s="10"/>
      <c r="M721" s="10"/>
      <c r="N721" s="10"/>
      <c r="O721" s="10"/>
      <c r="P721" s="1"/>
      <c r="Q721" s="30"/>
    </row>
    <row r="722" spans="1:17" s="4" customFormat="1" ht="17.100000000000001" customHeight="1">
      <c r="A722" s="10"/>
      <c r="B722" s="10"/>
      <c r="C722" s="10"/>
      <c r="D722" s="10"/>
      <c r="E722" s="10"/>
      <c r="F722" s="10"/>
      <c r="G722" s="11"/>
      <c r="H722" s="11"/>
      <c r="I722" s="11"/>
      <c r="J722" s="10"/>
      <c r="K722" s="10"/>
      <c r="L722" s="10"/>
      <c r="M722" s="10"/>
      <c r="N722" s="10"/>
      <c r="O722" s="10"/>
      <c r="P722" s="1"/>
      <c r="Q722" s="30"/>
    </row>
    <row r="723" spans="1:17" s="4" customFormat="1" ht="17.100000000000001" customHeight="1">
      <c r="A723" s="10"/>
      <c r="B723" s="10"/>
      <c r="C723" s="10"/>
      <c r="D723" s="10"/>
      <c r="E723" s="10"/>
      <c r="F723" s="10"/>
      <c r="G723" s="11"/>
      <c r="H723" s="11"/>
      <c r="I723" s="11"/>
      <c r="J723" s="10"/>
      <c r="K723" s="10"/>
      <c r="L723" s="10"/>
      <c r="M723" s="10"/>
      <c r="N723" s="10"/>
      <c r="O723" s="10"/>
      <c r="P723" s="1"/>
      <c r="Q723" s="30"/>
    </row>
    <row r="724" spans="1:17" s="4" customFormat="1" ht="17.100000000000001" customHeight="1">
      <c r="A724" s="10"/>
      <c r="B724" s="10"/>
      <c r="C724" s="10"/>
      <c r="D724" s="10"/>
      <c r="E724" s="10"/>
      <c r="F724" s="10"/>
      <c r="G724" s="11"/>
      <c r="H724" s="11"/>
      <c r="I724" s="11"/>
      <c r="J724" s="10"/>
      <c r="K724" s="10"/>
      <c r="L724" s="10"/>
      <c r="M724" s="10"/>
      <c r="N724" s="10"/>
      <c r="O724" s="10"/>
      <c r="P724" s="1"/>
      <c r="Q724" s="30"/>
    </row>
    <row r="725" spans="1:17" s="4" customFormat="1" ht="17.100000000000001" customHeight="1">
      <c r="A725" s="10"/>
      <c r="B725" s="10"/>
      <c r="C725" s="10"/>
      <c r="D725" s="10"/>
      <c r="E725" s="10"/>
      <c r="F725" s="10"/>
      <c r="G725" s="11"/>
      <c r="H725" s="11"/>
      <c r="I725" s="11"/>
      <c r="J725" s="10"/>
      <c r="K725" s="10"/>
      <c r="L725" s="10"/>
      <c r="M725" s="10"/>
      <c r="N725" s="10"/>
      <c r="O725" s="10"/>
      <c r="P725" s="1"/>
      <c r="Q725" s="30"/>
    </row>
    <row r="726" spans="1:17" s="4" customFormat="1" ht="17.100000000000001" customHeight="1">
      <c r="A726" s="10"/>
      <c r="B726" s="10"/>
      <c r="C726" s="10"/>
      <c r="D726" s="10"/>
      <c r="E726" s="10"/>
      <c r="F726" s="10"/>
      <c r="G726" s="11"/>
      <c r="H726" s="11"/>
      <c r="I726" s="11"/>
      <c r="J726" s="10"/>
      <c r="K726" s="10"/>
      <c r="L726" s="10"/>
      <c r="M726" s="10"/>
      <c r="N726" s="10"/>
      <c r="O726" s="10"/>
      <c r="P726" s="1"/>
      <c r="Q726" s="30"/>
    </row>
    <row r="727" spans="1:17" s="4" customFormat="1" ht="17.100000000000001" customHeight="1">
      <c r="A727" s="10"/>
      <c r="B727" s="10"/>
      <c r="C727" s="10"/>
      <c r="D727" s="10"/>
      <c r="E727" s="10"/>
      <c r="F727" s="10"/>
      <c r="G727" s="11"/>
      <c r="H727" s="11"/>
      <c r="I727" s="11"/>
      <c r="J727" s="10"/>
      <c r="K727" s="10"/>
      <c r="L727" s="10"/>
      <c r="M727" s="10"/>
      <c r="N727" s="10"/>
      <c r="O727" s="10"/>
      <c r="P727" s="1"/>
      <c r="Q727" s="30"/>
    </row>
    <row r="728" spans="1:17" s="4" customFormat="1" ht="17.100000000000001" customHeight="1">
      <c r="A728" s="10"/>
      <c r="B728" s="10"/>
      <c r="C728" s="10"/>
      <c r="D728" s="10"/>
      <c r="E728" s="10"/>
      <c r="F728" s="10"/>
      <c r="G728" s="11"/>
      <c r="H728" s="11"/>
      <c r="I728" s="11"/>
      <c r="J728" s="10"/>
      <c r="K728" s="10"/>
      <c r="L728" s="10"/>
      <c r="M728" s="10"/>
      <c r="N728" s="10"/>
      <c r="O728" s="10"/>
      <c r="P728" s="1"/>
      <c r="Q728" s="30"/>
    </row>
    <row r="729" spans="1:17" s="4" customFormat="1" ht="17.100000000000001" customHeight="1">
      <c r="A729" s="10"/>
      <c r="B729" s="10"/>
      <c r="C729" s="10"/>
      <c r="D729" s="10"/>
      <c r="E729" s="10"/>
      <c r="F729" s="10"/>
      <c r="G729" s="11"/>
      <c r="H729" s="11"/>
      <c r="I729" s="11"/>
      <c r="J729" s="10"/>
      <c r="K729" s="10"/>
      <c r="L729" s="10"/>
      <c r="M729" s="10"/>
      <c r="N729" s="10"/>
      <c r="O729" s="10"/>
      <c r="P729" s="1"/>
      <c r="Q729" s="30"/>
    </row>
    <row r="730" spans="1:17" s="4" customFormat="1" ht="17.100000000000001" customHeight="1">
      <c r="A730" s="10"/>
      <c r="B730" s="10"/>
      <c r="C730" s="10"/>
      <c r="D730" s="10"/>
      <c r="E730" s="10"/>
      <c r="F730" s="10"/>
      <c r="G730" s="11"/>
      <c r="H730" s="11"/>
      <c r="I730" s="11"/>
      <c r="J730" s="10"/>
      <c r="K730" s="10"/>
      <c r="L730" s="10"/>
      <c r="M730" s="10"/>
      <c r="N730" s="10"/>
      <c r="O730" s="10"/>
      <c r="P730" s="1"/>
      <c r="Q730" s="30"/>
    </row>
    <row r="731" spans="1:17" s="4" customFormat="1" ht="17.100000000000001" customHeight="1">
      <c r="A731" s="10"/>
      <c r="B731" s="10"/>
      <c r="C731" s="10"/>
      <c r="D731" s="10"/>
      <c r="E731" s="10"/>
      <c r="F731" s="10"/>
      <c r="G731" s="11"/>
      <c r="H731" s="11"/>
      <c r="I731" s="11"/>
      <c r="J731" s="10"/>
      <c r="K731" s="10"/>
      <c r="L731" s="10"/>
      <c r="M731" s="10"/>
      <c r="N731" s="10"/>
      <c r="O731" s="10"/>
      <c r="P731" s="1"/>
      <c r="Q731" s="30"/>
    </row>
    <row r="732" spans="1:17" s="4" customFormat="1" ht="17.100000000000001" customHeight="1">
      <c r="A732" s="10"/>
      <c r="B732" s="10"/>
      <c r="C732" s="10"/>
      <c r="D732" s="10"/>
      <c r="E732" s="10"/>
      <c r="F732" s="10"/>
      <c r="G732" s="11"/>
      <c r="H732" s="11"/>
      <c r="I732" s="11"/>
      <c r="J732" s="10"/>
      <c r="K732" s="10"/>
      <c r="L732" s="10"/>
      <c r="M732" s="10"/>
      <c r="N732" s="10"/>
      <c r="O732" s="10"/>
      <c r="P732" s="1"/>
      <c r="Q732" s="30"/>
    </row>
    <row r="733" spans="1:17" s="4" customFormat="1" ht="17.100000000000001" customHeight="1">
      <c r="A733" s="10"/>
      <c r="B733" s="10"/>
      <c r="C733" s="10"/>
      <c r="D733" s="10"/>
      <c r="E733" s="10"/>
      <c r="F733" s="10"/>
      <c r="G733" s="11"/>
      <c r="H733" s="11"/>
      <c r="I733" s="11"/>
      <c r="J733" s="10"/>
      <c r="K733" s="10"/>
      <c r="L733" s="10"/>
      <c r="M733" s="10"/>
      <c r="N733" s="10"/>
      <c r="O733" s="10"/>
      <c r="P733" s="1"/>
      <c r="Q733" s="30"/>
    </row>
    <row r="734" spans="1:17" s="4" customFormat="1" ht="17.100000000000001" customHeight="1">
      <c r="A734" s="10"/>
      <c r="B734" s="10"/>
      <c r="C734" s="10"/>
      <c r="D734" s="10"/>
      <c r="E734" s="10"/>
      <c r="F734" s="10"/>
      <c r="G734" s="11"/>
      <c r="H734" s="11"/>
      <c r="I734" s="11"/>
      <c r="J734" s="10"/>
      <c r="K734" s="10"/>
      <c r="L734" s="10"/>
      <c r="M734" s="10"/>
      <c r="N734" s="10"/>
      <c r="O734" s="10"/>
      <c r="P734" s="1"/>
      <c r="Q734" s="30"/>
    </row>
    <row r="735" spans="1:17" s="4" customFormat="1" ht="17.100000000000001" customHeight="1">
      <c r="A735" s="10"/>
      <c r="B735" s="10"/>
      <c r="C735" s="10"/>
      <c r="D735" s="10"/>
      <c r="E735" s="10"/>
      <c r="F735" s="10"/>
      <c r="G735" s="11"/>
      <c r="H735" s="11"/>
      <c r="I735" s="11"/>
      <c r="J735" s="10"/>
      <c r="K735" s="10"/>
      <c r="L735" s="10"/>
      <c r="M735" s="10"/>
      <c r="N735" s="10"/>
      <c r="O735" s="10"/>
      <c r="P735" s="1"/>
      <c r="Q735" s="30"/>
    </row>
    <row r="736" spans="1:17" s="4" customFormat="1" ht="17.100000000000001" customHeight="1">
      <c r="A736" s="10"/>
      <c r="B736" s="10"/>
      <c r="C736" s="10"/>
      <c r="D736" s="10"/>
      <c r="E736" s="10"/>
      <c r="F736" s="10"/>
      <c r="G736" s="11"/>
      <c r="H736" s="11"/>
      <c r="I736" s="11"/>
      <c r="J736" s="10"/>
      <c r="K736" s="10"/>
      <c r="L736" s="10"/>
      <c r="M736" s="10"/>
      <c r="N736" s="10"/>
      <c r="O736" s="10"/>
      <c r="P736" s="1"/>
      <c r="Q736" s="30"/>
    </row>
    <row r="737" spans="1:17" s="4" customFormat="1" ht="17.100000000000001" customHeight="1">
      <c r="A737" s="10"/>
      <c r="B737" s="10"/>
      <c r="C737" s="10"/>
      <c r="D737" s="10"/>
      <c r="E737" s="10"/>
      <c r="F737" s="10"/>
      <c r="G737" s="11"/>
      <c r="H737" s="11"/>
      <c r="I737" s="11"/>
      <c r="J737" s="10"/>
      <c r="K737" s="10"/>
      <c r="L737" s="10"/>
      <c r="M737" s="10"/>
      <c r="N737" s="10"/>
      <c r="O737" s="10"/>
      <c r="P737" s="1"/>
      <c r="Q737" s="30"/>
    </row>
    <row r="738" spans="1:17" s="4" customFormat="1" ht="17.100000000000001" customHeight="1">
      <c r="A738" s="10"/>
      <c r="B738" s="10"/>
      <c r="C738" s="10"/>
      <c r="D738" s="10"/>
      <c r="E738" s="10"/>
      <c r="F738" s="10"/>
      <c r="G738" s="11"/>
      <c r="H738" s="11"/>
      <c r="I738" s="11"/>
      <c r="J738" s="10"/>
      <c r="K738" s="10"/>
      <c r="L738" s="10"/>
      <c r="M738" s="10"/>
      <c r="N738" s="10"/>
      <c r="O738" s="10"/>
      <c r="P738" s="1"/>
      <c r="Q738" s="30"/>
    </row>
    <row r="739" spans="1:17" s="4" customFormat="1" ht="17.100000000000001" customHeight="1">
      <c r="A739" s="10"/>
      <c r="B739" s="10"/>
      <c r="C739" s="10"/>
      <c r="D739" s="10"/>
      <c r="E739" s="10"/>
      <c r="F739" s="10"/>
      <c r="G739" s="11"/>
      <c r="H739" s="11"/>
      <c r="I739" s="11"/>
      <c r="J739" s="10"/>
      <c r="K739" s="10"/>
      <c r="L739" s="10"/>
      <c r="M739" s="10"/>
      <c r="N739" s="10"/>
      <c r="O739" s="10"/>
      <c r="P739" s="1"/>
      <c r="Q739" s="30"/>
    </row>
    <row r="740" spans="1:17" s="4" customFormat="1" ht="17.100000000000001" customHeight="1">
      <c r="A740" s="10"/>
      <c r="B740" s="10"/>
      <c r="C740" s="10"/>
      <c r="D740" s="10"/>
      <c r="E740" s="10"/>
      <c r="F740" s="10"/>
      <c r="G740" s="11"/>
      <c r="H740" s="11"/>
      <c r="I740" s="11"/>
      <c r="J740" s="10"/>
      <c r="K740" s="10"/>
      <c r="L740" s="10"/>
      <c r="M740" s="10"/>
      <c r="N740" s="10"/>
      <c r="O740" s="10"/>
      <c r="P740" s="1"/>
      <c r="Q740" s="30"/>
    </row>
    <row r="741" spans="1:17" s="4" customFormat="1" ht="17.100000000000001" customHeight="1">
      <c r="A741" s="10"/>
      <c r="B741" s="10"/>
      <c r="C741" s="10"/>
      <c r="D741" s="10"/>
      <c r="E741" s="10"/>
      <c r="F741" s="10"/>
      <c r="G741" s="11"/>
      <c r="H741" s="11"/>
      <c r="I741" s="11"/>
      <c r="J741" s="10"/>
      <c r="K741" s="10"/>
      <c r="L741" s="10"/>
      <c r="M741" s="10"/>
      <c r="N741" s="10"/>
      <c r="O741" s="10"/>
      <c r="P741" s="1"/>
      <c r="Q741" s="30"/>
    </row>
    <row r="742" spans="1:17" s="4" customFormat="1" ht="17.100000000000001" customHeight="1">
      <c r="A742" s="10"/>
      <c r="B742" s="10"/>
      <c r="C742" s="10"/>
      <c r="D742" s="10"/>
      <c r="E742" s="10"/>
      <c r="F742" s="10"/>
      <c r="G742" s="11"/>
      <c r="H742" s="11"/>
      <c r="I742" s="11"/>
      <c r="J742" s="10"/>
      <c r="K742" s="10"/>
      <c r="L742" s="10"/>
      <c r="M742" s="10"/>
      <c r="N742" s="10"/>
      <c r="O742" s="10"/>
      <c r="P742" s="1"/>
      <c r="Q742" s="30"/>
    </row>
    <row r="743" spans="1:17" s="4" customFormat="1" ht="17.100000000000001" customHeight="1">
      <c r="A743" s="10"/>
      <c r="B743" s="10"/>
      <c r="C743" s="10"/>
      <c r="D743" s="10"/>
      <c r="E743" s="10"/>
      <c r="F743" s="10"/>
      <c r="G743" s="11"/>
      <c r="H743" s="11"/>
      <c r="I743" s="11"/>
      <c r="J743" s="10"/>
      <c r="K743" s="10"/>
      <c r="L743" s="10"/>
      <c r="M743" s="10"/>
      <c r="N743" s="10"/>
      <c r="O743" s="10"/>
      <c r="P743" s="1"/>
      <c r="Q743" s="30"/>
    </row>
    <row r="744" spans="1:17" s="4" customFormat="1" ht="17.100000000000001" customHeight="1">
      <c r="A744" s="10"/>
      <c r="B744" s="10"/>
      <c r="C744" s="10"/>
      <c r="D744" s="10"/>
      <c r="E744" s="10"/>
      <c r="F744" s="10"/>
      <c r="G744" s="11"/>
      <c r="H744" s="11"/>
      <c r="I744" s="11"/>
      <c r="J744" s="10"/>
      <c r="K744" s="10"/>
      <c r="L744" s="10"/>
      <c r="M744" s="10"/>
      <c r="N744" s="10"/>
      <c r="O744" s="10"/>
      <c r="P744" s="1"/>
      <c r="Q744" s="30"/>
    </row>
    <row r="745" spans="1:17" s="4" customFormat="1" ht="17.100000000000001" customHeight="1">
      <c r="A745" s="10"/>
      <c r="B745" s="10"/>
      <c r="C745" s="10"/>
      <c r="D745" s="10"/>
      <c r="E745" s="10"/>
      <c r="F745" s="10"/>
      <c r="G745" s="11"/>
      <c r="H745" s="11"/>
      <c r="I745" s="11"/>
      <c r="J745" s="10"/>
      <c r="K745" s="10"/>
      <c r="L745" s="10"/>
      <c r="M745" s="10"/>
      <c r="N745" s="10"/>
      <c r="O745" s="10"/>
      <c r="P745" s="1"/>
      <c r="Q745" s="30"/>
    </row>
    <row r="746" spans="1:17" s="4" customFormat="1" ht="17.100000000000001" customHeight="1">
      <c r="A746" s="10"/>
      <c r="B746" s="10"/>
      <c r="C746" s="10"/>
      <c r="D746" s="10"/>
      <c r="E746" s="10"/>
      <c r="F746" s="10"/>
      <c r="G746" s="11"/>
      <c r="H746" s="11"/>
      <c r="I746" s="11"/>
      <c r="J746" s="10"/>
      <c r="K746" s="10"/>
      <c r="L746" s="10"/>
      <c r="M746" s="10"/>
      <c r="N746" s="10"/>
      <c r="O746" s="10"/>
      <c r="P746" s="1"/>
      <c r="Q746" s="30"/>
    </row>
    <row r="747" spans="1:17" s="4" customFormat="1" ht="17.100000000000001" customHeight="1">
      <c r="A747" s="10"/>
      <c r="B747" s="10"/>
      <c r="C747" s="10"/>
      <c r="D747" s="10"/>
      <c r="E747" s="10"/>
      <c r="F747" s="10"/>
      <c r="G747" s="11"/>
      <c r="H747" s="11"/>
      <c r="I747" s="11"/>
      <c r="J747" s="10"/>
      <c r="K747" s="10"/>
      <c r="L747" s="10"/>
      <c r="M747" s="10"/>
      <c r="N747" s="10"/>
      <c r="O747" s="10"/>
      <c r="P747" s="1"/>
      <c r="Q747" s="30"/>
    </row>
    <row r="748" spans="1:17" s="4" customFormat="1" ht="17.100000000000001" customHeight="1">
      <c r="A748" s="10"/>
      <c r="B748" s="10"/>
      <c r="C748" s="10"/>
      <c r="D748" s="10"/>
      <c r="E748" s="10"/>
      <c r="F748" s="10"/>
      <c r="G748" s="11"/>
      <c r="H748" s="11"/>
      <c r="I748" s="11"/>
      <c r="J748" s="10"/>
      <c r="K748" s="10"/>
      <c r="L748" s="10"/>
      <c r="M748" s="10"/>
      <c r="N748" s="10"/>
      <c r="O748" s="10"/>
      <c r="P748" s="1"/>
      <c r="Q748" s="30"/>
    </row>
    <row r="749" spans="1:17" s="4" customFormat="1" ht="17.100000000000001" customHeight="1">
      <c r="A749" s="10"/>
      <c r="B749" s="10"/>
      <c r="C749" s="10"/>
      <c r="D749" s="10"/>
      <c r="E749" s="10"/>
      <c r="F749" s="10"/>
      <c r="G749" s="11"/>
      <c r="H749" s="11"/>
      <c r="I749" s="11"/>
      <c r="J749" s="10"/>
      <c r="K749" s="10"/>
      <c r="L749" s="10"/>
      <c r="M749" s="10"/>
      <c r="N749" s="10"/>
      <c r="O749" s="10"/>
      <c r="P749" s="1"/>
      <c r="Q749" s="30"/>
    </row>
    <row r="750" spans="1:17" s="4" customFormat="1" ht="17.100000000000001" customHeight="1">
      <c r="A750" s="10"/>
      <c r="B750" s="10"/>
      <c r="C750" s="10"/>
      <c r="D750" s="10"/>
      <c r="E750" s="10"/>
      <c r="F750" s="10"/>
      <c r="G750" s="11"/>
      <c r="H750" s="11"/>
      <c r="I750" s="11"/>
      <c r="J750" s="10"/>
      <c r="K750" s="10"/>
      <c r="L750" s="10"/>
      <c r="M750" s="10"/>
      <c r="N750" s="10"/>
      <c r="O750" s="10"/>
      <c r="P750" s="1"/>
      <c r="Q750" s="30"/>
    </row>
    <row r="751" spans="1:17" s="4" customFormat="1" ht="17.100000000000001" customHeight="1">
      <c r="A751" s="10"/>
      <c r="B751" s="10"/>
      <c r="C751" s="10"/>
      <c r="D751" s="10"/>
      <c r="E751" s="10"/>
      <c r="F751" s="10"/>
      <c r="G751" s="11"/>
      <c r="H751" s="11"/>
      <c r="I751" s="11"/>
      <c r="J751" s="10"/>
      <c r="K751" s="10"/>
      <c r="L751" s="10"/>
      <c r="M751" s="10"/>
      <c r="N751" s="10"/>
      <c r="O751" s="10"/>
      <c r="P751" s="1"/>
      <c r="Q751" s="30"/>
    </row>
    <row r="752" spans="1:17" s="4" customFormat="1" ht="17.100000000000001" customHeight="1">
      <c r="A752" s="10"/>
      <c r="B752" s="10"/>
      <c r="C752" s="10"/>
      <c r="D752" s="10"/>
      <c r="E752" s="10"/>
      <c r="F752" s="10"/>
      <c r="G752" s="11"/>
      <c r="H752" s="11"/>
      <c r="I752" s="11"/>
      <c r="J752" s="10"/>
      <c r="K752" s="10"/>
      <c r="L752" s="10"/>
      <c r="M752" s="10"/>
      <c r="N752" s="10"/>
      <c r="O752" s="10"/>
      <c r="P752" s="1"/>
      <c r="Q752" s="30"/>
    </row>
    <row r="753" spans="1:17" s="4" customFormat="1" ht="17.100000000000001" customHeight="1">
      <c r="A753" s="10"/>
      <c r="B753" s="10"/>
      <c r="C753" s="10"/>
      <c r="D753" s="10"/>
      <c r="E753" s="10"/>
      <c r="F753" s="10"/>
      <c r="G753" s="11"/>
      <c r="H753" s="11"/>
      <c r="I753" s="11"/>
      <c r="J753" s="10"/>
      <c r="K753" s="10"/>
      <c r="L753" s="10"/>
      <c r="M753" s="10"/>
      <c r="N753" s="10"/>
      <c r="O753" s="10"/>
      <c r="P753" s="1"/>
      <c r="Q753" s="30"/>
    </row>
    <row r="754" spans="1:17" s="4" customFormat="1" ht="17.100000000000001" customHeight="1">
      <c r="A754" s="10"/>
      <c r="B754" s="10"/>
      <c r="C754" s="10"/>
      <c r="D754" s="10"/>
      <c r="E754" s="10"/>
      <c r="F754" s="10"/>
      <c r="G754" s="11"/>
      <c r="H754" s="11"/>
      <c r="I754" s="11"/>
      <c r="J754" s="10"/>
      <c r="K754" s="10"/>
      <c r="L754" s="10"/>
      <c r="M754" s="10"/>
      <c r="N754" s="10"/>
      <c r="O754" s="10"/>
      <c r="P754" s="1"/>
      <c r="Q754" s="30"/>
    </row>
    <row r="755" spans="1:17" s="4" customFormat="1" ht="17.100000000000001" customHeight="1">
      <c r="A755" s="10"/>
      <c r="B755" s="10"/>
      <c r="C755" s="10"/>
      <c r="D755" s="10"/>
      <c r="E755" s="10"/>
      <c r="F755" s="10"/>
      <c r="G755" s="11"/>
      <c r="H755" s="11"/>
      <c r="I755" s="11"/>
      <c r="J755" s="10"/>
      <c r="K755" s="10"/>
      <c r="L755" s="10"/>
      <c r="M755" s="10"/>
      <c r="N755" s="10"/>
      <c r="O755" s="10"/>
      <c r="P755" s="1"/>
      <c r="Q755" s="30"/>
    </row>
    <row r="756" spans="1:17" s="4" customFormat="1" ht="17.100000000000001" customHeight="1">
      <c r="A756" s="10"/>
      <c r="B756" s="10"/>
      <c r="C756" s="10"/>
      <c r="D756" s="10"/>
      <c r="E756" s="10"/>
      <c r="F756" s="10"/>
      <c r="G756" s="11"/>
      <c r="H756" s="11"/>
      <c r="I756" s="11"/>
      <c r="J756" s="10"/>
      <c r="K756" s="10"/>
      <c r="L756" s="10"/>
      <c r="M756" s="10"/>
      <c r="N756" s="10"/>
      <c r="O756" s="10"/>
      <c r="P756" s="1"/>
      <c r="Q756" s="30"/>
    </row>
    <row r="757" spans="1:17" s="4" customFormat="1" ht="17.100000000000001" customHeight="1">
      <c r="A757" s="10"/>
      <c r="B757" s="10"/>
      <c r="C757" s="10"/>
      <c r="D757" s="10"/>
      <c r="E757" s="10"/>
      <c r="F757" s="10"/>
      <c r="G757" s="11"/>
      <c r="H757" s="11"/>
      <c r="I757" s="11"/>
      <c r="J757" s="10"/>
      <c r="K757" s="10"/>
      <c r="L757" s="10"/>
      <c r="M757" s="10"/>
      <c r="N757" s="10"/>
      <c r="O757" s="10"/>
      <c r="P757" s="1"/>
      <c r="Q757" s="30"/>
    </row>
    <row r="758" spans="1:17" s="4" customFormat="1" ht="17.100000000000001" customHeight="1">
      <c r="A758" s="10"/>
      <c r="B758" s="10"/>
      <c r="C758" s="10"/>
      <c r="D758" s="10"/>
      <c r="E758" s="10"/>
      <c r="F758" s="10"/>
      <c r="G758" s="11"/>
      <c r="H758" s="11"/>
      <c r="I758" s="11"/>
      <c r="J758" s="10"/>
      <c r="K758" s="10"/>
      <c r="L758" s="10"/>
      <c r="M758" s="10"/>
      <c r="N758" s="10"/>
      <c r="O758" s="10"/>
      <c r="P758" s="1"/>
      <c r="Q758" s="30"/>
    </row>
    <row r="759" spans="1:17" s="4" customFormat="1" ht="17.100000000000001" customHeight="1">
      <c r="A759" s="10"/>
      <c r="B759" s="10"/>
      <c r="C759" s="10"/>
      <c r="D759" s="10"/>
      <c r="E759" s="10"/>
      <c r="F759" s="10"/>
      <c r="G759" s="11"/>
      <c r="H759" s="11"/>
      <c r="I759" s="11"/>
      <c r="J759" s="10"/>
      <c r="K759" s="10"/>
      <c r="L759" s="10"/>
      <c r="M759" s="10"/>
      <c r="N759" s="10"/>
      <c r="O759" s="10"/>
      <c r="P759" s="1"/>
      <c r="Q759" s="30"/>
    </row>
    <row r="760" spans="1:17" s="4" customFormat="1" ht="17.100000000000001" customHeight="1">
      <c r="A760" s="10"/>
      <c r="B760" s="10"/>
      <c r="C760" s="10"/>
      <c r="D760" s="10"/>
      <c r="E760" s="10"/>
      <c r="F760" s="10"/>
      <c r="G760" s="11"/>
      <c r="H760" s="11"/>
      <c r="I760" s="11"/>
      <c r="J760" s="10"/>
      <c r="K760" s="10"/>
      <c r="L760" s="10"/>
      <c r="M760" s="10"/>
      <c r="N760" s="10"/>
      <c r="O760" s="10"/>
      <c r="P760" s="1"/>
      <c r="Q760" s="30"/>
    </row>
    <row r="761" spans="1:17" s="4" customFormat="1" ht="17.100000000000001" customHeight="1">
      <c r="A761" s="10"/>
      <c r="B761" s="10"/>
      <c r="C761" s="10"/>
      <c r="D761" s="10"/>
      <c r="E761" s="10"/>
      <c r="F761" s="10"/>
      <c r="G761" s="11"/>
      <c r="H761" s="11"/>
      <c r="I761" s="11"/>
      <c r="J761" s="10"/>
      <c r="K761" s="10"/>
      <c r="L761" s="10"/>
      <c r="M761" s="10"/>
      <c r="N761" s="10"/>
      <c r="O761" s="10"/>
      <c r="P761" s="1"/>
      <c r="Q761" s="30"/>
    </row>
    <row r="762" spans="1:17" s="4" customFormat="1" ht="17.100000000000001" customHeight="1">
      <c r="A762" s="10"/>
      <c r="B762" s="10"/>
      <c r="C762" s="10"/>
      <c r="D762" s="10"/>
      <c r="E762" s="10"/>
      <c r="F762" s="10"/>
      <c r="G762" s="11"/>
      <c r="H762" s="11"/>
      <c r="I762" s="11"/>
      <c r="J762" s="10"/>
      <c r="K762" s="10"/>
      <c r="L762" s="10"/>
      <c r="M762" s="10"/>
      <c r="N762" s="10"/>
      <c r="O762" s="10"/>
      <c r="P762" s="1"/>
      <c r="Q762" s="30"/>
    </row>
    <row r="763" spans="1:17" s="4" customFormat="1" ht="17.100000000000001" customHeight="1">
      <c r="A763" s="10"/>
      <c r="B763" s="10"/>
      <c r="C763" s="10"/>
      <c r="D763" s="10"/>
      <c r="E763" s="10"/>
      <c r="F763" s="10"/>
      <c r="G763" s="11"/>
      <c r="H763" s="11"/>
      <c r="I763" s="11"/>
      <c r="J763" s="10"/>
      <c r="K763" s="10"/>
      <c r="L763" s="10"/>
      <c r="M763" s="10"/>
      <c r="N763" s="10"/>
      <c r="O763" s="10"/>
      <c r="P763" s="1"/>
      <c r="Q763" s="30"/>
    </row>
    <row r="764" spans="1:17" s="4" customFormat="1" ht="17.100000000000001" customHeight="1">
      <c r="A764" s="10"/>
      <c r="B764" s="10"/>
      <c r="C764" s="10"/>
      <c r="D764" s="10"/>
      <c r="E764" s="10"/>
      <c r="F764" s="10"/>
      <c r="G764" s="11"/>
      <c r="H764" s="11"/>
      <c r="I764" s="11"/>
      <c r="J764" s="10"/>
      <c r="K764" s="10"/>
      <c r="L764" s="10"/>
      <c r="M764" s="10"/>
      <c r="N764" s="10"/>
      <c r="O764" s="10"/>
      <c r="P764" s="1"/>
      <c r="Q764" s="30"/>
    </row>
    <row r="765" spans="1:17" s="4" customFormat="1" ht="17.100000000000001" customHeight="1">
      <c r="A765" s="10"/>
      <c r="B765" s="10"/>
      <c r="C765" s="10"/>
      <c r="D765" s="10"/>
      <c r="E765" s="10"/>
      <c r="F765" s="10"/>
      <c r="G765" s="11"/>
      <c r="H765" s="11"/>
      <c r="I765" s="11"/>
      <c r="J765" s="10"/>
      <c r="K765" s="10"/>
      <c r="L765" s="10"/>
      <c r="M765" s="10"/>
      <c r="N765" s="10"/>
      <c r="O765" s="10"/>
      <c r="P765" s="1"/>
      <c r="Q765" s="30"/>
    </row>
    <row r="766" spans="1:17" s="4" customFormat="1" ht="17.100000000000001" customHeight="1">
      <c r="A766" s="10"/>
      <c r="B766" s="10"/>
      <c r="C766" s="10"/>
      <c r="D766" s="10"/>
      <c r="E766" s="10"/>
      <c r="F766" s="10"/>
      <c r="G766" s="11"/>
      <c r="H766" s="11"/>
      <c r="I766" s="11"/>
      <c r="J766" s="10"/>
      <c r="K766" s="10"/>
      <c r="L766" s="10"/>
      <c r="M766" s="10"/>
      <c r="N766" s="10"/>
      <c r="O766" s="10"/>
      <c r="P766" s="1"/>
      <c r="Q766" s="30"/>
    </row>
    <row r="767" spans="1:17" s="4" customFormat="1" ht="17.100000000000001" customHeight="1">
      <c r="A767" s="10"/>
      <c r="B767" s="10"/>
      <c r="C767" s="10"/>
      <c r="D767" s="10"/>
      <c r="E767" s="10"/>
      <c r="F767" s="10"/>
      <c r="G767" s="11"/>
      <c r="H767" s="11"/>
      <c r="I767" s="11"/>
      <c r="J767" s="10"/>
      <c r="K767" s="10"/>
      <c r="L767" s="10"/>
      <c r="M767" s="10"/>
      <c r="N767" s="10"/>
      <c r="O767" s="10"/>
      <c r="P767" s="1"/>
      <c r="Q767" s="30"/>
    </row>
    <row r="768" spans="1:17" s="4" customFormat="1" ht="17.100000000000001" customHeight="1">
      <c r="A768" s="10"/>
      <c r="B768" s="10"/>
      <c r="C768" s="10"/>
      <c r="D768" s="10"/>
      <c r="E768" s="10"/>
      <c r="F768" s="10"/>
      <c r="G768" s="11"/>
      <c r="H768" s="11"/>
      <c r="I768" s="11"/>
      <c r="J768" s="10"/>
      <c r="K768" s="10"/>
      <c r="L768" s="10"/>
      <c r="M768" s="10"/>
      <c r="N768" s="10"/>
      <c r="O768" s="10"/>
      <c r="P768" s="1"/>
      <c r="Q768" s="30"/>
    </row>
    <row r="769" spans="1:17" s="4" customFormat="1" ht="17.100000000000001" customHeight="1">
      <c r="A769" s="10"/>
      <c r="B769" s="10"/>
      <c r="C769" s="10"/>
      <c r="D769" s="10"/>
      <c r="E769" s="10"/>
      <c r="F769" s="10"/>
      <c r="G769" s="11"/>
      <c r="H769" s="11"/>
      <c r="I769" s="11"/>
      <c r="J769" s="10"/>
      <c r="K769" s="10"/>
      <c r="L769" s="10"/>
      <c r="M769" s="10"/>
      <c r="N769" s="10"/>
      <c r="O769" s="10"/>
      <c r="P769" s="1"/>
      <c r="Q769" s="30"/>
    </row>
    <row r="770" spans="1:17" s="4" customFormat="1" ht="17.100000000000001" customHeight="1">
      <c r="A770" s="10"/>
      <c r="B770" s="10"/>
      <c r="C770" s="10"/>
      <c r="D770" s="10"/>
      <c r="E770" s="10"/>
      <c r="F770" s="10"/>
      <c r="G770" s="11"/>
      <c r="H770" s="11"/>
      <c r="I770" s="11"/>
      <c r="J770" s="10"/>
      <c r="K770" s="10"/>
      <c r="L770" s="10"/>
      <c r="M770" s="10"/>
      <c r="N770" s="10"/>
      <c r="O770" s="10"/>
      <c r="P770" s="1"/>
      <c r="Q770" s="30"/>
    </row>
    <row r="771" spans="1:17" s="4" customFormat="1" ht="17.100000000000001" customHeight="1">
      <c r="A771" s="10"/>
      <c r="B771" s="10"/>
      <c r="C771" s="10"/>
      <c r="D771" s="10"/>
      <c r="E771" s="10"/>
      <c r="F771" s="10"/>
      <c r="G771" s="11"/>
      <c r="H771" s="11"/>
      <c r="I771" s="11"/>
      <c r="J771" s="10"/>
      <c r="K771" s="10"/>
      <c r="L771" s="10"/>
      <c r="M771" s="10"/>
      <c r="N771" s="10"/>
      <c r="O771" s="10"/>
      <c r="P771" s="1"/>
      <c r="Q771" s="30"/>
    </row>
    <row r="772" spans="1:17" s="4" customFormat="1" ht="17.100000000000001" customHeight="1">
      <c r="A772" s="10"/>
      <c r="B772" s="10"/>
      <c r="C772" s="10"/>
      <c r="D772" s="10"/>
      <c r="E772" s="10"/>
      <c r="F772" s="10"/>
      <c r="G772" s="11"/>
      <c r="H772" s="11"/>
      <c r="I772" s="11"/>
      <c r="J772" s="10"/>
      <c r="K772" s="10"/>
      <c r="L772" s="10"/>
      <c r="M772" s="10"/>
      <c r="N772" s="10"/>
      <c r="O772" s="10"/>
      <c r="P772" s="1"/>
      <c r="Q772" s="30"/>
    </row>
    <row r="773" spans="1:17" s="4" customFormat="1" ht="17.100000000000001" customHeight="1">
      <c r="A773" s="10"/>
      <c r="B773" s="10"/>
      <c r="C773" s="10"/>
      <c r="D773" s="10"/>
      <c r="E773" s="10"/>
      <c r="F773" s="10"/>
      <c r="G773" s="11"/>
      <c r="H773" s="11"/>
      <c r="I773" s="11"/>
      <c r="J773" s="10"/>
      <c r="K773" s="10"/>
      <c r="L773" s="10"/>
      <c r="M773" s="10"/>
      <c r="N773" s="10"/>
      <c r="O773" s="10"/>
      <c r="P773" s="1"/>
      <c r="Q773" s="30"/>
    </row>
    <row r="774" spans="1:17" s="4" customFormat="1" ht="17.100000000000001" customHeight="1">
      <c r="A774" s="10"/>
      <c r="B774" s="10"/>
      <c r="C774" s="10"/>
      <c r="D774" s="10"/>
      <c r="E774" s="10"/>
      <c r="F774" s="10"/>
      <c r="G774" s="11"/>
      <c r="H774" s="11"/>
      <c r="I774" s="11"/>
      <c r="J774" s="10"/>
      <c r="K774" s="10"/>
      <c r="L774" s="10"/>
      <c r="M774" s="10"/>
      <c r="N774" s="10"/>
      <c r="O774" s="10"/>
      <c r="P774" s="1"/>
      <c r="Q774" s="30"/>
    </row>
    <row r="775" spans="1:17" s="4" customFormat="1" ht="17.100000000000001" customHeight="1">
      <c r="A775" s="10"/>
      <c r="B775" s="10"/>
      <c r="C775" s="10"/>
      <c r="D775" s="10"/>
      <c r="E775" s="10"/>
      <c r="F775" s="10"/>
      <c r="G775" s="11"/>
      <c r="H775" s="11"/>
      <c r="I775" s="11"/>
      <c r="J775" s="10"/>
      <c r="K775" s="10"/>
      <c r="L775" s="10"/>
      <c r="M775" s="10"/>
      <c r="N775" s="10"/>
      <c r="O775" s="10"/>
      <c r="P775" s="1"/>
      <c r="Q775" s="30"/>
    </row>
    <row r="776" spans="1:17" s="4" customFormat="1" ht="17.100000000000001" customHeight="1">
      <c r="A776" s="10"/>
      <c r="B776" s="10"/>
      <c r="C776" s="10"/>
      <c r="D776" s="10"/>
      <c r="E776" s="10"/>
      <c r="F776" s="10"/>
      <c r="G776" s="11"/>
      <c r="H776" s="11"/>
      <c r="I776" s="11"/>
      <c r="J776" s="10"/>
      <c r="K776" s="10"/>
      <c r="L776" s="10"/>
      <c r="M776" s="10"/>
      <c r="N776" s="10"/>
      <c r="O776" s="10"/>
      <c r="P776" s="1"/>
      <c r="Q776" s="30"/>
    </row>
    <row r="777" spans="1:17" s="4" customFormat="1" ht="17.100000000000001" customHeight="1">
      <c r="A777" s="10"/>
      <c r="B777" s="10"/>
      <c r="C777" s="10"/>
      <c r="D777" s="10"/>
      <c r="E777" s="10"/>
      <c r="F777" s="10"/>
      <c r="G777" s="11"/>
      <c r="H777" s="11"/>
      <c r="I777" s="11"/>
      <c r="J777" s="10"/>
      <c r="K777" s="10"/>
      <c r="L777" s="10"/>
      <c r="M777" s="10"/>
      <c r="N777" s="10"/>
      <c r="O777" s="10"/>
      <c r="P777" s="1"/>
      <c r="Q777" s="30"/>
    </row>
    <row r="778" spans="1:17" s="4" customFormat="1" ht="17.100000000000001" customHeight="1">
      <c r="A778" s="10"/>
      <c r="B778" s="10"/>
      <c r="C778" s="10"/>
      <c r="D778" s="10"/>
      <c r="E778" s="10"/>
      <c r="F778" s="10"/>
      <c r="G778" s="11"/>
      <c r="H778" s="11"/>
      <c r="I778" s="11"/>
      <c r="J778" s="10"/>
      <c r="K778" s="10"/>
      <c r="L778" s="10"/>
      <c r="M778" s="10"/>
      <c r="N778" s="10"/>
      <c r="O778" s="10"/>
      <c r="P778" s="1"/>
      <c r="Q778" s="30"/>
    </row>
    <row r="779" spans="1:17" s="4" customFormat="1" ht="17.100000000000001" customHeight="1">
      <c r="A779" s="10"/>
      <c r="B779" s="10"/>
      <c r="C779" s="10"/>
      <c r="D779" s="10"/>
      <c r="E779" s="10"/>
      <c r="F779" s="10"/>
      <c r="G779" s="11"/>
      <c r="H779" s="11"/>
      <c r="I779" s="11"/>
      <c r="J779" s="10"/>
      <c r="K779" s="10"/>
      <c r="L779" s="10"/>
      <c r="M779" s="10"/>
      <c r="N779" s="10"/>
      <c r="O779" s="10"/>
      <c r="P779" s="1"/>
      <c r="Q779" s="30"/>
    </row>
    <row r="780" spans="1:17" s="4" customFormat="1" ht="17.100000000000001" customHeight="1">
      <c r="A780" s="10"/>
      <c r="B780" s="10"/>
      <c r="C780" s="10"/>
      <c r="D780" s="10"/>
      <c r="E780" s="10"/>
      <c r="F780" s="10"/>
      <c r="G780" s="11"/>
      <c r="H780" s="11"/>
      <c r="I780" s="11"/>
      <c r="J780" s="10"/>
      <c r="K780" s="10"/>
      <c r="L780" s="10"/>
      <c r="M780" s="10"/>
      <c r="N780" s="10"/>
      <c r="O780" s="10"/>
      <c r="P780" s="1"/>
      <c r="Q780" s="30"/>
    </row>
    <row r="781" spans="1:17" s="4" customFormat="1" ht="17.100000000000001" customHeight="1">
      <c r="A781" s="10"/>
      <c r="B781" s="10"/>
      <c r="C781" s="10"/>
      <c r="D781" s="10"/>
      <c r="E781" s="10"/>
      <c r="F781" s="10"/>
      <c r="G781" s="11"/>
      <c r="H781" s="11"/>
      <c r="I781" s="11"/>
      <c r="J781" s="10"/>
      <c r="K781" s="10"/>
      <c r="L781" s="10"/>
      <c r="M781" s="10"/>
      <c r="N781" s="10"/>
      <c r="O781" s="10"/>
      <c r="P781" s="1"/>
      <c r="Q781" s="30"/>
    </row>
    <row r="782" spans="1:17" s="4" customFormat="1" ht="17.100000000000001" customHeight="1">
      <c r="A782" s="10"/>
      <c r="B782" s="10"/>
      <c r="C782" s="10"/>
      <c r="D782" s="10"/>
      <c r="E782" s="10"/>
      <c r="F782" s="10"/>
      <c r="G782" s="11"/>
      <c r="H782" s="11"/>
      <c r="I782" s="11"/>
      <c r="J782" s="10"/>
      <c r="K782" s="10"/>
      <c r="L782" s="10"/>
      <c r="M782" s="10"/>
      <c r="N782" s="10"/>
      <c r="O782" s="10"/>
      <c r="P782" s="1"/>
      <c r="Q782" s="30"/>
    </row>
    <row r="783" spans="1:17" s="4" customFormat="1" ht="17.100000000000001" customHeight="1">
      <c r="A783" s="10"/>
      <c r="B783" s="10"/>
      <c r="C783" s="10"/>
      <c r="D783" s="10"/>
      <c r="E783" s="10"/>
      <c r="F783" s="10"/>
      <c r="G783" s="11"/>
      <c r="H783" s="11"/>
      <c r="I783" s="11"/>
      <c r="J783" s="10"/>
      <c r="K783" s="10"/>
      <c r="L783" s="10"/>
      <c r="M783" s="10"/>
      <c r="N783" s="10"/>
      <c r="O783" s="10"/>
      <c r="P783" s="1"/>
      <c r="Q783" s="30"/>
    </row>
    <row r="784" spans="1:17" s="4" customFormat="1" ht="17.100000000000001" customHeight="1">
      <c r="A784" s="10"/>
      <c r="B784" s="10"/>
      <c r="C784" s="10"/>
      <c r="D784" s="10"/>
      <c r="E784" s="10"/>
      <c r="F784" s="10"/>
      <c r="G784" s="11"/>
      <c r="H784" s="11"/>
      <c r="I784" s="11"/>
      <c r="J784" s="10"/>
      <c r="K784" s="10"/>
      <c r="L784" s="10"/>
      <c r="M784" s="10"/>
      <c r="N784" s="10"/>
      <c r="O784" s="10"/>
      <c r="P784" s="1"/>
      <c r="Q784" s="30"/>
    </row>
    <row r="785" spans="1:17" s="4" customFormat="1" ht="17.100000000000001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"/>
      <c r="Q785" s="30"/>
    </row>
    <row r="786" spans="1:17" s="4" customFormat="1" ht="17.100000000000001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"/>
      <c r="Q786" s="30"/>
    </row>
    <row r="787" spans="1:17" s="4" customFormat="1" ht="17.100000000000001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"/>
      <c r="Q787" s="30"/>
    </row>
    <row r="788" spans="1:17" s="4" customFormat="1" ht="17.100000000000001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"/>
      <c r="Q788" s="30"/>
    </row>
    <row r="789" spans="1:17" s="4" customFormat="1" ht="17.100000000000001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"/>
      <c r="Q789" s="30"/>
    </row>
    <row r="790" spans="1:17" s="4" customFormat="1" ht="17.100000000000001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"/>
      <c r="Q790" s="30"/>
    </row>
    <row r="791" spans="1:17" s="4" customFormat="1" ht="17.100000000000001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"/>
      <c r="Q791" s="30"/>
    </row>
    <row r="792" spans="1:17" s="4" customFormat="1" ht="17.100000000000001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"/>
      <c r="Q792" s="30"/>
    </row>
    <row r="793" spans="1:17" s="4" customFormat="1" ht="17.100000000000001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"/>
      <c r="Q793" s="30"/>
    </row>
    <row r="794" spans="1:17" s="4" customFormat="1" ht="17.100000000000001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"/>
      <c r="Q794" s="30"/>
    </row>
    <row r="795" spans="1:17" s="4" customFormat="1" ht="17.100000000000001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"/>
      <c r="Q795" s="30"/>
    </row>
    <row r="796" spans="1:17" s="4" customFormat="1" ht="17.100000000000001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"/>
      <c r="Q796" s="30"/>
    </row>
    <row r="797" spans="1:17" s="4" customFormat="1" ht="17.100000000000001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"/>
      <c r="Q797" s="30"/>
    </row>
    <row r="798" spans="1:17" s="4" customFormat="1" ht="17.100000000000001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"/>
      <c r="Q798" s="30"/>
    </row>
    <row r="799" spans="1:17" s="4" customFormat="1" ht="17.100000000000001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"/>
      <c r="Q799" s="30"/>
    </row>
    <row r="800" spans="1:17" s="4" customFormat="1" ht="17.100000000000001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"/>
      <c r="Q800" s="30"/>
    </row>
    <row r="801" spans="1:17" s="4" customFormat="1" ht="17.100000000000001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"/>
      <c r="Q801" s="30"/>
    </row>
    <row r="802" spans="1:17" s="4" customFormat="1" ht="17.100000000000001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"/>
      <c r="Q802" s="30"/>
    </row>
    <row r="803" spans="1:17" s="4" customFormat="1" ht="17.100000000000001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"/>
      <c r="Q803" s="30"/>
    </row>
    <row r="804" spans="1:17" s="4" customFormat="1" ht="17.100000000000001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"/>
      <c r="Q804" s="30"/>
    </row>
    <row r="805" spans="1:17" s="4" customFormat="1" ht="17.100000000000001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"/>
      <c r="Q805" s="30"/>
    </row>
    <row r="806" spans="1:17" s="4" customFormat="1" ht="17.100000000000001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"/>
      <c r="Q806" s="30"/>
    </row>
    <row r="807" spans="1:17" s="4" customFormat="1" ht="17.100000000000001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"/>
      <c r="Q807" s="30"/>
    </row>
    <row r="808" spans="1:17" s="4" customFormat="1" ht="17.100000000000001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"/>
      <c r="Q808" s="30"/>
    </row>
    <row r="809" spans="1:17" s="4" customFormat="1" ht="17.100000000000001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"/>
      <c r="Q809" s="30"/>
    </row>
    <row r="810" spans="1:17" s="4" customFormat="1" ht="17.100000000000001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"/>
      <c r="Q810" s="30"/>
    </row>
    <row r="811" spans="1:17" s="4" customFormat="1" ht="17.100000000000001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"/>
      <c r="Q811" s="30"/>
    </row>
    <row r="812" spans="1:17" s="4" customFormat="1" ht="17.100000000000001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"/>
      <c r="Q812" s="30"/>
    </row>
    <row r="813" spans="1:17" s="4" customFormat="1" ht="17.100000000000001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"/>
      <c r="Q813" s="30"/>
    </row>
    <row r="814" spans="1:17" s="4" customFormat="1" ht="17.100000000000001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"/>
      <c r="Q814" s="30"/>
    </row>
    <row r="815" spans="1:17" s="4" customFormat="1" ht="17.100000000000001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"/>
      <c r="Q815" s="30"/>
    </row>
    <row r="816" spans="1:17" s="4" customFormat="1" ht="17.100000000000001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"/>
      <c r="Q816" s="30"/>
    </row>
    <row r="817" spans="1:17" s="4" customFormat="1" ht="17.100000000000001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"/>
      <c r="Q817" s="30"/>
    </row>
    <row r="818" spans="1:17" s="4" customFormat="1" ht="17.100000000000001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"/>
      <c r="Q818" s="30"/>
    </row>
    <row r="819" spans="1:17" s="4" customFormat="1" ht="17.100000000000001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"/>
      <c r="Q819" s="30"/>
    </row>
    <row r="820" spans="1:17" s="4" customFormat="1" ht="17.100000000000001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"/>
      <c r="Q820" s="30"/>
    </row>
    <row r="821" spans="1:17" s="4" customFormat="1" ht="17.100000000000001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"/>
      <c r="Q821" s="30"/>
    </row>
    <row r="822" spans="1:17" s="4" customFormat="1" ht="17.100000000000001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"/>
      <c r="Q822" s="30"/>
    </row>
    <row r="823" spans="1:17" s="4" customFormat="1" ht="17.100000000000001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"/>
      <c r="Q823" s="30"/>
    </row>
    <row r="824" spans="1:17" s="4" customFormat="1" ht="17.100000000000001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"/>
      <c r="Q824" s="30"/>
    </row>
    <row r="825" spans="1:17" s="4" customFormat="1" ht="17.100000000000001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"/>
      <c r="Q825" s="30"/>
    </row>
    <row r="826" spans="1:17" s="4" customFormat="1" ht="17.100000000000001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"/>
      <c r="Q826" s="30"/>
    </row>
    <row r="827" spans="1:17" s="4" customFormat="1" ht="17.100000000000001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"/>
      <c r="Q827" s="30"/>
    </row>
    <row r="828" spans="1:17" s="4" customFormat="1" ht="17.100000000000001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"/>
      <c r="Q828" s="30"/>
    </row>
    <row r="829" spans="1:17" s="4" customFormat="1" ht="17.100000000000001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"/>
      <c r="Q829" s="30"/>
    </row>
    <row r="830" spans="1:17" s="4" customFormat="1" ht="17.100000000000001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"/>
      <c r="Q830" s="30"/>
    </row>
    <row r="831" spans="1:17" s="4" customFormat="1" ht="17.100000000000001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"/>
      <c r="Q831" s="30"/>
    </row>
    <row r="832" spans="1:17" s="4" customFormat="1" ht="17.100000000000001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"/>
      <c r="Q832" s="30"/>
    </row>
    <row r="833" spans="1:17" s="4" customFormat="1" ht="17.100000000000001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"/>
      <c r="Q833" s="30"/>
    </row>
    <row r="834" spans="1:17" s="4" customFormat="1" ht="17.100000000000001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"/>
      <c r="Q834" s="30"/>
    </row>
    <row r="835" spans="1:17" s="4" customFormat="1" ht="17.100000000000001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"/>
      <c r="Q835" s="30"/>
    </row>
    <row r="836" spans="1:17" s="4" customFormat="1" ht="17.100000000000001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"/>
      <c r="Q836" s="30"/>
    </row>
    <row r="837" spans="1:17" s="4" customFormat="1" ht="17.100000000000001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"/>
      <c r="Q837" s="30"/>
    </row>
    <row r="838" spans="1:17" s="4" customFormat="1" ht="17.100000000000001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"/>
      <c r="Q838" s="30"/>
    </row>
    <row r="839" spans="1:17" s="4" customFormat="1" ht="17.100000000000001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"/>
      <c r="Q839" s="30"/>
    </row>
    <row r="840" spans="1:17" s="4" customFormat="1" ht="17.100000000000001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"/>
      <c r="Q840" s="30"/>
    </row>
    <row r="841" spans="1:17" s="4" customFormat="1" ht="17.100000000000001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"/>
      <c r="Q841" s="30"/>
    </row>
    <row r="842" spans="1:17" s="4" customFormat="1" ht="17.100000000000001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"/>
      <c r="Q842" s="30"/>
    </row>
    <row r="843" spans="1:17" s="4" customFormat="1" ht="17.100000000000001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"/>
      <c r="Q843" s="30"/>
    </row>
    <row r="844" spans="1:17" s="4" customFormat="1" ht="17.100000000000001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"/>
      <c r="Q844" s="30"/>
    </row>
    <row r="845" spans="1:17" s="4" customFormat="1" ht="17.100000000000001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"/>
      <c r="Q845" s="30"/>
    </row>
    <row r="846" spans="1:17" s="4" customFormat="1" ht="17.100000000000001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"/>
      <c r="Q846" s="30"/>
    </row>
    <row r="847" spans="1:17" s="4" customFormat="1" ht="17.100000000000001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"/>
      <c r="Q847" s="30"/>
    </row>
    <row r="848" spans="1:17" s="4" customFormat="1" ht="17.100000000000001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"/>
      <c r="Q848" s="30"/>
    </row>
    <row r="849" spans="1:17" s="4" customFormat="1" ht="17.100000000000001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"/>
      <c r="Q849" s="30"/>
    </row>
    <row r="850" spans="1:17" s="4" customFormat="1" ht="17.100000000000001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"/>
      <c r="Q850" s="30"/>
    </row>
    <row r="851" spans="1:17" s="4" customFormat="1" ht="17.100000000000001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"/>
      <c r="Q851" s="30"/>
    </row>
    <row r="852" spans="1:17" s="4" customFormat="1" ht="17.100000000000001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"/>
      <c r="Q852" s="30"/>
    </row>
    <row r="853" spans="1:17" s="4" customFormat="1" ht="17.100000000000001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"/>
      <c r="Q853" s="30"/>
    </row>
    <row r="854" spans="1:17" s="4" customFormat="1" ht="17.100000000000001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"/>
      <c r="Q854" s="30"/>
    </row>
    <row r="855" spans="1:17" s="4" customFormat="1" ht="17.100000000000001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"/>
      <c r="Q855" s="30"/>
    </row>
    <row r="856" spans="1:17" s="4" customFormat="1" ht="17.100000000000001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"/>
      <c r="Q856" s="30"/>
    </row>
    <row r="857" spans="1:17" s="4" customFormat="1" ht="17.100000000000001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"/>
      <c r="Q857" s="30"/>
    </row>
    <row r="858" spans="1:17" s="4" customFormat="1" ht="17.100000000000001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"/>
      <c r="Q858" s="30"/>
    </row>
    <row r="859" spans="1:17" s="4" customFormat="1" ht="17.100000000000001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"/>
      <c r="Q859" s="30"/>
    </row>
    <row r="860" spans="1:17" s="4" customFormat="1" ht="17.100000000000001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"/>
      <c r="Q860" s="30"/>
    </row>
    <row r="861" spans="1:17" s="4" customFormat="1" ht="17.100000000000001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"/>
      <c r="Q861" s="30"/>
    </row>
    <row r="862" spans="1:17" s="4" customFormat="1" ht="17.100000000000001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"/>
      <c r="Q862" s="30"/>
    </row>
    <row r="863" spans="1:17" s="4" customFormat="1" ht="17.100000000000001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"/>
      <c r="Q863" s="30"/>
    </row>
    <row r="864" spans="1:17" s="4" customFormat="1" ht="17.100000000000001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"/>
      <c r="Q864" s="30"/>
    </row>
    <row r="865" spans="1:17" s="4" customFormat="1" ht="17.100000000000001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"/>
      <c r="Q865" s="30"/>
    </row>
    <row r="866" spans="1:17" s="4" customFormat="1" ht="17.100000000000001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"/>
      <c r="Q866" s="30"/>
    </row>
    <row r="867" spans="1:17" s="4" customFormat="1" ht="17.100000000000001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"/>
      <c r="Q867" s="30"/>
    </row>
    <row r="868" spans="1:17" s="4" customFormat="1" ht="17.100000000000001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"/>
      <c r="Q868" s="30"/>
    </row>
    <row r="869" spans="1:17" s="4" customFormat="1" ht="17.100000000000001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"/>
      <c r="Q869" s="30"/>
    </row>
    <row r="870" spans="1:17" s="4" customFormat="1" ht="17.100000000000001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"/>
      <c r="Q870" s="30"/>
    </row>
    <row r="871" spans="1:17" s="4" customFormat="1" ht="17.100000000000001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"/>
      <c r="Q871" s="30"/>
    </row>
    <row r="872" spans="1:17" s="4" customFormat="1" ht="17.100000000000001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"/>
      <c r="Q872" s="30"/>
    </row>
    <row r="873" spans="1:17" s="4" customFormat="1" ht="17.100000000000001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"/>
      <c r="Q873" s="30"/>
    </row>
    <row r="874" spans="1:17" s="4" customFormat="1" ht="17.100000000000001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"/>
      <c r="Q874" s="30"/>
    </row>
    <row r="875" spans="1:17" s="4" customFormat="1" ht="17.100000000000001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"/>
      <c r="Q875" s="30"/>
    </row>
    <row r="876" spans="1:17" s="4" customFormat="1" ht="17.100000000000001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"/>
      <c r="Q876" s="30"/>
    </row>
    <row r="877" spans="1:17" s="4" customFormat="1" ht="17.100000000000001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"/>
      <c r="Q877" s="30"/>
    </row>
    <row r="878" spans="1:17" s="4" customFormat="1" ht="17.100000000000001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"/>
      <c r="Q878" s="30"/>
    </row>
    <row r="879" spans="1:17" s="4" customFormat="1" ht="17.100000000000001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"/>
      <c r="Q879" s="30"/>
    </row>
    <row r="880" spans="1:17" s="4" customFormat="1" ht="17.100000000000001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"/>
      <c r="Q880" s="30"/>
    </row>
    <row r="881" spans="1:17" s="4" customFormat="1" ht="17.100000000000001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"/>
      <c r="Q881" s="30"/>
    </row>
    <row r="882" spans="1:17" s="4" customFormat="1" ht="17.100000000000001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"/>
      <c r="Q882" s="30"/>
    </row>
    <row r="883" spans="1:17" s="4" customFormat="1" ht="17.100000000000001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"/>
      <c r="Q883" s="30"/>
    </row>
    <row r="884" spans="1:17" s="4" customFormat="1" ht="17.100000000000001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"/>
      <c r="Q884" s="30"/>
    </row>
    <row r="885" spans="1:17" s="4" customFormat="1" ht="17.100000000000001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"/>
      <c r="Q885" s="30"/>
    </row>
    <row r="886" spans="1:17" s="4" customFormat="1" ht="17.100000000000001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"/>
      <c r="Q886" s="30"/>
    </row>
    <row r="887" spans="1:17" s="4" customFormat="1" ht="17.100000000000001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"/>
      <c r="Q887" s="30"/>
    </row>
    <row r="888" spans="1:17" s="4" customFormat="1" ht="17.100000000000001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"/>
      <c r="Q888" s="30"/>
    </row>
    <row r="889" spans="1:17" s="4" customFormat="1" ht="17.100000000000001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"/>
      <c r="Q889" s="30"/>
    </row>
    <row r="890" spans="1:17" s="4" customFormat="1" ht="17.100000000000001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"/>
      <c r="Q890" s="30"/>
    </row>
    <row r="891" spans="1:17" s="4" customFormat="1" ht="17.100000000000001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"/>
      <c r="Q891" s="30"/>
    </row>
    <row r="892" spans="1:17" s="4" customFormat="1" ht="17.100000000000001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"/>
      <c r="Q892" s="30"/>
    </row>
    <row r="893" spans="1:17" s="4" customFormat="1" ht="17.100000000000001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"/>
      <c r="Q893" s="30"/>
    </row>
    <row r="894" spans="1:17" s="4" customFormat="1" ht="17.100000000000001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"/>
      <c r="Q894" s="30"/>
    </row>
    <row r="895" spans="1:17" s="4" customFormat="1" ht="17.100000000000001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"/>
      <c r="Q895" s="30"/>
    </row>
    <row r="896" spans="1:17" s="4" customFormat="1" ht="17.100000000000001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"/>
      <c r="Q896" s="30"/>
    </row>
    <row r="897" spans="1:17" s="4" customFormat="1" ht="17.100000000000001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"/>
      <c r="Q897" s="30"/>
    </row>
    <row r="898" spans="1:17" s="4" customFormat="1" ht="17.100000000000001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"/>
      <c r="Q898" s="30"/>
    </row>
    <row r="899" spans="1:17" s="4" customFormat="1" ht="17.100000000000001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"/>
      <c r="Q899" s="30"/>
    </row>
    <row r="900" spans="1:17" s="4" customFormat="1" ht="17.100000000000001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"/>
      <c r="Q900" s="30"/>
    </row>
    <row r="901" spans="1:17" s="4" customFormat="1" ht="17.100000000000001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"/>
      <c r="Q901" s="30"/>
    </row>
    <row r="902" spans="1:17" s="4" customFormat="1" ht="17.100000000000001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"/>
      <c r="Q902" s="30"/>
    </row>
    <row r="903" spans="1:17" s="4" customFormat="1" ht="17.100000000000001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"/>
      <c r="Q903" s="30"/>
    </row>
    <row r="904" spans="1:17" s="4" customFormat="1" ht="17.100000000000001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"/>
      <c r="Q904" s="30"/>
    </row>
    <row r="905" spans="1:17" s="4" customFormat="1" ht="17.100000000000001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"/>
      <c r="Q905" s="30"/>
    </row>
    <row r="906" spans="1:17" s="4" customFormat="1" ht="17.100000000000001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"/>
      <c r="Q906" s="30"/>
    </row>
    <row r="907" spans="1:17" s="4" customFormat="1" ht="17.100000000000001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"/>
      <c r="Q907" s="30"/>
    </row>
    <row r="908" spans="1:17" s="4" customFormat="1" ht="17.100000000000001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"/>
      <c r="Q908" s="30"/>
    </row>
    <row r="909" spans="1:17" s="4" customFormat="1" ht="17.100000000000001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"/>
      <c r="Q909" s="30"/>
    </row>
    <row r="910" spans="1:17" s="4" customFormat="1" ht="17.100000000000001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"/>
      <c r="Q910" s="30"/>
    </row>
    <row r="911" spans="1:17" s="4" customFormat="1" ht="17.100000000000001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"/>
      <c r="Q911" s="30"/>
    </row>
    <row r="912" spans="1:17" s="4" customFormat="1" ht="17.100000000000001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"/>
      <c r="Q912" s="30"/>
    </row>
    <row r="913" spans="1:17" s="4" customFormat="1" ht="17.100000000000001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"/>
      <c r="Q913" s="30"/>
    </row>
    <row r="914" spans="1:17" s="4" customFormat="1" ht="17.100000000000001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"/>
      <c r="Q914" s="30"/>
    </row>
    <row r="915" spans="1:17" s="4" customFormat="1" ht="17.100000000000001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"/>
      <c r="Q915" s="30"/>
    </row>
    <row r="916" spans="1:17" s="4" customFormat="1" ht="17.100000000000001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"/>
      <c r="Q916" s="30"/>
    </row>
    <row r="917" spans="1:17" s="4" customFormat="1" ht="17.100000000000001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"/>
      <c r="Q917" s="30"/>
    </row>
    <row r="918" spans="1:17" s="4" customFormat="1" ht="17.100000000000001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"/>
      <c r="Q918" s="30"/>
    </row>
    <row r="919" spans="1:17" s="4" customFormat="1" ht="17.100000000000001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"/>
      <c r="Q919" s="30"/>
    </row>
    <row r="920" spans="1:17" s="4" customFormat="1" ht="17.100000000000001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"/>
      <c r="Q920" s="30"/>
    </row>
    <row r="921" spans="1:17" s="4" customFormat="1" ht="17.100000000000001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"/>
      <c r="Q921" s="30"/>
    </row>
    <row r="922" spans="1:17" s="4" customFormat="1" ht="17.100000000000001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"/>
      <c r="Q922" s="30"/>
    </row>
    <row r="923" spans="1:17" s="4" customFormat="1" ht="17.100000000000001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"/>
      <c r="Q923" s="30"/>
    </row>
    <row r="924" spans="1:17" s="4" customFormat="1" ht="17.100000000000001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"/>
      <c r="Q924" s="30"/>
    </row>
    <row r="925" spans="1:17" s="4" customFormat="1" ht="17.100000000000001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"/>
      <c r="Q925" s="30"/>
    </row>
    <row r="926" spans="1:17" s="4" customFormat="1" ht="17.100000000000001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"/>
      <c r="Q926" s="30"/>
    </row>
    <row r="927" spans="1:17" s="4" customFormat="1" ht="17.100000000000001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"/>
      <c r="Q927" s="30"/>
    </row>
    <row r="928" spans="1:17" s="4" customFormat="1" ht="17.100000000000001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"/>
      <c r="Q928" s="30"/>
    </row>
    <row r="929" spans="1:17" s="4" customFormat="1" ht="17.100000000000001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"/>
      <c r="Q929" s="30"/>
    </row>
    <row r="930" spans="1:17" s="4" customFormat="1" ht="17.100000000000001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"/>
      <c r="Q930" s="30"/>
    </row>
    <row r="931" spans="1:17" s="4" customFormat="1" ht="17.100000000000001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"/>
      <c r="Q931" s="30"/>
    </row>
    <row r="932" spans="1:17" s="4" customFormat="1" ht="17.100000000000001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"/>
      <c r="Q932" s="30"/>
    </row>
    <row r="933" spans="1:17" s="4" customFormat="1" ht="17.100000000000001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"/>
      <c r="Q933" s="30"/>
    </row>
    <row r="934" spans="1:17" s="4" customFormat="1" ht="17.100000000000001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"/>
      <c r="Q934" s="30"/>
    </row>
    <row r="935" spans="1:17" s="4" customFormat="1" ht="17.100000000000001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"/>
      <c r="Q935" s="30"/>
    </row>
    <row r="936" spans="1:17" s="4" customFormat="1" ht="17.100000000000001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"/>
      <c r="Q936" s="30"/>
    </row>
    <row r="937" spans="1:17" s="4" customFormat="1" ht="17.100000000000001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"/>
      <c r="Q937" s="30"/>
    </row>
    <row r="938" spans="1:17" s="4" customFormat="1" ht="17.100000000000001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"/>
      <c r="Q938" s="30"/>
    </row>
    <row r="939" spans="1:17" s="4" customFormat="1" ht="17.100000000000001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"/>
      <c r="Q939" s="30"/>
    </row>
    <row r="940" spans="1:17" s="4" customFormat="1" ht="17.100000000000001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"/>
      <c r="Q940" s="30"/>
    </row>
    <row r="941" spans="1:17" s="4" customFormat="1" ht="17.100000000000001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"/>
      <c r="Q941" s="30"/>
    </row>
    <row r="942" spans="1:17" s="4" customFormat="1" ht="17.100000000000001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"/>
      <c r="Q942" s="30"/>
    </row>
    <row r="943" spans="1:17" s="4" customFormat="1" ht="17.100000000000001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"/>
      <c r="Q943" s="30"/>
    </row>
    <row r="944" spans="1:17" s="4" customFormat="1" ht="17.100000000000001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"/>
      <c r="Q944" s="30"/>
    </row>
    <row r="945" spans="1:17" s="4" customFormat="1" ht="17.100000000000001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"/>
      <c r="Q945" s="30"/>
    </row>
    <row r="946" spans="1:17" s="4" customFormat="1" ht="17.100000000000001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"/>
      <c r="Q946" s="30"/>
    </row>
    <row r="947" spans="1:17" s="4" customFormat="1" ht="17.100000000000001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"/>
      <c r="Q947" s="30"/>
    </row>
    <row r="948" spans="1:17" s="4" customFormat="1" ht="17.100000000000001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"/>
      <c r="Q948" s="30"/>
    </row>
    <row r="949" spans="1:17" s="4" customFormat="1" ht="17.100000000000001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"/>
      <c r="Q949" s="30"/>
    </row>
    <row r="950" spans="1:17" s="4" customFormat="1" ht="17.100000000000001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"/>
      <c r="Q950" s="30"/>
    </row>
    <row r="951" spans="1:17" s="4" customFormat="1" ht="17.100000000000001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"/>
      <c r="Q951" s="30"/>
    </row>
    <row r="952" spans="1:17" s="4" customFormat="1" ht="17.100000000000001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"/>
      <c r="Q952" s="30"/>
    </row>
    <row r="953" spans="1:17" s="4" customFormat="1" ht="17.100000000000001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"/>
      <c r="Q953" s="30"/>
    </row>
    <row r="954" spans="1:17" s="4" customFormat="1" ht="17.100000000000001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"/>
      <c r="Q954" s="30"/>
    </row>
    <row r="955" spans="1:17" s="4" customFormat="1" ht="17.100000000000001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"/>
      <c r="Q955" s="30"/>
    </row>
    <row r="956" spans="1:17" s="4" customFormat="1" ht="17.100000000000001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"/>
      <c r="Q956" s="30"/>
    </row>
    <row r="957" spans="1:17" s="4" customFormat="1" ht="17.100000000000001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"/>
      <c r="Q957" s="30"/>
    </row>
    <row r="958" spans="1:17" s="4" customFormat="1" ht="17.100000000000001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"/>
      <c r="Q958" s="30"/>
    </row>
    <row r="959" spans="1:17" s="4" customFormat="1" ht="17.100000000000001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"/>
      <c r="Q959" s="30"/>
    </row>
    <row r="960" spans="1:17" s="4" customFormat="1" ht="17.100000000000001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"/>
      <c r="Q960" s="30"/>
    </row>
    <row r="961" spans="1:17" s="4" customFormat="1" ht="17.100000000000001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"/>
      <c r="Q961" s="30"/>
    </row>
    <row r="962" spans="1:17" s="4" customFormat="1" ht="17.100000000000001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"/>
      <c r="Q962" s="30"/>
    </row>
    <row r="963" spans="1:17" s="4" customFormat="1" ht="17.100000000000001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"/>
      <c r="Q963" s="30"/>
    </row>
    <row r="964" spans="1:17" s="4" customFormat="1" ht="17.100000000000001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"/>
      <c r="Q964" s="30"/>
    </row>
    <row r="965" spans="1:17" s="4" customFormat="1" ht="17.100000000000001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"/>
      <c r="Q965" s="30"/>
    </row>
    <row r="966" spans="1:17" s="4" customFormat="1" ht="17.100000000000001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"/>
      <c r="Q966" s="30"/>
    </row>
    <row r="967" spans="1:17" s="4" customFormat="1" ht="17.100000000000001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"/>
      <c r="Q967" s="30"/>
    </row>
    <row r="968" spans="1:17" s="4" customFormat="1" ht="17.100000000000001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"/>
      <c r="Q968" s="30"/>
    </row>
    <row r="969" spans="1:17" s="4" customFormat="1" ht="17.100000000000001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"/>
      <c r="Q969" s="30"/>
    </row>
    <row r="970" spans="1:17" s="4" customFormat="1" ht="17.100000000000001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"/>
      <c r="Q970" s="30"/>
    </row>
    <row r="971" spans="1:17" s="4" customFormat="1" ht="17.100000000000001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"/>
      <c r="Q971" s="30"/>
    </row>
    <row r="972" spans="1:17" s="4" customFormat="1" ht="17.100000000000001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"/>
      <c r="Q972" s="30"/>
    </row>
    <row r="973" spans="1:17" s="4" customFormat="1" ht="17.100000000000001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"/>
      <c r="Q973" s="30"/>
    </row>
    <row r="974" spans="1:17" s="4" customFormat="1" ht="17.100000000000001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"/>
      <c r="Q974" s="30"/>
    </row>
    <row r="975" spans="1:17" s="4" customFormat="1" ht="17.100000000000001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"/>
      <c r="Q975" s="30"/>
    </row>
    <row r="976" spans="1:17" s="4" customFormat="1" ht="17.100000000000001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"/>
      <c r="Q976" s="30"/>
    </row>
    <row r="977" spans="1:17" s="4" customFormat="1" ht="17.100000000000001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"/>
      <c r="Q977" s="30"/>
    </row>
    <row r="978" spans="1:17" s="4" customFormat="1" ht="17.100000000000001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"/>
      <c r="Q978" s="30"/>
    </row>
    <row r="979" spans="1:17" s="4" customFormat="1" ht="17.100000000000001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"/>
      <c r="Q979" s="30"/>
    </row>
    <row r="980" spans="1:17" s="4" customFormat="1" ht="17.100000000000001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"/>
      <c r="Q980" s="30"/>
    </row>
    <row r="981" spans="1:17" s="4" customFormat="1" ht="17.100000000000001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"/>
      <c r="Q981" s="30"/>
    </row>
    <row r="982" spans="1:17" s="4" customFormat="1" ht="17.100000000000001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"/>
      <c r="Q982" s="30"/>
    </row>
    <row r="983" spans="1:17" s="4" customFormat="1" ht="17.100000000000001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"/>
      <c r="Q983" s="30"/>
    </row>
    <row r="984" spans="1:17" s="4" customFormat="1" ht="17.100000000000001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"/>
      <c r="Q984" s="30"/>
    </row>
    <row r="985" spans="1:17" s="4" customFormat="1" ht="17.100000000000001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"/>
      <c r="Q985" s="30"/>
    </row>
    <row r="986" spans="1:17" s="4" customFormat="1" ht="17.100000000000001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"/>
      <c r="Q986" s="30"/>
    </row>
    <row r="987" spans="1:17" s="4" customFormat="1" ht="17.100000000000001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"/>
      <c r="Q987" s="30"/>
    </row>
    <row r="988" spans="1:17" s="4" customFormat="1" ht="17.100000000000001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"/>
      <c r="Q988" s="30"/>
    </row>
    <row r="989" spans="1:17" s="4" customFormat="1" ht="17.100000000000001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"/>
      <c r="Q989" s="30"/>
    </row>
    <row r="990" spans="1:17" s="4" customFormat="1" ht="17.100000000000001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"/>
      <c r="Q990" s="30"/>
    </row>
    <row r="991" spans="1:17" s="4" customFormat="1" ht="17.100000000000001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"/>
      <c r="Q991" s="30"/>
    </row>
    <row r="992" spans="1:17" s="4" customFormat="1" ht="17.100000000000001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"/>
      <c r="Q992" s="30"/>
    </row>
    <row r="993" spans="1:17" s="4" customFormat="1" ht="17.100000000000001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"/>
      <c r="Q993" s="30"/>
    </row>
    <row r="994" spans="1:17" s="4" customFormat="1" ht="17.100000000000001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"/>
      <c r="Q994" s="30"/>
    </row>
    <row r="995" spans="1:17" s="4" customFormat="1" ht="17.100000000000001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"/>
      <c r="Q995" s="30"/>
    </row>
    <row r="996" spans="1:17" s="4" customFormat="1" ht="17.100000000000001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"/>
      <c r="Q996" s="30"/>
    </row>
    <row r="997" spans="1:17" s="4" customFormat="1" ht="17.100000000000001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"/>
      <c r="Q997" s="30"/>
    </row>
    <row r="998" spans="1:17" s="4" customFormat="1" ht="17.100000000000001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"/>
      <c r="Q998" s="30"/>
    </row>
    <row r="999" spans="1:17" s="4" customFormat="1" ht="17.100000000000001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"/>
      <c r="Q999" s="30"/>
    </row>
    <row r="1000" spans="1:17" s="4" customFormat="1" ht="17.100000000000001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"/>
      <c r="Q1000" s="30"/>
    </row>
    <row r="1001" spans="1:17" s="4" customFormat="1" ht="17.100000000000001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"/>
      <c r="Q1001" s="30"/>
    </row>
    <row r="1002" spans="1:17" s="4" customFormat="1" ht="17.100000000000001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"/>
      <c r="Q1002" s="30"/>
    </row>
    <row r="1003" spans="1:17" s="4" customFormat="1" ht="17.100000000000001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"/>
      <c r="Q1003" s="30"/>
    </row>
    <row r="1004" spans="1:17" s="4" customFormat="1" ht="17.100000000000001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"/>
      <c r="Q1004" s="30"/>
    </row>
    <row r="1005" spans="1:17" s="4" customFormat="1" ht="17.100000000000001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"/>
      <c r="Q1005" s="30"/>
    </row>
    <row r="1006" spans="1:17" s="4" customFormat="1" ht="17.100000000000001" customHeight="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"/>
      <c r="Q1006" s="30"/>
    </row>
    <row r="1007" spans="1:17" s="4" customFormat="1" ht="17.100000000000001" customHeight="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"/>
      <c r="Q1007" s="30"/>
    </row>
    <row r="1008" spans="1:17" s="4" customFormat="1" ht="17.100000000000001" customHeight="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"/>
      <c r="Q1008" s="30"/>
    </row>
    <row r="1009" spans="1:17" s="4" customFormat="1" ht="17.100000000000001" customHeight="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"/>
      <c r="Q1009" s="30"/>
    </row>
    <row r="1010" spans="1:17" s="4" customFormat="1" ht="17.100000000000001" customHeight="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"/>
      <c r="Q1010" s="30"/>
    </row>
    <row r="1011" spans="1:17" s="4" customFormat="1" ht="17.100000000000001" customHeight="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"/>
      <c r="Q1011" s="30"/>
    </row>
    <row r="1012" spans="1:17" s="4" customFormat="1" ht="17.100000000000001" customHeight="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"/>
      <c r="Q1012" s="30"/>
    </row>
    <row r="1013" spans="1:17" s="4" customFormat="1" ht="17.100000000000001" customHeight="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"/>
      <c r="Q1013" s="30"/>
    </row>
    <row r="1014" spans="1:17" s="4" customFormat="1" ht="17.100000000000001" customHeight="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"/>
      <c r="Q1014" s="30"/>
    </row>
    <row r="1015" spans="1:17" s="4" customFormat="1" ht="17.100000000000001" customHeight="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"/>
      <c r="Q1015" s="30"/>
    </row>
    <row r="1016" spans="1:17" s="4" customFormat="1" ht="17.100000000000001" customHeight="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"/>
      <c r="Q1016" s="30"/>
    </row>
    <row r="1017" spans="1:17" s="4" customFormat="1" ht="17.100000000000001" customHeight="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"/>
      <c r="Q1017" s="30"/>
    </row>
    <row r="1018" spans="1:17" s="4" customFormat="1" ht="17.100000000000001" customHeight="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"/>
      <c r="Q1018" s="30"/>
    </row>
    <row r="1019" spans="1:17" s="4" customFormat="1" ht="17.100000000000001" customHeight="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"/>
      <c r="Q1019" s="30"/>
    </row>
    <row r="1020" spans="1:17" s="4" customFormat="1" ht="17.100000000000001" customHeight="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"/>
      <c r="Q1020" s="30"/>
    </row>
    <row r="1021" spans="1:17" s="4" customFormat="1" ht="17.100000000000001" customHeight="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"/>
      <c r="Q1021" s="30"/>
    </row>
    <row r="1022" spans="1:17" s="4" customFormat="1" ht="17.100000000000001" customHeight="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"/>
      <c r="Q1022" s="30"/>
    </row>
    <row r="1023" spans="1:17" s="4" customFormat="1" ht="17.100000000000001" customHeight="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"/>
      <c r="Q1023" s="30"/>
    </row>
    <row r="1024" spans="1:17" s="4" customFormat="1" ht="17.100000000000001" customHeight="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"/>
      <c r="Q1024" s="30"/>
    </row>
    <row r="1025" spans="1:17" s="4" customFormat="1" ht="17.100000000000001" customHeight="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"/>
      <c r="Q1025" s="30"/>
    </row>
    <row r="1026" spans="1:17" s="4" customFormat="1" ht="17.100000000000001" customHeight="1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"/>
      <c r="Q1026" s="30"/>
    </row>
    <row r="1027" spans="1:17" s="4" customFormat="1" ht="17.100000000000001" customHeight="1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"/>
      <c r="Q1027" s="30"/>
    </row>
    <row r="1028" spans="1:17" s="4" customFormat="1" ht="17.100000000000001" customHeight="1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"/>
      <c r="Q1028" s="30"/>
    </row>
    <row r="1029" spans="1:17" s="4" customFormat="1" ht="17.100000000000001" customHeight="1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"/>
      <c r="Q1029" s="30"/>
    </row>
    <row r="1030" spans="1:17" s="4" customFormat="1" ht="17.100000000000001" customHeight="1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"/>
      <c r="Q1030" s="30"/>
    </row>
    <row r="1031" spans="1:17" s="4" customFormat="1" ht="17.100000000000001" customHeight="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"/>
      <c r="Q1031" s="30"/>
    </row>
    <row r="1032" spans="1:17" s="4" customFormat="1" ht="17.100000000000001" customHeight="1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"/>
      <c r="Q1032" s="30"/>
    </row>
    <row r="1033" spans="1:17" s="4" customFormat="1" ht="17.100000000000001" customHeight="1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"/>
      <c r="Q1033" s="30"/>
    </row>
    <row r="1034" spans="1:17" s="4" customFormat="1" ht="17.100000000000001" customHeight="1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"/>
      <c r="Q1034" s="30"/>
    </row>
    <row r="1035" spans="1:17" s="4" customFormat="1" ht="17.100000000000001" customHeight="1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"/>
      <c r="Q1035" s="30"/>
    </row>
    <row r="1036" spans="1:17" s="4" customFormat="1" ht="17.100000000000001" customHeight="1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"/>
      <c r="Q1036" s="30"/>
    </row>
    <row r="1037" spans="1:17" s="4" customFormat="1" ht="17.100000000000001" customHeight="1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"/>
      <c r="Q1037" s="30"/>
    </row>
    <row r="1038" spans="1:17" s="4" customFormat="1" ht="17.100000000000001" customHeight="1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"/>
      <c r="Q1038" s="30"/>
    </row>
    <row r="1039" spans="1:17" s="4" customFormat="1" ht="17.100000000000001" customHeight="1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"/>
      <c r="Q1039" s="30"/>
    </row>
    <row r="1040" spans="1:17" s="4" customFormat="1" ht="17.100000000000001" customHeight="1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"/>
      <c r="Q1040" s="30"/>
    </row>
    <row r="1041" spans="1:17" s="4" customFormat="1" ht="17.100000000000001" customHeight="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"/>
      <c r="Q1041" s="30"/>
    </row>
    <row r="1042" spans="1:17" s="4" customFormat="1" ht="17.100000000000001" customHeight="1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"/>
      <c r="Q1042" s="30"/>
    </row>
    <row r="1043" spans="1:17" s="4" customFormat="1" ht="17.100000000000001" customHeight="1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"/>
      <c r="Q1043" s="30"/>
    </row>
    <row r="1044" spans="1:17" s="4" customFormat="1" ht="17.100000000000001" customHeight="1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"/>
      <c r="Q1044" s="30"/>
    </row>
    <row r="1045" spans="1:17" s="4" customFormat="1" ht="17.100000000000001" customHeight="1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"/>
      <c r="Q1045" s="30"/>
    </row>
    <row r="1046" spans="1:17" s="4" customFormat="1" ht="17.100000000000001" customHeight="1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"/>
      <c r="Q1046" s="30"/>
    </row>
    <row r="1047" spans="1:17" s="4" customFormat="1" ht="17.100000000000001" customHeight="1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"/>
      <c r="Q1047" s="30"/>
    </row>
    <row r="1048" spans="1:17" s="4" customFormat="1" ht="17.100000000000001" customHeight="1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"/>
      <c r="Q1048" s="30"/>
    </row>
    <row r="1049" spans="1:17" s="4" customFormat="1" ht="17.100000000000001" customHeight="1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"/>
      <c r="Q1049" s="30"/>
    </row>
    <row r="1050" spans="1:17" s="4" customFormat="1" ht="17.100000000000001" customHeight="1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"/>
      <c r="Q1050" s="30"/>
    </row>
    <row r="1051" spans="1:17" s="4" customFormat="1" ht="17.100000000000001" customHeight="1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"/>
      <c r="Q1051" s="30"/>
    </row>
    <row r="1052" spans="1:17" s="4" customFormat="1" ht="17.100000000000001" customHeight="1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"/>
      <c r="Q1052" s="30"/>
    </row>
    <row r="1053" spans="1:17" s="4" customFormat="1" ht="17.100000000000001" customHeight="1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"/>
      <c r="Q1053" s="30"/>
    </row>
    <row r="1054" spans="1:17" s="4" customFormat="1" ht="17.100000000000001" customHeight="1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"/>
      <c r="Q1054" s="30"/>
    </row>
    <row r="1055" spans="1:17" s="4" customFormat="1" ht="17.100000000000001" customHeight="1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"/>
      <c r="Q1055" s="30"/>
    </row>
    <row r="1056" spans="1:17" s="4" customFormat="1" ht="17.100000000000001" customHeight="1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"/>
      <c r="Q1056" s="30"/>
    </row>
    <row r="1057" spans="1:17" s="4" customFormat="1" ht="17.100000000000001" customHeight="1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"/>
      <c r="Q1057" s="30"/>
    </row>
    <row r="1058" spans="1:17" s="4" customFormat="1" ht="17.100000000000001" customHeight="1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"/>
      <c r="Q1058" s="30"/>
    </row>
    <row r="1059" spans="1:17" s="4" customFormat="1" ht="17.100000000000001" customHeight="1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"/>
      <c r="Q1059" s="30"/>
    </row>
    <row r="1060" spans="1:17" s="4" customFormat="1" ht="17.100000000000001" customHeight="1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"/>
      <c r="Q1060" s="30"/>
    </row>
    <row r="1061" spans="1:17" s="4" customFormat="1" ht="17.100000000000001" customHeight="1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"/>
      <c r="Q1061" s="30"/>
    </row>
    <row r="1062" spans="1:17" s="4" customFormat="1" ht="17.100000000000001" customHeight="1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"/>
      <c r="Q1062" s="30"/>
    </row>
    <row r="1063" spans="1:17" s="4" customFormat="1" ht="17.100000000000001" customHeight="1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"/>
      <c r="Q1063" s="30"/>
    </row>
    <row r="1064" spans="1:17" s="4" customFormat="1" ht="17.100000000000001" customHeight="1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"/>
      <c r="Q1064" s="30"/>
    </row>
    <row r="1065" spans="1:17" s="4" customFormat="1" ht="17.100000000000001" customHeight="1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"/>
      <c r="Q1065" s="30"/>
    </row>
    <row r="1066" spans="1:17" s="4" customFormat="1" ht="17.100000000000001" customHeight="1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"/>
      <c r="Q1066" s="30"/>
    </row>
    <row r="1067" spans="1:17" s="4" customFormat="1" ht="17.100000000000001" customHeight="1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"/>
      <c r="Q1067" s="30"/>
    </row>
    <row r="1068" spans="1:17" s="4" customFormat="1" ht="17.100000000000001" customHeight="1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"/>
      <c r="Q1068" s="30"/>
    </row>
    <row r="1069" spans="1:17" s="4" customFormat="1" ht="17.100000000000001" customHeight="1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"/>
      <c r="Q1069" s="30"/>
    </row>
    <row r="1070" spans="1:17" s="4" customFormat="1" ht="17.100000000000001" customHeight="1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"/>
      <c r="Q1070" s="30"/>
    </row>
    <row r="1071" spans="1:17" s="4" customFormat="1" ht="17.100000000000001" customHeight="1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"/>
      <c r="Q1071" s="30"/>
    </row>
    <row r="1072" spans="1:17" s="4" customFormat="1" ht="17.100000000000001" customHeight="1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"/>
      <c r="Q1072" s="30"/>
    </row>
    <row r="1073" spans="1:17" s="4" customFormat="1" ht="17.100000000000001" customHeight="1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"/>
      <c r="Q1073" s="30"/>
    </row>
    <row r="1074" spans="1:17" s="4" customFormat="1" ht="17.100000000000001" customHeight="1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"/>
      <c r="Q1074" s="30"/>
    </row>
    <row r="1075" spans="1:17" s="4" customFormat="1" ht="17.100000000000001" customHeight="1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"/>
      <c r="Q1075" s="30"/>
    </row>
    <row r="1076" spans="1:17" s="4" customFormat="1" ht="17.100000000000001" customHeight="1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"/>
      <c r="Q1076" s="30"/>
    </row>
    <row r="1077" spans="1:17" s="4" customFormat="1" ht="17.100000000000001" customHeight="1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"/>
      <c r="Q1077" s="30"/>
    </row>
    <row r="1078" spans="1:17" s="4" customFormat="1" ht="17.100000000000001" customHeight="1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"/>
      <c r="Q1078" s="30"/>
    </row>
    <row r="1079" spans="1:17" s="4" customFormat="1" ht="17.100000000000001" customHeight="1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"/>
      <c r="Q1079" s="30"/>
    </row>
    <row r="1080" spans="1:17" s="4" customFormat="1" ht="17.100000000000001" customHeight="1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"/>
      <c r="Q1080" s="30"/>
    </row>
    <row r="1081" spans="1:17" s="4" customFormat="1" ht="17.100000000000001" customHeight="1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"/>
      <c r="Q1081" s="30"/>
    </row>
    <row r="1082" spans="1:17" s="4" customFormat="1" ht="17.100000000000001" customHeight="1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"/>
      <c r="Q1082" s="30"/>
    </row>
    <row r="1083" spans="1:17" s="4" customFormat="1" ht="17.100000000000001" customHeight="1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"/>
      <c r="Q1083" s="30"/>
    </row>
    <row r="1084" spans="1:17" s="4" customFormat="1" ht="17.100000000000001" customHeight="1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"/>
      <c r="Q1084" s="30"/>
    </row>
    <row r="1085" spans="1:17" s="4" customFormat="1" ht="17.100000000000001" customHeight="1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"/>
      <c r="Q1085" s="30"/>
    </row>
    <row r="1086" spans="1:17" s="4" customFormat="1" ht="17.100000000000001" customHeight="1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"/>
      <c r="Q1086" s="30"/>
    </row>
    <row r="1087" spans="1:17" s="4" customFormat="1" ht="17.100000000000001" customHeight="1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"/>
      <c r="Q1087" s="30"/>
    </row>
    <row r="1088" spans="1:17" s="4" customFormat="1" ht="17.100000000000001" customHeight="1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"/>
      <c r="Q1088" s="30"/>
    </row>
    <row r="1089" spans="1:17" s="4" customFormat="1" ht="17.100000000000001" customHeight="1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"/>
      <c r="Q1089" s="30"/>
    </row>
    <row r="1090" spans="1:17" s="4" customFormat="1" ht="17.100000000000001" customHeight="1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"/>
      <c r="Q1090" s="30"/>
    </row>
    <row r="1091" spans="1:17" s="4" customFormat="1" ht="17.100000000000001" customHeight="1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"/>
      <c r="Q1091" s="30"/>
    </row>
    <row r="1092" spans="1:17" s="4" customFormat="1" ht="17.100000000000001" customHeight="1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"/>
      <c r="Q1092" s="30"/>
    </row>
    <row r="1093" spans="1:17" s="4" customFormat="1" ht="17.100000000000001" customHeight="1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"/>
      <c r="Q1093" s="30"/>
    </row>
    <row r="1094" spans="1:17" s="4" customFormat="1" ht="17.100000000000001" customHeight="1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"/>
      <c r="Q1094" s="30"/>
    </row>
    <row r="1095" spans="1:17" s="4" customFormat="1" ht="17.100000000000001" customHeight="1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"/>
      <c r="Q1095" s="30"/>
    </row>
    <row r="1096" spans="1:17" s="4" customFormat="1" ht="17.100000000000001" customHeight="1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"/>
      <c r="Q1096" s="30"/>
    </row>
    <row r="1097" spans="1:17" s="4" customFormat="1" ht="17.100000000000001" customHeight="1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"/>
      <c r="Q1097" s="30"/>
    </row>
    <row r="1098" spans="1:17" s="4" customFormat="1" ht="17.100000000000001" customHeight="1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"/>
      <c r="Q1098" s="30"/>
    </row>
    <row r="1099" spans="1:17" s="4" customFormat="1" ht="17.100000000000001" customHeight="1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"/>
      <c r="Q1099" s="30"/>
    </row>
    <row r="1100" spans="1:17" s="4" customFormat="1" ht="17.100000000000001" customHeight="1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"/>
      <c r="Q1100" s="30"/>
    </row>
    <row r="1101" spans="1:17" s="4" customFormat="1" ht="17.100000000000001" customHeight="1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"/>
      <c r="Q1101" s="30"/>
    </row>
    <row r="1102" spans="1:17" s="4" customFormat="1" ht="17.100000000000001" customHeight="1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"/>
      <c r="Q1102" s="30"/>
    </row>
    <row r="1103" spans="1:17" s="4" customFormat="1" ht="17.100000000000001" customHeight="1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"/>
      <c r="Q1103" s="30"/>
    </row>
    <row r="1104" spans="1:17" s="4" customFormat="1" ht="17.100000000000001" customHeight="1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"/>
      <c r="Q1104" s="30"/>
    </row>
    <row r="1105" spans="1:17" s="4" customFormat="1" ht="17.100000000000001" customHeight="1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"/>
      <c r="Q1105" s="30"/>
    </row>
    <row r="1106" spans="1:17" s="4" customFormat="1" ht="17.100000000000001" customHeight="1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"/>
      <c r="Q1106" s="30"/>
    </row>
    <row r="1107" spans="1:17" s="4" customFormat="1" ht="17.100000000000001" customHeight="1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"/>
      <c r="Q1107" s="30"/>
    </row>
    <row r="1108" spans="1:17" s="4" customFormat="1" ht="17.100000000000001" customHeight="1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"/>
      <c r="Q1108" s="30"/>
    </row>
    <row r="1109" spans="1:17" s="4" customFormat="1" ht="17.100000000000001" customHeight="1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"/>
      <c r="Q1109" s="30"/>
    </row>
    <row r="1110" spans="1:17" s="4" customFormat="1" ht="17.100000000000001" customHeight="1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"/>
      <c r="Q1110" s="30"/>
    </row>
    <row r="1111" spans="1:17" s="4" customFormat="1" ht="17.100000000000001" customHeight="1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"/>
      <c r="Q1111" s="30"/>
    </row>
    <row r="1112" spans="1:17" s="4" customFormat="1" ht="17.100000000000001" customHeight="1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"/>
      <c r="Q1112" s="30"/>
    </row>
    <row r="1113" spans="1:17" s="4" customFormat="1" ht="17.100000000000001" customHeight="1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"/>
      <c r="Q1113" s="30"/>
    </row>
    <row r="1114" spans="1:17" s="4" customFormat="1" ht="17.100000000000001" customHeight="1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"/>
      <c r="Q1114" s="30"/>
    </row>
    <row r="1115" spans="1:17" s="4" customFormat="1" ht="17.100000000000001" customHeight="1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"/>
      <c r="Q1115" s="30"/>
    </row>
    <row r="1116" spans="1:17" s="4" customFormat="1" ht="17.100000000000001" customHeight="1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"/>
      <c r="Q1116" s="30"/>
    </row>
    <row r="1117" spans="1:17" s="4" customFormat="1" ht="17.100000000000001" customHeight="1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"/>
      <c r="Q1117" s="30"/>
    </row>
    <row r="1118" spans="1:17" s="4" customFormat="1" ht="17.100000000000001" customHeight="1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"/>
      <c r="Q1118" s="30"/>
    </row>
    <row r="1119" spans="1:17" s="4" customFormat="1" ht="17.100000000000001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Q1119" s="30"/>
    </row>
    <row r="1120" spans="1:17" s="4" customFormat="1" ht="17.100000000000001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Q1120" s="30"/>
    </row>
    <row r="1121" spans="1:17" s="4" customFormat="1" ht="17.100000000000001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Q1121" s="30"/>
    </row>
    <row r="1122" spans="1:17" s="4" customFormat="1" ht="17.100000000000001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Q1122" s="30"/>
    </row>
    <row r="1123" spans="1:17" s="4" customFormat="1" ht="17.100000000000001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Q1123" s="30"/>
    </row>
    <row r="1124" spans="1:17" s="4" customFormat="1" ht="17.100000000000001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Q1124" s="30"/>
    </row>
    <row r="1125" spans="1:17" s="4" customFormat="1" ht="17.100000000000001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Q1125" s="30"/>
    </row>
    <row r="1126" spans="1:17" s="4" customFormat="1" ht="17.100000000000001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Q1126" s="30"/>
    </row>
    <row r="1127" spans="1:17" s="4" customFormat="1" ht="17.100000000000001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Q1127" s="30"/>
    </row>
    <row r="1128" spans="1:17" s="4" customFormat="1" ht="17.100000000000001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Q1128" s="30"/>
    </row>
    <row r="1129" spans="1:17" s="4" customFormat="1" ht="17.100000000000001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Q1129" s="30"/>
    </row>
    <row r="1130" spans="1:17" s="4" customFormat="1" ht="17.100000000000001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Q1130" s="30"/>
    </row>
    <row r="1131" spans="1:17" s="4" customFormat="1" ht="17.100000000000001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Q1131" s="30"/>
    </row>
    <row r="1132" spans="1:17" s="4" customFormat="1" ht="17.100000000000001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Q1132" s="30"/>
    </row>
    <row r="1133" spans="1:17" s="4" customFormat="1" ht="17.100000000000001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Q1133" s="30"/>
    </row>
    <row r="1134" spans="1:17" s="4" customFormat="1" ht="17.100000000000001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Q1134" s="30"/>
    </row>
    <row r="1135" spans="1:17" s="4" customFormat="1" ht="17.100000000000001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Q1135" s="30"/>
    </row>
    <row r="1136" spans="1:17" s="4" customFormat="1" ht="17.100000000000001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Q1136" s="30"/>
    </row>
    <row r="1137" spans="1:17" s="4" customFormat="1" ht="17.100000000000001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Q1137" s="30"/>
    </row>
    <row r="1138" spans="1:17" s="4" customFormat="1" ht="17.100000000000001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Q1138" s="30"/>
    </row>
    <row r="1139" spans="1:17" s="4" customFormat="1" ht="17.100000000000001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Q1139" s="30"/>
    </row>
    <row r="1140" spans="1:17" s="4" customFormat="1" ht="17.100000000000001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Q1140" s="30"/>
    </row>
    <row r="1141" spans="1:17" s="4" customFormat="1" ht="17.100000000000001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Q1141" s="30"/>
    </row>
    <row r="1142" spans="1:17" s="4" customFormat="1" ht="17.100000000000001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Q1142" s="30"/>
    </row>
    <row r="1143" spans="1:17" s="4" customFormat="1" ht="17.100000000000001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Q1143" s="30"/>
    </row>
    <row r="1144" spans="1:17" s="4" customFormat="1" ht="17.100000000000001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Q1144" s="30"/>
    </row>
    <row r="1145" spans="1:17" s="4" customFormat="1" ht="17.100000000000001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Q1145" s="30"/>
    </row>
    <row r="1146" spans="1:17" s="4" customFormat="1" ht="17.100000000000001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Q1146" s="30"/>
    </row>
    <row r="1147" spans="1:17" s="4" customFormat="1" ht="17.100000000000001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Q1147" s="30"/>
    </row>
    <row r="1148" spans="1:17" s="4" customFormat="1" ht="17.100000000000001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Q1148" s="30"/>
    </row>
    <row r="1149" spans="1:17" s="4" customFormat="1" ht="17.100000000000001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Q1149" s="30"/>
    </row>
    <row r="1150" spans="1:17" s="4" customFormat="1" ht="17.100000000000001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Q1150" s="30"/>
    </row>
    <row r="1151" spans="1:17" s="4" customFormat="1" ht="17.100000000000001" customHeigh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Q1151" s="30"/>
    </row>
    <row r="1152" spans="1:17" s="4" customFormat="1" ht="17.100000000000001" customHeigh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Q1152" s="30"/>
    </row>
    <row r="1153" spans="1:17" s="4" customFormat="1" ht="17.100000000000001" customHeigh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Q1153" s="30"/>
    </row>
    <row r="1154" spans="1:17" s="4" customFormat="1" ht="17.100000000000001" customHeigh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Q1154" s="30"/>
    </row>
    <row r="1155" spans="1:17" s="4" customFormat="1" ht="17.100000000000001" customHeigh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Q1155" s="30"/>
    </row>
    <row r="1156" spans="1:17" s="4" customFormat="1" ht="17.100000000000001" customHeigh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Q1156" s="30"/>
    </row>
    <row r="1157" spans="1:17" s="4" customFormat="1" ht="17.100000000000001" customHeigh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Q1157" s="30"/>
    </row>
    <row r="1158" spans="1:17" s="4" customFormat="1" ht="17.100000000000001" customHeigh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Q1158" s="30"/>
    </row>
    <row r="1159" spans="1:17" s="4" customFormat="1" ht="17.100000000000001" customHeigh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Q1159" s="30"/>
    </row>
    <row r="1160" spans="1:17" s="4" customFormat="1" ht="17.100000000000001" customHeigh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Q1160" s="30"/>
    </row>
    <row r="1161" spans="1:17" s="4" customFormat="1" ht="17.100000000000001" customHeigh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Q1161" s="30"/>
    </row>
    <row r="1162" spans="1:17" s="4" customFormat="1" ht="17.100000000000001" customHeigh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Q1162" s="30"/>
    </row>
    <row r="1163" spans="1:17" s="4" customFormat="1" ht="17.100000000000001" customHeigh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Q1163" s="30"/>
    </row>
    <row r="1164" spans="1:17" s="4" customFormat="1" ht="17.100000000000001" customHeigh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Q1164" s="30"/>
    </row>
    <row r="1165" spans="1:17" s="4" customFormat="1" ht="17.100000000000001" customHeigh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Q1165" s="30"/>
    </row>
    <row r="1166" spans="1:17" s="4" customFormat="1" ht="17.100000000000001" customHeigh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Q1166" s="30"/>
    </row>
    <row r="1167" spans="1:17" s="4" customFormat="1" ht="17.100000000000001" customHeigh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Q1167" s="30"/>
    </row>
    <row r="1168" spans="1:17" s="4" customFormat="1" ht="17.100000000000001" customHeigh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Q1168" s="30"/>
    </row>
    <row r="1169" spans="1:17" s="4" customFormat="1" ht="17.100000000000001" customHeigh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Q1169" s="30"/>
    </row>
    <row r="1170" spans="1:17" s="4" customFormat="1" ht="17.100000000000001" customHeigh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Q1170" s="30"/>
    </row>
    <row r="1171" spans="1:17" s="4" customFormat="1" ht="17.100000000000001" customHeigh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Q1171" s="30"/>
    </row>
    <row r="1172" spans="1:17" s="4" customFormat="1" ht="17.100000000000001" customHeigh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Q1172" s="30"/>
    </row>
    <row r="1173" spans="1:17" s="4" customFormat="1" ht="17.100000000000001" customHeigh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Q1173" s="30"/>
    </row>
    <row r="1174" spans="1:17" s="4" customFormat="1" ht="17.100000000000001" customHeigh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Q1174" s="30"/>
    </row>
    <row r="1175" spans="1:17" s="4" customFormat="1" ht="17.100000000000001" customHeigh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Q1175" s="30"/>
    </row>
    <row r="1176" spans="1:17" s="4" customFormat="1" ht="17.100000000000001" customHeigh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Q1176" s="30"/>
    </row>
    <row r="1177" spans="1:17" s="4" customFormat="1" ht="17.100000000000001" customHeigh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Q1177" s="30"/>
    </row>
    <row r="1178" spans="1:17" s="4" customFormat="1" ht="17.100000000000001" customHeigh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Q1178" s="30"/>
    </row>
    <row r="1179" spans="1:17" s="4" customFormat="1" ht="17.100000000000001" customHeigh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Q1179" s="30"/>
    </row>
    <row r="1180" spans="1:17" s="4" customFormat="1" ht="17.100000000000001" customHeigh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Q1180" s="30"/>
    </row>
    <row r="1181" spans="1:17" s="4" customFormat="1" ht="17.100000000000001" customHeigh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Q1181" s="30"/>
    </row>
    <row r="1182" spans="1:17" s="4" customFormat="1" ht="17.100000000000001" customHeigh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Q1182" s="30"/>
    </row>
    <row r="1183" spans="1:17" s="4" customFormat="1" ht="17.100000000000001" customHeigh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Q1183" s="30"/>
    </row>
    <row r="1184" spans="1:17" s="4" customFormat="1" ht="17.100000000000001" customHeigh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Q1184" s="30"/>
    </row>
    <row r="1185" spans="1:17" s="4" customFormat="1" ht="17.100000000000001" customHeigh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Q1185" s="30"/>
    </row>
    <row r="1186" spans="1:17" s="4" customFormat="1" ht="17.100000000000001" customHeigh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Q1186" s="30"/>
    </row>
    <row r="1187" spans="1:17" s="4" customFormat="1" ht="17.100000000000001" customHeigh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Q1187" s="30"/>
    </row>
    <row r="1188" spans="1:17" s="4" customFormat="1" ht="17.100000000000001" customHeigh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Q1188" s="30"/>
    </row>
    <row r="1189" spans="1:17" s="4" customFormat="1" ht="17.100000000000001" customHeigh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Q1189" s="30"/>
    </row>
    <row r="1190" spans="1:17" s="4" customFormat="1" ht="17.100000000000001" customHeigh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Q1190" s="30"/>
    </row>
    <row r="1191" spans="1:17" s="4" customFormat="1" ht="17.100000000000001" customHeigh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Q1191" s="30"/>
    </row>
    <row r="1192" spans="1:17" s="4" customFormat="1" ht="17.100000000000001" customHeigh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Q1192" s="30"/>
    </row>
    <row r="1193" spans="1:17" s="4" customFormat="1" ht="17.100000000000001" customHeigh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Q1193" s="30"/>
    </row>
    <row r="1194" spans="1:17" s="4" customFormat="1" ht="17.100000000000001" customHeigh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Q1194" s="30"/>
    </row>
    <row r="1195" spans="1:17" s="4" customFormat="1" ht="17.100000000000001" customHeigh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Q1195" s="30"/>
    </row>
    <row r="1196" spans="1:17" s="4" customFormat="1" ht="17.100000000000001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Q1196" s="30"/>
    </row>
    <row r="1197" spans="1:17" s="4" customFormat="1" ht="17.100000000000001" customHeigh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Q1197" s="30"/>
    </row>
    <row r="1198" spans="1:17" s="4" customFormat="1" ht="17.100000000000001" customHeigh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Q1198" s="30"/>
    </row>
    <row r="1199" spans="1:17" s="4" customFormat="1" ht="17.100000000000001" customHeigh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Q1199" s="30"/>
    </row>
    <row r="1200" spans="1:17" s="4" customFormat="1" ht="17.100000000000001" customHeigh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Q1200" s="30"/>
    </row>
    <row r="1201" spans="1:17" s="4" customFormat="1" ht="17.100000000000001" customHeigh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Q1201" s="30"/>
    </row>
    <row r="1202" spans="1:17" s="4" customFormat="1" ht="17.100000000000001" customHeigh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Q1202" s="30"/>
    </row>
    <row r="1203" spans="1:17" s="4" customFormat="1" ht="17.100000000000001" customHeigh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Q1203" s="30"/>
    </row>
    <row r="1204" spans="1:17" s="4" customFormat="1" ht="17.100000000000001" customHeigh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Q1204" s="30"/>
    </row>
    <row r="1205" spans="1:17" s="4" customFormat="1" ht="17.100000000000001" customHeigh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Q1205" s="30"/>
    </row>
    <row r="1206" spans="1:17" s="4" customFormat="1" ht="17.100000000000001" customHeigh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Q1206" s="30"/>
    </row>
    <row r="1207" spans="1:17" s="4" customFormat="1" ht="17.100000000000001" customHeigh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Q1207" s="30"/>
    </row>
    <row r="1208" spans="1:17" s="4" customFormat="1" ht="17.100000000000001" customHeigh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Q1208" s="30"/>
    </row>
    <row r="1209" spans="1:17" s="4" customFormat="1" ht="17.100000000000001" customHeigh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Q1209" s="30"/>
    </row>
    <row r="1210" spans="1:17" s="4" customFormat="1" ht="17.100000000000001" customHeigh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Q1210" s="30"/>
    </row>
    <row r="1211" spans="1:17" s="4" customFormat="1" ht="17.100000000000001" customHeigh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Q1211" s="30"/>
    </row>
    <row r="1212" spans="1:17" s="4" customFormat="1" ht="17.100000000000001" customHeigh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Q1212" s="30"/>
    </row>
    <row r="1213" spans="1:17" s="4" customFormat="1" ht="17.100000000000001" customHeigh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Q1213" s="30"/>
    </row>
    <row r="1214" spans="1:17" s="4" customFormat="1" ht="17.100000000000001" customHeigh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Q1214" s="30"/>
    </row>
    <row r="1215" spans="1:17" s="4" customFormat="1" ht="17.100000000000001" customHeigh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Q1215" s="30"/>
    </row>
    <row r="1216" spans="1:17" s="4" customFormat="1" ht="17.100000000000001" customHeigh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Q1216" s="30"/>
    </row>
    <row r="1217" spans="1:17" s="4" customFormat="1" ht="17.100000000000001" customHeigh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Q1217" s="30"/>
    </row>
    <row r="1218" spans="1:17" s="4" customFormat="1" ht="17.100000000000001" customHeigh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Q1218" s="30"/>
    </row>
    <row r="1219" spans="1:17" s="4" customFormat="1" ht="17.100000000000001" customHeigh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Q1219" s="30"/>
    </row>
    <row r="1220" spans="1:17" s="4" customFormat="1" ht="17.100000000000001" customHeigh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Q1220" s="30"/>
    </row>
    <row r="1221" spans="1:17" s="4" customFormat="1" ht="17.100000000000001" customHeigh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Q1221" s="30"/>
    </row>
    <row r="1222" spans="1:17" s="4" customFormat="1" ht="17.100000000000001" customHeigh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Q1222" s="30"/>
    </row>
    <row r="1223" spans="1:17" s="4" customFormat="1" ht="17.100000000000001" customHeigh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Q1223" s="30"/>
    </row>
    <row r="1224" spans="1:17" s="4" customFormat="1" ht="17.100000000000001" customHeigh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Q1224" s="30"/>
    </row>
    <row r="1225" spans="1:17" s="4" customFormat="1" ht="17.100000000000001" customHeigh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Q1225" s="30"/>
    </row>
    <row r="1226" spans="1:17" s="4" customFormat="1" ht="17.100000000000001" customHeigh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Q1226" s="30"/>
    </row>
    <row r="1227" spans="1:17" s="4" customFormat="1" ht="17.100000000000001" customHeigh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Q1227" s="30"/>
    </row>
    <row r="1228" spans="1:17" s="4" customFormat="1" ht="17.100000000000001" customHeigh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Q1228" s="30"/>
    </row>
    <row r="1229" spans="1:17" s="4" customFormat="1" ht="17.100000000000001" customHeigh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Q1229" s="30"/>
    </row>
    <row r="1230" spans="1:17" s="4" customFormat="1" ht="17.100000000000001" customHeigh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Q1230" s="30"/>
    </row>
    <row r="1231" spans="1:17" s="4" customFormat="1" ht="17.100000000000001" customHeigh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Q1231" s="30"/>
    </row>
    <row r="1232" spans="1:17" s="4" customFormat="1" ht="17.100000000000001" customHeigh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Q1232" s="30"/>
    </row>
    <row r="1233" spans="1:17" s="4" customFormat="1" ht="17.100000000000001" customHeigh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Q1233" s="30"/>
    </row>
    <row r="1234" spans="1:17" s="4" customFormat="1" ht="17.100000000000001" customHeigh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Q1234" s="30"/>
    </row>
    <row r="1235" spans="1:17" s="4" customFormat="1" ht="17.100000000000001" customHeight="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Q1235" s="30"/>
    </row>
    <row r="1236" spans="1:17" s="4" customFormat="1" ht="17.100000000000001" customHeight="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Q1236" s="30"/>
    </row>
    <row r="1237" spans="1:17" s="4" customFormat="1" ht="17.100000000000001" customHeigh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Q1237" s="30"/>
    </row>
    <row r="1238" spans="1:17" s="4" customFormat="1" ht="17.100000000000001" customHeight="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Q1238" s="30"/>
    </row>
    <row r="1239" spans="1:17" s="4" customFormat="1" ht="17.100000000000001" customHeight="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Q1239" s="30"/>
    </row>
    <row r="1240" spans="1:17" s="4" customFormat="1" ht="17.100000000000001" customHeight="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Q1240" s="30"/>
    </row>
    <row r="1241" spans="1:17" s="4" customFormat="1" ht="17.100000000000001" customHeight="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Q1241" s="30"/>
    </row>
    <row r="1242" spans="1:17" s="4" customFormat="1" ht="17.100000000000001" customHeight="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Q1242" s="30"/>
    </row>
    <row r="1243" spans="1:17" s="4" customFormat="1" ht="17.100000000000001" customHeight="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Q1243" s="30"/>
    </row>
    <row r="1244" spans="1:17" s="4" customFormat="1" ht="17.100000000000001" customHeigh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Q1244" s="30"/>
    </row>
    <row r="1245" spans="1:17" s="4" customFormat="1" ht="17.100000000000001" customHeigh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Q1245" s="30"/>
    </row>
    <row r="1246" spans="1:17" s="4" customFormat="1" ht="17.100000000000001" customHeigh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Q1246" s="30"/>
    </row>
    <row r="1247" spans="1:17" s="4" customFormat="1" ht="17.100000000000001" customHeigh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Q1247" s="30"/>
    </row>
    <row r="1248" spans="1:17" s="4" customFormat="1" ht="17.100000000000001" customHeigh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Q1248" s="30"/>
    </row>
    <row r="1249" spans="1:17" s="4" customFormat="1" ht="17.100000000000001" customHeigh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Q1249" s="30"/>
    </row>
    <row r="1250" spans="1:17" s="4" customFormat="1" ht="17.100000000000001" customHeight="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Q1250" s="30"/>
    </row>
    <row r="1251" spans="1:17" s="4" customFormat="1" ht="17.100000000000001" customHeight="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Q1251" s="30"/>
    </row>
    <row r="1252" spans="1:17" s="4" customFormat="1" ht="17.100000000000001" customHeight="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Q1252" s="30"/>
    </row>
    <row r="1253" spans="1:17" s="4" customFormat="1" ht="17.100000000000001" customHeight="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Q1253" s="30"/>
    </row>
    <row r="1254" spans="1:17" s="4" customFormat="1" ht="17.100000000000001" customHeight="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Q1254" s="30"/>
    </row>
    <row r="1255" spans="1:17" s="4" customFormat="1" ht="17.100000000000001" customHeight="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Q1255" s="30"/>
    </row>
    <row r="1256" spans="1:17" s="4" customFormat="1" ht="17.100000000000001" customHeight="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Q1256" s="30"/>
    </row>
    <row r="1257" spans="1:17" s="4" customFormat="1" ht="17.100000000000001" customHeight="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Q1257" s="30"/>
    </row>
    <row r="1258" spans="1:17" s="4" customFormat="1" ht="17.100000000000001" customHeight="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Q1258" s="30"/>
    </row>
    <row r="1259" spans="1:17" s="4" customFormat="1" ht="17.100000000000001" customHeight="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Q1259" s="30"/>
    </row>
    <row r="1260" spans="1:17" s="4" customFormat="1" ht="17.100000000000001" customHeight="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Q1260" s="30"/>
    </row>
    <row r="1261" spans="1:17" s="4" customFormat="1" ht="17.100000000000001" customHeight="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Q1261" s="30"/>
    </row>
    <row r="1262" spans="1:17" s="4" customFormat="1" ht="17.100000000000001" customHeight="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Q1262" s="30"/>
    </row>
    <row r="1263" spans="1:17" s="4" customFormat="1" ht="17.100000000000001" customHeight="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Q1263" s="30"/>
    </row>
    <row r="1264" spans="1:17" s="4" customFormat="1" ht="17.100000000000001" customHeight="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Q1264" s="30"/>
    </row>
    <row r="1265" spans="1:17" s="4" customFormat="1" ht="17.100000000000001" customHeight="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Q1265" s="30"/>
    </row>
    <row r="1266" spans="1:17" s="4" customFormat="1" ht="17.100000000000001" customHeight="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Q1266" s="30"/>
    </row>
    <row r="1267" spans="1:17" s="4" customFormat="1" ht="17.100000000000001" customHeight="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Q1267" s="30"/>
    </row>
    <row r="1268" spans="1:17" s="4" customFormat="1" ht="17.100000000000001" customHeight="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Q1268" s="30"/>
    </row>
    <row r="1269" spans="1:17" s="4" customFormat="1" ht="17.100000000000001" customHeight="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Q1269" s="30"/>
    </row>
    <row r="1270" spans="1:17" s="4" customFormat="1" ht="17.100000000000001" customHeight="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Q1270" s="30"/>
    </row>
    <row r="1271" spans="1:17" s="4" customFormat="1" ht="17.100000000000001" customHeight="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Q1271" s="30"/>
    </row>
    <row r="1272" spans="1:17" s="4" customFormat="1" ht="17.100000000000001" customHeight="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Q1272" s="30"/>
    </row>
    <row r="1273" spans="1:17" s="4" customFormat="1" ht="17.100000000000001" customHeight="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Q1273" s="30"/>
    </row>
    <row r="1274" spans="1:17" s="4" customFormat="1" ht="17.100000000000001" customHeight="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Q1274" s="30"/>
    </row>
    <row r="1275" spans="1:17" s="4" customFormat="1" ht="17.100000000000001" customHeight="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Q1275" s="30"/>
    </row>
    <row r="1276" spans="1:17" s="4" customFormat="1" ht="17.100000000000001" customHeight="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Q1276" s="30"/>
    </row>
    <row r="1277" spans="1:17" s="4" customFormat="1" ht="17.100000000000001" customHeight="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Q1277" s="30"/>
    </row>
    <row r="1278" spans="1:17" s="4" customFormat="1" ht="17.100000000000001" customHeight="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Q1278" s="30"/>
    </row>
    <row r="1279" spans="1:17" s="4" customFormat="1" ht="17.100000000000001" customHeight="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Q1279" s="30"/>
    </row>
    <row r="1280" spans="1:17" s="4" customFormat="1" ht="17.100000000000001" customHeight="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Q1280" s="30"/>
    </row>
    <row r="1281" spans="1:17" s="4" customFormat="1" ht="17.100000000000001" customHeight="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Q1281" s="30"/>
    </row>
    <row r="1282" spans="1:17" s="4" customFormat="1" ht="17.100000000000001" customHeight="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Q1282" s="30"/>
    </row>
    <row r="1283" spans="1:17" s="4" customFormat="1" ht="17.100000000000001" customHeight="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Q1283" s="30"/>
    </row>
    <row r="1284" spans="1:17" s="4" customFormat="1" ht="17.100000000000001" customHeight="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Q1284" s="30"/>
    </row>
    <row r="1285" spans="1:17" s="4" customFormat="1" ht="17.100000000000001" customHeight="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Q1285" s="30"/>
    </row>
    <row r="1286" spans="1:17" s="4" customFormat="1" ht="17.100000000000001" customHeight="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Q1286" s="30"/>
    </row>
    <row r="1287" spans="1:17" s="4" customFormat="1" ht="17.100000000000001" customHeight="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Q1287" s="30"/>
    </row>
    <row r="1288" spans="1:17" s="4" customFormat="1" ht="17.100000000000001" customHeight="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Q1288" s="30"/>
    </row>
    <row r="1289" spans="1:17" s="4" customFormat="1" ht="17.100000000000001" customHeight="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Q1289" s="30"/>
    </row>
    <row r="1290" spans="1:17" s="4" customFormat="1" ht="17.100000000000001" customHeight="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Q1290" s="30"/>
    </row>
    <row r="1291" spans="1:17" s="4" customFormat="1" ht="17.100000000000001" customHeight="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Q1291" s="30"/>
    </row>
    <row r="1292" spans="1:17" s="4" customFormat="1" ht="17.100000000000001" customHeight="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Q1292" s="30"/>
    </row>
    <row r="1293" spans="1:17" s="4" customFormat="1" ht="17.100000000000001" customHeight="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Q1293" s="30"/>
    </row>
    <row r="1294" spans="1:17" s="4" customFormat="1" ht="17.100000000000001" customHeight="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Q1294" s="30"/>
    </row>
    <row r="1295" spans="1:17" s="4" customFormat="1" ht="17.100000000000001" customHeight="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Q1295" s="30"/>
    </row>
    <row r="1296" spans="1:17" s="4" customFormat="1" ht="17.100000000000001" customHeight="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Q1296" s="30"/>
    </row>
    <row r="1297" spans="1:17" s="4" customFormat="1" ht="17.100000000000001" customHeight="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Q1297" s="30"/>
    </row>
    <row r="1298" spans="1:17" s="4" customFormat="1" ht="17.100000000000001" customHeight="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Q1298" s="30"/>
    </row>
    <row r="1299" spans="1:17" s="4" customFormat="1" ht="17.100000000000001" customHeight="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Q1299" s="30"/>
    </row>
    <row r="1300" spans="1:17" s="4" customFormat="1" ht="17.100000000000001" customHeight="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Q1300" s="30"/>
    </row>
    <row r="1301" spans="1:17" s="4" customFormat="1" ht="17.100000000000001" customHeight="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Q1301" s="30"/>
    </row>
    <row r="1302" spans="1:17" s="4" customFormat="1" ht="17.100000000000001" customHeight="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Q1302" s="30"/>
    </row>
    <row r="1303" spans="1:17" s="4" customFormat="1" ht="17.100000000000001" customHeight="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Q1303" s="30"/>
    </row>
    <row r="1304" spans="1:17" s="4" customFormat="1" ht="17.100000000000001" customHeight="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Q1304" s="30"/>
    </row>
    <row r="1305" spans="1:17" s="4" customFormat="1" ht="17.100000000000001" customHeight="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Q1305" s="30"/>
    </row>
    <row r="1306" spans="1:17" s="4" customFormat="1" ht="17.100000000000001" customHeight="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Q1306" s="30"/>
    </row>
    <row r="1307" spans="1:17" s="4" customFormat="1" ht="17.100000000000001" customHeight="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Q1307" s="30"/>
    </row>
    <row r="1308" spans="1:17" s="4" customFormat="1" ht="17.100000000000001" customHeight="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Q1308" s="30"/>
    </row>
    <row r="1309" spans="1:17" s="4" customFormat="1" ht="17.100000000000001" customHeight="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Q1309" s="30"/>
    </row>
    <row r="1310" spans="1:17" s="4" customFormat="1" ht="17.100000000000001" customHeight="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Q1310" s="30"/>
    </row>
    <row r="1311" spans="1:17" s="4" customFormat="1" ht="17.100000000000001" customHeight="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Q1311" s="30"/>
    </row>
    <row r="1312" spans="1:17" s="4" customFormat="1" ht="17.100000000000001" customHeight="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Q1312" s="30"/>
    </row>
    <row r="1313" spans="1:17" s="4" customFormat="1" ht="17.100000000000001" customHeight="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Q1313" s="30"/>
    </row>
    <row r="1314" spans="1:17" s="4" customFormat="1" ht="17.100000000000001" customHeight="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Q1314" s="30"/>
    </row>
    <row r="1315" spans="1:17" s="4" customFormat="1" ht="17.100000000000001" customHeight="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Q1315" s="30"/>
    </row>
    <row r="1316" spans="1:17" s="4" customFormat="1" ht="17.100000000000001" customHeight="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Q1316" s="30"/>
    </row>
    <row r="1317" spans="1:17" s="4" customFormat="1" ht="17.100000000000001" customHeight="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Q1317" s="30"/>
    </row>
    <row r="1318" spans="1:17" s="4" customFormat="1" ht="17.100000000000001" customHeight="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Q1318" s="30"/>
    </row>
    <row r="1319" spans="1:17" s="4" customFormat="1" ht="17.100000000000001" customHeight="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Q1319" s="30"/>
    </row>
    <row r="1320" spans="1:17" s="4" customFormat="1" ht="17.100000000000001" customHeight="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Q1320" s="30"/>
    </row>
    <row r="1321" spans="1:17" s="4" customFormat="1" ht="17.100000000000001" customHeight="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Q1321" s="30"/>
    </row>
    <row r="1322" spans="1:17" s="4" customFormat="1" ht="17.100000000000001" customHeight="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Q1322" s="30"/>
    </row>
    <row r="1323" spans="1:17" s="4" customFormat="1" ht="17.100000000000001" customHeight="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Q1323" s="30"/>
    </row>
    <row r="1324" spans="1:17" s="4" customFormat="1" ht="17.100000000000001" customHeight="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Q1324" s="30"/>
    </row>
    <row r="1325" spans="1:17" s="4" customFormat="1" ht="17.100000000000001" customHeight="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Q1325" s="30"/>
    </row>
    <row r="1326" spans="1:17" s="4" customFormat="1" ht="17.100000000000001" customHeight="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Q1326" s="30"/>
    </row>
    <row r="1327" spans="1:17" s="4" customFormat="1" ht="17.100000000000001" customHeight="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Q1327" s="30"/>
    </row>
    <row r="1328" spans="1:17" s="4" customFormat="1" ht="17.100000000000001" customHeight="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Q1328" s="30"/>
    </row>
    <row r="1329" spans="1:17" s="4" customFormat="1" ht="17.100000000000001" customHeight="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Q1329" s="30"/>
    </row>
    <row r="1330" spans="1:17" s="4" customFormat="1" ht="17.100000000000001" customHeight="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Q1330" s="30"/>
    </row>
    <row r="1331" spans="1:17" s="4" customFormat="1" ht="17.100000000000001" customHeight="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Q1331" s="30"/>
    </row>
    <row r="1332" spans="1:17" s="4" customFormat="1" ht="17.100000000000001" customHeight="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Q1332" s="30"/>
    </row>
    <row r="1333" spans="1:17" s="4" customFormat="1" ht="17.100000000000001" customHeight="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Q1333" s="30"/>
    </row>
    <row r="1334" spans="1:17" s="4" customFormat="1" ht="17.100000000000001" customHeight="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Q1334" s="30"/>
    </row>
    <row r="1335" spans="1:17" s="4" customFormat="1" ht="17.100000000000001" customHeight="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Q1335" s="30"/>
    </row>
    <row r="1336" spans="1:17" s="4" customFormat="1" ht="17.100000000000001" customHeight="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Q1336" s="30"/>
    </row>
    <row r="1337" spans="1:17" s="4" customFormat="1" ht="17.100000000000001" customHeight="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Q1337" s="30"/>
    </row>
    <row r="1338" spans="1:17" s="4" customFormat="1" ht="17.100000000000001" customHeight="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Q1338" s="30"/>
    </row>
    <row r="1339" spans="1:17" s="4" customFormat="1" ht="17.100000000000001" customHeight="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Q1339" s="30"/>
    </row>
    <row r="1340" spans="1:17" s="4" customFormat="1" ht="17.100000000000001" customHeight="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Q1340" s="30"/>
    </row>
    <row r="1341" spans="1:17" s="4" customFormat="1" ht="17.100000000000001" customHeight="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Q1341" s="30"/>
    </row>
    <row r="1342" spans="1:17" s="4" customFormat="1" ht="17.100000000000001" customHeight="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Q1342" s="30"/>
    </row>
    <row r="1343" spans="1:17" s="4" customFormat="1" ht="17.100000000000001" customHeight="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Q1343" s="30"/>
    </row>
    <row r="1344" spans="1:17" s="4" customFormat="1" ht="17.100000000000001" customHeight="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Q1344" s="30"/>
    </row>
    <row r="1345" spans="1:17" s="4" customFormat="1" ht="17.100000000000001" customHeight="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Q1345" s="30"/>
    </row>
    <row r="1346" spans="1:17" s="4" customFormat="1" ht="17.100000000000001" customHeight="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Q1346" s="30"/>
    </row>
    <row r="1347" spans="1:17" s="4" customFormat="1" ht="17.100000000000001" customHeight="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Q1347" s="30"/>
    </row>
    <row r="1348" spans="1:17" s="4" customFormat="1" ht="17.100000000000001" customHeight="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Q1348" s="30"/>
    </row>
    <row r="1349" spans="1:17" s="4" customFormat="1" ht="17.100000000000001" customHeight="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Q1349" s="30"/>
    </row>
    <row r="1350" spans="1:17" s="4" customFormat="1" ht="17.100000000000001" customHeight="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Q1350" s="30"/>
    </row>
    <row r="1351" spans="1:17" s="4" customFormat="1" ht="17.100000000000001" customHeight="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Q1351" s="30"/>
    </row>
    <row r="1352" spans="1:17" s="4" customFormat="1" ht="17.100000000000001" customHeight="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Q1352" s="30"/>
    </row>
    <row r="1353" spans="1:17" s="4" customFormat="1" ht="17.100000000000001" customHeight="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Q1353" s="30"/>
    </row>
    <row r="1354" spans="1:17" s="4" customFormat="1" ht="17.100000000000001" customHeight="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Q1354" s="30"/>
    </row>
    <row r="1355" spans="1:17" s="4" customFormat="1" ht="17.100000000000001" customHeight="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Q1355" s="30"/>
    </row>
    <row r="1356" spans="1:17" s="4" customFormat="1" ht="17.100000000000001" customHeight="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Q1356" s="30"/>
    </row>
    <row r="1357" spans="1:17" s="4" customFormat="1" ht="17.100000000000001" customHeight="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Q1357" s="30"/>
    </row>
    <row r="1358" spans="1:17" s="4" customFormat="1" ht="17.100000000000001" customHeight="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Q1358" s="30"/>
    </row>
    <row r="1359" spans="1:17" s="4" customFormat="1" ht="17.100000000000001" customHeight="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Q1359" s="30"/>
    </row>
    <row r="1360" spans="1:17" s="4" customFormat="1" ht="17.100000000000001" customHeight="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Q1360" s="30"/>
    </row>
    <row r="1361" spans="1:17" s="4" customFormat="1" ht="17.100000000000001" customHeight="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Q1361" s="30"/>
    </row>
    <row r="1362" spans="1:17" s="4" customFormat="1" ht="17.100000000000001" customHeight="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Q1362" s="30"/>
    </row>
    <row r="1363" spans="1:17" s="4" customFormat="1" ht="17.100000000000001" customHeight="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Q1363" s="30"/>
    </row>
    <row r="1364" spans="1:17" s="4" customFormat="1" ht="17.100000000000001" customHeight="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Q1364" s="30"/>
    </row>
    <row r="1365" spans="1:17" s="4" customFormat="1" ht="17.100000000000001" customHeight="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Q1365" s="30"/>
    </row>
    <row r="1366" spans="1:17" s="4" customFormat="1" ht="17.100000000000001" customHeight="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Q1366" s="30"/>
    </row>
    <row r="1367" spans="1:17" s="4" customFormat="1" ht="17.100000000000001" customHeight="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Q1367" s="30"/>
    </row>
    <row r="1368" spans="1:17" s="4" customFormat="1" ht="17.100000000000001" customHeight="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Q1368" s="30"/>
    </row>
    <row r="1369" spans="1:17" s="4" customFormat="1" ht="17.100000000000001" customHeight="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Q1369" s="30"/>
    </row>
    <row r="1370" spans="1:17" s="4" customFormat="1" ht="17.100000000000001" customHeight="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Q1370" s="30"/>
    </row>
    <row r="1371" spans="1:17" s="4" customFormat="1" ht="17.100000000000001" customHeight="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Q1371" s="30"/>
    </row>
    <row r="1372" spans="1:17" s="4" customFormat="1" ht="17.100000000000001" customHeight="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Q1372" s="30"/>
    </row>
    <row r="1373" spans="1:17" s="4" customFormat="1" ht="17.100000000000001" customHeight="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Q1373" s="30"/>
    </row>
    <row r="1374" spans="1:17" s="4" customFormat="1" ht="17.100000000000001" customHeight="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Q1374" s="30"/>
    </row>
    <row r="1375" spans="1:17" s="4" customFormat="1" ht="17.100000000000001" customHeight="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Q1375" s="30"/>
    </row>
    <row r="1376" spans="1:17" s="4" customFormat="1" ht="17.100000000000001" customHeight="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Q1376" s="30"/>
    </row>
    <row r="1377" spans="1:17" s="4" customFormat="1" ht="17.100000000000001" customHeight="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Q1377" s="30"/>
    </row>
    <row r="1378" spans="1:17" s="4" customFormat="1" ht="17.100000000000001" customHeight="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Q1378" s="30"/>
    </row>
    <row r="1379" spans="1:17" s="4" customFormat="1" ht="17.100000000000001" customHeight="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Q1379" s="30"/>
    </row>
    <row r="1380" spans="1:17" s="4" customFormat="1" ht="17.100000000000001" customHeight="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Q1380" s="30"/>
    </row>
    <row r="1381" spans="1:17" s="4" customFormat="1" ht="17.100000000000001" customHeight="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Q1381" s="30"/>
    </row>
    <row r="1382" spans="1:17" s="4" customFormat="1" ht="17.100000000000001" customHeight="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Q1382" s="30"/>
    </row>
    <row r="1383" spans="1:17" s="4" customFormat="1" ht="17.100000000000001" customHeight="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Q1383" s="30"/>
    </row>
    <row r="1384" spans="1:17" s="4" customFormat="1" ht="17.100000000000001" customHeight="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Q1384" s="30"/>
    </row>
    <row r="1385" spans="1:17" s="4" customFormat="1" ht="17.100000000000001" customHeight="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Q1385" s="30"/>
    </row>
    <row r="1386" spans="1:17" s="4" customFormat="1" ht="17.100000000000001" customHeight="1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Q1386" s="30"/>
    </row>
    <row r="1387" spans="1:17" s="4" customFormat="1" ht="17.100000000000001" customHeight="1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Q1387" s="30"/>
    </row>
    <row r="1388" spans="1:17" s="4" customFormat="1" ht="17.100000000000001" customHeight="1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Q1388" s="30"/>
    </row>
    <row r="1389" spans="1:17" s="4" customFormat="1" ht="17.100000000000001" customHeight="1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Q1389" s="30"/>
    </row>
    <row r="1390" spans="1:17" s="4" customFormat="1" ht="17.100000000000001" customHeight="1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Q1390" s="30"/>
    </row>
    <row r="1391" spans="1:17" s="4" customFormat="1" ht="17.100000000000001" customHeight="1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Q1391" s="30"/>
    </row>
    <row r="1392" spans="1:17" s="4" customFormat="1" ht="17.100000000000001" customHeight="1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Q1392" s="30"/>
    </row>
    <row r="1393" spans="1:17" s="4" customFormat="1" ht="17.100000000000001" customHeight="1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Q1393" s="30"/>
    </row>
    <row r="1394" spans="1:17" s="4" customFormat="1" ht="17.100000000000001" customHeight="1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Q1394" s="30"/>
    </row>
    <row r="1395" spans="1:17" s="4" customFormat="1" ht="17.100000000000001" customHeight="1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Q1395" s="30"/>
    </row>
    <row r="1396" spans="1:17" s="4" customFormat="1" ht="17.100000000000001" customHeight="1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Q1396" s="30"/>
    </row>
    <row r="1397" spans="1:17" s="4" customFormat="1" ht="17.100000000000001" customHeight="1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Q1397" s="30"/>
    </row>
    <row r="1398" spans="1:17" s="4" customFormat="1" ht="17.100000000000001" customHeight="1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Q1398" s="30"/>
    </row>
    <row r="1399" spans="1:17" s="4" customFormat="1" ht="17.100000000000001" customHeight="1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Q1399" s="30"/>
    </row>
    <row r="1400" spans="1:17" s="4" customFormat="1" ht="17.100000000000001" customHeight="1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Q1400" s="30"/>
    </row>
    <row r="1401" spans="1:17" s="4" customFormat="1" ht="17.100000000000001" customHeight="1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Q1401" s="30"/>
    </row>
    <row r="1402" spans="1:17" s="4" customFormat="1" ht="17.100000000000001" customHeight="1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Q1402" s="30"/>
    </row>
    <row r="1403" spans="1:17" s="4" customFormat="1" ht="17.100000000000001" customHeight="1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Q1403" s="30"/>
    </row>
    <row r="1404" spans="1:17" s="4" customFormat="1" ht="17.100000000000001" customHeight="1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Q1404" s="30"/>
    </row>
    <row r="1405" spans="1:17" s="4" customFormat="1" ht="17.100000000000001" customHeight="1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Q1405" s="30"/>
    </row>
    <row r="1406" spans="1:17" s="4" customFormat="1" ht="17.100000000000001" customHeight="1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Q1406" s="30"/>
    </row>
    <row r="1407" spans="1:17" s="4" customFormat="1" ht="17.100000000000001" customHeight="1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Q1407" s="30"/>
    </row>
    <row r="1408" spans="1:17" s="4" customFormat="1" ht="17.100000000000001" customHeight="1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Q1408" s="30"/>
    </row>
    <row r="1409" spans="1:17" s="4" customFormat="1" ht="17.100000000000001" customHeight="1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Q1409" s="30"/>
    </row>
    <row r="1410" spans="1:17" s="4" customFormat="1" ht="17.100000000000001" customHeight="1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Q1410" s="30"/>
    </row>
    <row r="1411" spans="1:17" s="4" customFormat="1" ht="17.100000000000001" customHeight="1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Q1411" s="30"/>
    </row>
    <row r="1412" spans="1:17" s="4" customFormat="1" ht="17.100000000000001" customHeight="1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Q1412" s="30"/>
    </row>
    <row r="1413" spans="1:17" s="4" customFormat="1" ht="17.100000000000001" customHeight="1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Q1413" s="30"/>
    </row>
    <row r="1414" spans="1:17" s="4" customFormat="1" ht="17.100000000000001" customHeight="1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Q1414" s="30"/>
    </row>
    <row r="1415" spans="1:17" s="4" customFormat="1" ht="17.100000000000001" customHeight="1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Q1415" s="30"/>
    </row>
    <row r="1416" spans="1:17" s="4" customFormat="1" ht="17.100000000000001" customHeight="1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Q1416" s="30"/>
    </row>
    <row r="1417" spans="1:17" s="4" customFormat="1" ht="17.100000000000001" customHeight="1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Q1417" s="30"/>
    </row>
    <row r="1418" spans="1:17" s="4" customFormat="1" ht="17.100000000000001" customHeight="1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Q1418" s="30"/>
    </row>
    <row r="1419" spans="1:17" s="4" customFormat="1" ht="17.100000000000001" customHeight="1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Q1419" s="30"/>
    </row>
    <row r="1420" spans="1:17" s="4" customFormat="1" ht="17.100000000000001" customHeight="1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Q1420" s="30"/>
    </row>
    <row r="1421" spans="1:17" s="4" customFormat="1" ht="17.100000000000001" customHeight="1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Q1421" s="30"/>
    </row>
    <row r="1422" spans="1:17" s="4" customFormat="1" ht="17.100000000000001" customHeight="1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Q1422" s="30"/>
    </row>
    <row r="1423" spans="1:17" s="4" customFormat="1" ht="17.100000000000001" customHeight="1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Q1423" s="30"/>
    </row>
    <row r="1424" spans="1:17" s="4" customFormat="1" ht="17.100000000000001" customHeight="1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Q1424" s="30"/>
    </row>
    <row r="1425" spans="1:17" s="4" customFormat="1" ht="17.100000000000001" customHeight="1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Q1425" s="30"/>
    </row>
    <row r="1426" spans="1:17" s="4" customFormat="1" ht="17.100000000000001" customHeight="1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Q1426" s="30"/>
    </row>
    <row r="1427" spans="1:17" s="4" customFormat="1" ht="17.100000000000001" customHeight="1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Q1427" s="30"/>
    </row>
    <row r="1428" spans="1:17" s="4" customFormat="1" ht="17.100000000000001" customHeight="1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Q1428" s="30"/>
    </row>
    <row r="1429" spans="1:17" s="4" customFormat="1" ht="17.100000000000001" customHeight="1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Q1429" s="30"/>
    </row>
    <row r="1430" spans="1:17" s="4" customFormat="1" ht="17.100000000000001" customHeight="1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Q1430" s="30"/>
    </row>
    <row r="1431" spans="1:17" s="4" customFormat="1" ht="17.100000000000001" customHeight="1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Q1431" s="30"/>
    </row>
    <row r="1432" spans="1:17" s="4" customFormat="1" ht="17.100000000000001" customHeight="1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Q1432" s="30"/>
    </row>
    <row r="1433" spans="1:17" s="4" customFormat="1" ht="17.100000000000001" customHeight="1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Q1433" s="30"/>
    </row>
    <row r="1434" spans="1:17" s="4" customFormat="1" ht="17.100000000000001" customHeight="1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Q1434" s="30"/>
    </row>
    <row r="1435" spans="1:17" s="4" customFormat="1" ht="17.100000000000001" customHeight="1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Q1435" s="30"/>
    </row>
    <row r="1436" spans="1:17" s="4" customFormat="1" ht="17.100000000000001" customHeight="1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Q1436" s="30"/>
    </row>
    <row r="1437" spans="1:17" s="4" customFormat="1" ht="17.100000000000001" customHeight="1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Q1437" s="30"/>
    </row>
    <row r="1438" spans="1:17" s="4" customFormat="1" ht="17.100000000000001" customHeight="1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Q1438" s="30"/>
    </row>
    <row r="1439" spans="1:17" s="4" customFormat="1" ht="17.100000000000001" customHeight="1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Q1439" s="30"/>
    </row>
    <row r="1440" spans="1:17" s="4" customFormat="1" ht="17.100000000000001" customHeight="1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Q1440" s="30"/>
    </row>
    <row r="1441" spans="1:17" s="4" customFormat="1" ht="17.100000000000001" customHeight="1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Q1441" s="30"/>
    </row>
    <row r="1442" spans="1:17" s="4" customFormat="1" ht="17.100000000000001" customHeight="1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Q1442" s="30"/>
    </row>
    <row r="1443" spans="1:17" s="4" customFormat="1" ht="17.100000000000001" customHeight="1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Q1443" s="30"/>
    </row>
    <row r="1444" spans="1:17" s="4" customFormat="1" ht="17.100000000000001" customHeight="1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Q1444" s="30"/>
    </row>
    <row r="1445" spans="1:17" s="4" customFormat="1" ht="17.100000000000001" customHeight="1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Q1445" s="30"/>
    </row>
    <row r="1446" spans="1:17" s="4" customFormat="1" ht="17.100000000000001" customHeight="1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Q1446" s="30"/>
    </row>
    <row r="1447" spans="1:17" s="4" customFormat="1" ht="17.100000000000001" customHeight="1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Q1447" s="30"/>
    </row>
    <row r="1448" spans="1:17" s="4" customFormat="1" ht="17.100000000000001" customHeight="1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Q1448" s="30"/>
    </row>
    <row r="1449" spans="1:17" s="4" customFormat="1" ht="17.100000000000001" customHeight="1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Q1449" s="30"/>
    </row>
    <row r="1450" spans="1:17" s="4" customFormat="1" ht="17.100000000000001" customHeight="1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Q1450" s="30"/>
    </row>
    <row r="1451" spans="1:17" s="4" customFormat="1" ht="17.100000000000001" customHeight="1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Q1451" s="30"/>
    </row>
    <row r="1452" spans="1:17" s="4" customFormat="1" ht="17.100000000000001" customHeight="1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Q1452" s="30"/>
    </row>
    <row r="1453" spans="1:17" s="4" customFormat="1" ht="17.100000000000001" customHeight="1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Q1453" s="30"/>
    </row>
    <row r="1454" spans="1:17" s="4" customFormat="1" ht="17.100000000000001" customHeight="1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Q1454" s="30"/>
    </row>
    <row r="1455" spans="1:17" s="4" customFormat="1" ht="17.100000000000001" customHeight="1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Q1455" s="30"/>
    </row>
    <row r="1456" spans="1:17" s="4" customFormat="1" ht="17.100000000000001" customHeight="1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Q1456" s="30"/>
    </row>
    <row r="1457" spans="1:17" s="4" customFormat="1" ht="17.100000000000001" customHeight="1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Q1457" s="30"/>
    </row>
    <row r="1458" spans="1:17" s="4" customFormat="1" ht="17.100000000000001" customHeight="1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Q1458" s="30"/>
    </row>
    <row r="1459" spans="1:17" s="4" customFormat="1" ht="17.100000000000001" customHeight="1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Q1459" s="30"/>
    </row>
    <row r="1460" spans="1:17" s="4" customFormat="1" ht="17.100000000000001" customHeight="1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Q1460" s="30"/>
    </row>
    <row r="1461" spans="1:17" s="4" customFormat="1" ht="17.100000000000001" customHeight="1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Q1461" s="30"/>
    </row>
    <row r="1462" spans="1:17" s="4" customFormat="1" ht="17.100000000000001" customHeight="1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Q1462" s="30"/>
    </row>
    <row r="1463" spans="1:17" s="4" customFormat="1" ht="17.100000000000001" customHeight="1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Q1463" s="30"/>
    </row>
    <row r="1464" spans="1:17" s="4" customFormat="1" ht="17.100000000000001" customHeight="1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Q1464" s="30"/>
    </row>
    <row r="1465" spans="1:17" s="4" customFormat="1" ht="17.100000000000001" customHeight="1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Q1465" s="30"/>
    </row>
    <row r="1466" spans="1:17" s="4" customFormat="1" ht="17.100000000000001" customHeight="1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Q1466" s="30"/>
    </row>
    <row r="1467" spans="1:17" s="4" customFormat="1" ht="17.100000000000001" customHeight="1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Q1467" s="30"/>
    </row>
    <row r="1468" spans="1:17" s="4" customFormat="1" ht="17.100000000000001" customHeight="1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Q1468" s="30"/>
    </row>
    <row r="1469" spans="1:17" s="4" customFormat="1" ht="17.100000000000001" customHeight="1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Q1469" s="30"/>
    </row>
    <row r="1470" spans="1:17" s="4" customFormat="1" ht="17.100000000000001" customHeight="1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Q1470" s="30"/>
    </row>
    <row r="1471" spans="1:17" s="4" customFormat="1" ht="17.100000000000001" customHeight="1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Q1471" s="30"/>
    </row>
    <row r="1472" spans="1:17" s="4" customFormat="1" ht="17.100000000000001" customHeight="1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Q1472" s="30"/>
    </row>
    <row r="1473" spans="1:17" s="4" customFormat="1" ht="17.100000000000001" customHeight="1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Q1473" s="30"/>
    </row>
    <row r="1474" spans="1:17" s="4" customFormat="1" ht="17.100000000000001" customHeight="1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Q1474" s="30"/>
    </row>
    <row r="1475" spans="1:17" s="4" customFormat="1" ht="17.100000000000001" customHeight="1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Q1475" s="30"/>
    </row>
    <row r="1476" spans="1:17" s="4" customFormat="1" ht="17.100000000000001" customHeight="1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Q1476" s="30"/>
    </row>
    <row r="1477" spans="1:17" s="4" customFormat="1" ht="17.100000000000001" customHeight="1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Q1477" s="30"/>
    </row>
    <row r="1478" spans="1:17" s="4" customFormat="1" ht="17.100000000000001" customHeigh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Q1478" s="30"/>
    </row>
    <row r="1479" spans="1:17" s="4" customFormat="1" ht="17.100000000000001" customHeigh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Q1479" s="30"/>
    </row>
    <row r="1480" spans="1:17" s="4" customFormat="1" ht="17.100000000000001" customHeigh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Q1480" s="30"/>
    </row>
    <row r="1481" spans="1:17" s="4" customFormat="1" ht="17.100000000000001" customHeigh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Q1481" s="30"/>
    </row>
    <row r="1482" spans="1:17" s="4" customFormat="1" ht="17.100000000000001" customHeigh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Q1482" s="30"/>
    </row>
    <row r="1483" spans="1:17" s="4" customFormat="1" ht="17.100000000000001" customHeigh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Q1483" s="30"/>
    </row>
    <row r="1484" spans="1:17" s="4" customFormat="1" ht="17.100000000000001" customHeigh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Q1484" s="30"/>
    </row>
    <row r="1485" spans="1:17" s="4" customFormat="1" ht="17.100000000000001" customHeigh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Q1485" s="30"/>
    </row>
    <row r="1486" spans="1:17" s="4" customFormat="1" ht="17.100000000000001" customHeigh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Q1486" s="30"/>
    </row>
    <row r="1487" spans="1:17" s="4" customFormat="1" ht="17.100000000000001" customHeigh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Q1487" s="30"/>
    </row>
    <row r="1488" spans="1:17" s="4" customFormat="1" ht="17.100000000000001" customHeigh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Q1488" s="30"/>
    </row>
    <row r="1489" spans="1:17" s="4" customFormat="1" ht="17.100000000000001" customHeigh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Q1489" s="30"/>
    </row>
    <row r="1490" spans="1:17" s="4" customFormat="1" ht="17.100000000000001" customHeigh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Q1490" s="30"/>
    </row>
    <row r="1491" spans="1:17" s="4" customFormat="1" ht="17.100000000000001" customHeigh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Q1491" s="30"/>
    </row>
    <row r="1492" spans="1:17" s="4" customFormat="1" ht="17.100000000000001" customHeigh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Q1492" s="30"/>
    </row>
    <row r="1493" spans="1:17" s="4" customFormat="1" ht="17.100000000000001" customHeigh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Q1493" s="30"/>
    </row>
    <row r="1494" spans="1:17" s="4" customFormat="1" ht="17.100000000000001" customHeigh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Q1494" s="30"/>
    </row>
    <row r="1495" spans="1:17" s="4" customFormat="1" ht="17.100000000000001" customHeigh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Q1495" s="30"/>
    </row>
    <row r="1496" spans="1:17" s="4" customFormat="1" ht="17.100000000000001" customHeigh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Q1496" s="30"/>
    </row>
    <row r="1497" spans="1:17" s="4" customFormat="1" ht="17.100000000000001" customHeigh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Q1497" s="30"/>
    </row>
    <row r="1498" spans="1:17" s="4" customFormat="1" ht="17.100000000000001" customHeigh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Q1498" s="30"/>
    </row>
    <row r="1499" spans="1:17" s="4" customFormat="1" ht="17.100000000000001" customHeigh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Q1499" s="30"/>
    </row>
    <row r="1500" spans="1:17" s="4" customFormat="1" ht="17.100000000000001" customHeigh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Q1500" s="30"/>
    </row>
    <row r="1501" spans="1:17" s="4" customFormat="1" ht="17.100000000000001" customHeigh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Q1501" s="30"/>
    </row>
    <row r="1502" spans="1:17" s="4" customFormat="1" ht="17.100000000000001" customHeigh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Q1502" s="30"/>
    </row>
    <row r="1503" spans="1:17" s="4" customFormat="1" ht="17.100000000000001" customHeigh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Q1503" s="30"/>
    </row>
    <row r="1504" spans="1:17" s="4" customFormat="1" ht="17.100000000000001" customHeigh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Q1504" s="30"/>
    </row>
    <row r="1505" spans="1:17" s="4" customFormat="1" ht="17.100000000000001" customHeigh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Q1505" s="30"/>
    </row>
    <row r="1506" spans="1:17" s="4" customFormat="1" ht="17.100000000000001" customHeigh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Q1506" s="30"/>
    </row>
    <row r="1507" spans="1:17" s="4" customFormat="1" ht="17.100000000000001" customHeigh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Q1507" s="30"/>
    </row>
    <row r="1508" spans="1:17" s="4" customFormat="1" ht="17.100000000000001" customHeigh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Q1508" s="30"/>
    </row>
    <row r="1509" spans="1:17" s="4" customFormat="1" ht="17.100000000000001" customHeigh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Q1509" s="30"/>
    </row>
    <row r="1510" spans="1:17" s="4" customFormat="1" ht="17.100000000000001" customHeigh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Q1510" s="30"/>
    </row>
    <row r="1511" spans="1:17" s="4" customFormat="1" ht="17.100000000000001" customHeigh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Q1511" s="30"/>
    </row>
    <row r="1512" spans="1:17" s="4" customFormat="1" ht="17.100000000000001" customHeigh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Q1512" s="30"/>
    </row>
    <row r="1513" spans="1:17" s="4" customFormat="1" ht="17.100000000000001" customHeigh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Q1513" s="30"/>
    </row>
    <row r="1514" spans="1:17" s="4" customFormat="1" ht="17.100000000000001" customHeigh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Q1514" s="30"/>
    </row>
    <row r="1515" spans="1:17" s="4" customFormat="1" ht="17.100000000000001" customHeigh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Q1515" s="30"/>
    </row>
    <row r="1516" spans="1:17" s="4" customFormat="1" ht="17.100000000000001" customHeigh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Q1516" s="30"/>
    </row>
    <row r="1517" spans="1:17" s="4" customFormat="1" ht="17.100000000000001" customHeigh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Q1517" s="30"/>
    </row>
    <row r="1518" spans="1:17" s="4" customFormat="1" ht="17.100000000000001" customHeigh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Q1518" s="30"/>
    </row>
    <row r="1519" spans="1:17" s="4" customFormat="1" ht="17.100000000000001" customHeigh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Q1519" s="30"/>
    </row>
    <row r="1520" spans="1:17" s="4" customFormat="1" ht="17.100000000000001" customHeigh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Q1520" s="30"/>
    </row>
    <row r="1521" spans="1:17" s="4" customFormat="1" ht="17.100000000000001" customHeigh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Q1521" s="30"/>
    </row>
    <row r="1522" spans="1:17" s="4" customFormat="1" ht="17.100000000000001" customHeigh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Q1522" s="30"/>
    </row>
    <row r="1523" spans="1:17" s="4" customFormat="1" ht="17.100000000000001" customHeigh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Q1523" s="30"/>
    </row>
    <row r="1524" spans="1:17" s="4" customFormat="1" ht="17.100000000000001" customHeigh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Q1524" s="30"/>
    </row>
    <row r="1525" spans="1:17" s="4" customFormat="1" ht="17.100000000000001" customHeigh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Q1525" s="30"/>
    </row>
    <row r="1526" spans="1:17" s="4" customFormat="1" ht="17.100000000000001" customHeigh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Q1526" s="30"/>
    </row>
    <row r="1527" spans="1:17" s="4" customFormat="1" ht="17.100000000000001" customHeigh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Q1527" s="30"/>
    </row>
    <row r="1528" spans="1:17" s="4" customFormat="1" ht="17.100000000000001" customHeigh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Q1528" s="30"/>
    </row>
    <row r="1529" spans="1:17" s="4" customFormat="1" ht="17.100000000000001" customHeigh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Q1529" s="30"/>
    </row>
    <row r="1530" spans="1:17" s="4" customFormat="1" ht="17.100000000000001" customHeigh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Q1530" s="30"/>
    </row>
    <row r="1531" spans="1:17" s="4" customFormat="1" ht="17.100000000000001" customHeigh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Q1531" s="30"/>
    </row>
    <row r="1532" spans="1:17" s="4" customFormat="1" ht="17.100000000000001" customHeigh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Q1532" s="30"/>
    </row>
    <row r="1533" spans="1:17" s="4" customFormat="1" ht="17.100000000000001" customHeigh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Q1533" s="30"/>
    </row>
    <row r="1534" spans="1:17" s="4" customFormat="1" ht="17.100000000000001" customHeigh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Q1534" s="30"/>
    </row>
    <row r="1535" spans="1:17" s="4" customFormat="1" ht="17.100000000000001" customHeigh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Q1535" s="30"/>
    </row>
    <row r="1536" spans="1:17" s="4" customFormat="1" ht="17.100000000000001" customHeigh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Q1536" s="30"/>
    </row>
    <row r="1537" spans="1:17" s="4" customFormat="1" ht="17.100000000000001" customHeigh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Q1537" s="30"/>
    </row>
    <row r="1538" spans="1:17" s="4" customFormat="1" ht="17.100000000000001" customHeigh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Q1538" s="30"/>
    </row>
    <row r="1539" spans="1:17" s="4" customFormat="1" ht="17.100000000000001" customHeigh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Q1539" s="30"/>
    </row>
    <row r="1540" spans="1:17" s="4" customFormat="1" ht="17.100000000000001" customHeigh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Q1540" s="30"/>
    </row>
    <row r="1541" spans="1:17" s="4" customFormat="1" ht="17.100000000000001" customHeigh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Q1541" s="30"/>
    </row>
    <row r="1542" spans="1:17" s="4" customFormat="1" ht="17.100000000000001" customHeigh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Q1542" s="30"/>
    </row>
    <row r="1543" spans="1:17" s="4" customFormat="1" ht="17.100000000000001" customHeigh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Q1543" s="30"/>
    </row>
    <row r="1544" spans="1:17" s="4" customFormat="1" ht="17.100000000000001" customHeigh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Q1544" s="30"/>
    </row>
    <row r="1545" spans="1:17" s="4" customFormat="1" ht="17.100000000000001" customHeigh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Q1545" s="30"/>
    </row>
    <row r="1546" spans="1:17" s="4" customFormat="1" ht="17.100000000000001" customHeigh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Q1546" s="30"/>
    </row>
    <row r="1547" spans="1:17" s="4" customFormat="1" ht="17.100000000000001" customHeigh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Q1547" s="30"/>
    </row>
    <row r="1548" spans="1:17" s="4" customFormat="1" ht="17.100000000000001" customHeigh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Q1548" s="30"/>
    </row>
    <row r="1549" spans="1:17" s="4" customFormat="1" ht="17.100000000000001" customHeigh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Q1549" s="30"/>
    </row>
    <row r="1550" spans="1:17" s="4" customFormat="1" ht="17.100000000000001" customHeigh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Q1550" s="30"/>
    </row>
    <row r="1551" spans="1:17" s="4" customFormat="1" ht="17.100000000000001" customHeigh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Q1551" s="30"/>
    </row>
    <row r="1552" spans="1:17" s="4" customFormat="1" ht="17.100000000000001" customHeigh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Q1552" s="30"/>
    </row>
    <row r="1553" spans="1:17" s="4" customFormat="1" ht="17.100000000000001" customHeigh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Q1553" s="30"/>
    </row>
    <row r="1554" spans="1:17" s="4" customFormat="1" ht="17.100000000000001" customHeigh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Q1554" s="30"/>
    </row>
    <row r="1555" spans="1:17" s="4" customFormat="1" ht="17.100000000000001" customHeigh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Q1555" s="30"/>
    </row>
    <row r="1556" spans="1:17" s="4" customFormat="1" ht="17.100000000000001" customHeigh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Q1556" s="30"/>
    </row>
    <row r="1557" spans="1:17" s="4" customFormat="1" ht="17.100000000000001" customHeigh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Q1557" s="30"/>
    </row>
    <row r="1558" spans="1:17" s="4" customFormat="1" ht="17.100000000000001" customHeigh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Q1558" s="30"/>
    </row>
    <row r="1559" spans="1:17" s="4" customFormat="1" ht="17.100000000000001" customHeigh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Q1559" s="30"/>
    </row>
    <row r="1560" spans="1:17" s="4" customFormat="1" ht="17.100000000000001" customHeigh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Q1560" s="30"/>
    </row>
    <row r="1561" spans="1:17" s="4" customFormat="1" ht="17.100000000000001" customHeigh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Q1561" s="30"/>
    </row>
    <row r="1562" spans="1:17" s="4" customFormat="1" ht="17.100000000000001" customHeigh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Q1562" s="30"/>
    </row>
    <row r="1563" spans="1:17" s="4" customFormat="1" ht="17.100000000000001" customHeigh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Q1563" s="30"/>
    </row>
    <row r="1564" spans="1:17" s="4" customFormat="1" ht="17.100000000000001" customHeigh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Q1564" s="30"/>
    </row>
    <row r="1565" spans="1:17" s="4" customFormat="1" ht="17.100000000000001" customHeigh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Q1565" s="30"/>
    </row>
    <row r="1566" spans="1:17" s="4" customFormat="1" ht="17.100000000000001" customHeigh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Q1566" s="30"/>
    </row>
    <row r="1567" spans="1:17" s="4" customFormat="1" ht="17.100000000000001" customHeigh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Q1567" s="30"/>
    </row>
    <row r="1568" spans="1:17" s="4" customFormat="1" ht="17.100000000000001" customHeigh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Q1568" s="30"/>
    </row>
    <row r="1569" spans="1:17" s="4" customFormat="1" ht="17.100000000000001" customHeigh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Q1569" s="30"/>
    </row>
    <row r="1570" spans="1:17" s="4" customFormat="1" ht="17.100000000000001" customHeigh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Q1570" s="30"/>
    </row>
    <row r="1571" spans="1:17" s="4" customFormat="1" ht="17.100000000000001" customHeigh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Q1571" s="30"/>
    </row>
    <row r="1572" spans="1:17" s="4" customFormat="1" ht="17.100000000000001" customHeigh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Q1572" s="30"/>
    </row>
    <row r="1573" spans="1:17" s="4" customFormat="1" ht="17.100000000000001" customHeigh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Q1573" s="30"/>
    </row>
    <row r="1574" spans="1:17" s="4" customFormat="1" ht="17.100000000000001" customHeigh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Q1574" s="30"/>
    </row>
    <row r="1575" spans="1:17" s="4" customFormat="1" ht="17.100000000000001" customHeigh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Q1575" s="30"/>
    </row>
    <row r="1576" spans="1:17" s="4" customFormat="1" ht="17.100000000000001" customHeigh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Q1576" s="30"/>
    </row>
    <row r="1577" spans="1:17" s="4" customFormat="1" ht="17.100000000000001" customHeigh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Q1577" s="30"/>
    </row>
    <row r="1578" spans="1:17" s="4" customFormat="1" ht="17.100000000000001" customHeigh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Q1578" s="30"/>
    </row>
    <row r="1579" spans="1:17" s="4" customFormat="1" ht="17.100000000000001" customHeigh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Q1579" s="30"/>
    </row>
    <row r="1580" spans="1:17" s="4" customFormat="1" ht="17.100000000000001" customHeigh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Q1580" s="30"/>
    </row>
    <row r="1581" spans="1:17" s="4" customFormat="1" ht="17.100000000000001" customHeigh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Q1581" s="30"/>
    </row>
    <row r="1582" spans="1:17" s="4" customFormat="1" ht="17.100000000000001" customHeigh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Q1582" s="30"/>
    </row>
    <row r="1583" spans="1:17" s="4" customFormat="1" ht="17.100000000000001" customHeigh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Q1583" s="30"/>
    </row>
    <row r="1584" spans="1:17" s="4" customFormat="1" ht="17.100000000000001" customHeigh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Q1584" s="30"/>
    </row>
    <row r="1585" spans="1:17" s="4" customFormat="1" ht="17.100000000000001" customHeigh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Q1585" s="30"/>
    </row>
    <row r="1586" spans="1:17" s="4" customFormat="1" ht="17.100000000000001" customHeigh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Q1586" s="30"/>
    </row>
    <row r="1587" spans="1:17" s="4" customFormat="1" ht="17.100000000000001" customHeigh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Q1587" s="30"/>
    </row>
    <row r="1588" spans="1:17" s="4" customFormat="1" ht="17.100000000000001" customHeigh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Q1588" s="30"/>
    </row>
    <row r="1589" spans="1:17" s="4" customFormat="1" ht="17.100000000000001" customHeigh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Q1589" s="30"/>
    </row>
    <row r="1590" spans="1:17" s="4" customFormat="1" ht="17.100000000000001" customHeigh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Q1590" s="30"/>
    </row>
    <row r="1591" spans="1:17" s="4" customFormat="1" ht="17.100000000000001" customHeigh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Q1591" s="30"/>
    </row>
    <row r="1592" spans="1:17" s="4" customFormat="1" ht="17.100000000000001" customHeigh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Q1592" s="30"/>
    </row>
    <row r="1593" spans="1:17" s="4" customFormat="1" ht="17.100000000000001" customHeigh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Q1593" s="30"/>
    </row>
    <row r="1594" spans="1:17" s="4" customFormat="1" ht="17.100000000000001" customHeigh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Q1594" s="30"/>
    </row>
    <row r="1595" spans="1:17" s="4" customFormat="1" ht="17.100000000000001" customHeigh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Q1595" s="30"/>
    </row>
    <row r="1596" spans="1:17" s="4" customFormat="1" ht="17.100000000000001" customHeigh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Q1596" s="30"/>
    </row>
    <row r="1597" spans="1:17" s="4" customFormat="1" ht="17.100000000000001" customHeigh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Q1597" s="30"/>
    </row>
    <row r="1598" spans="1:17" s="4" customFormat="1" ht="17.100000000000001" customHeigh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Q1598" s="30"/>
    </row>
    <row r="1599" spans="1:17" s="4" customFormat="1" ht="17.100000000000001" customHeigh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Q1599" s="30"/>
    </row>
    <row r="1600" spans="1:17" s="4" customFormat="1" ht="17.100000000000001" customHeigh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Q1600" s="30"/>
    </row>
    <row r="1601" spans="1:17" s="4" customFormat="1" ht="17.100000000000001" customHeigh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Q1601" s="30"/>
    </row>
    <row r="1602" spans="1:17" s="4" customFormat="1" ht="17.100000000000001" customHeigh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Q1602" s="30"/>
    </row>
    <row r="1603" spans="1:17" s="4" customFormat="1" ht="17.100000000000001" customHeigh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Q1603" s="30"/>
    </row>
    <row r="1604" spans="1:17" s="4" customFormat="1" ht="17.100000000000001" customHeigh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Q1604" s="30"/>
    </row>
    <row r="1605" spans="1:17" s="4" customFormat="1" ht="17.100000000000001" customHeigh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Q1605" s="30"/>
    </row>
    <row r="1606" spans="1:17" s="4" customFormat="1" ht="17.100000000000001" customHeigh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Q1606" s="30"/>
    </row>
    <row r="1607" spans="1:17" s="4" customFormat="1" ht="17.100000000000001" customHeigh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Q1607" s="30"/>
    </row>
    <row r="1608" spans="1:17" s="4" customFormat="1" ht="17.100000000000001" customHeigh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Q1608" s="30"/>
    </row>
    <row r="1609" spans="1:17" s="4" customFormat="1" ht="17.100000000000001" customHeigh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Q1609" s="30"/>
    </row>
    <row r="1610" spans="1:17" s="4" customFormat="1" ht="17.100000000000001" customHeigh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Q1610" s="30"/>
    </row>
    <row r="1611" spans="1:17" s="4" customFormat="1" ht="17.100000000000001" customHeigh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Q1611" s="30"/>
    </row>
    <row r="1612" spans="1:17" s="4" customFormat="1" ht="17.100000000000001" customHeigh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Q1612" s="30"/>
    </row>
    <row r="1613" spans="1:17" s="4" customFormat="1" ht="17.100000000000001" customHeigh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Q1613" s="30"/>
    </row>
    <row r="1614" spans="1:17" s="4" customFormat="1" ht="17.100000000000001" customHeigh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Q1614" s="30"/>
    </row>
    <row r="1615" spans="1:17" s="4" customFormat="1" ht="17.100000000000001" customHeigh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Q1615" s="30"/>
    </row>
    <row r="1616" spans="1:17" s="4" customFormat="1" ht="17.100000000000001" customHeigh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Q1616" s="30"/>
    </row>
    <row r="1617" spans="1:17" s="4" customFormat="1" ht="17.100000000000001" customHeigh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Q1617" s="30"/>
    </row>
    <row r="1618" spans="1:17" s="4" customFormat="1" ht="17.100000000000001" customHeigh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Q1618" s="30"/>
    </row>
    <row r="1619" spans="1:17" s="4" customFormat="1" ht="17.100000000000001" customHeigh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Q1619" s="30"/>
    </row>
    <row r="1620" spans="1:17" s="4" customFormat="1" ht="17.100000000000001" customHeigh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Q1620" s="30"/>
    </row>
    <row r="1621" spans="1:17" s="4" customFormat="1" ht="17.100000000000001" customHeigh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Q1621" s="30"/>
    </row>
    <row r="1622" spans="1:17" s="4" customFormat="1" ht="17.100000000000001" customHeigh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Q1622" s="30"/>
    </row>
    <row r="1623" spans="1:17" s="4" customFormat="1" ht="17.100000000000001" customHeigh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Q1623" s="30"/>
    </row>
    <row r="1624" spans="1:17" s="4" customFormat="1" ht="17.100000000000001" customHeigh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Q1624" s="30"/>
    </row>
    <row r="1625" spans="1:17" s="4" customFormat="1" ht="17.100000000000001" customHeigh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Q1625" s="30"/>
    </row>
    <row r="1626" spans="1:17" s="4" customFormat="1" ht="17.100000000000001" customHeigh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Q1626" s="30"/>
    </row>
    <row r="1627" spans="1:17" s="4" customFormat="1" ht="17.100000000000001" customHeigh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Q1627" s="30"/>
    </row>
    <row r="1628" spans="1:17" s="4" customFormat="1" ht="17.100000000000001" customHeigh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Q1628" s="30"/>
    </row>
    <row r="1629" spans="1:17" s="4" customFormat="1" ht="17.100000000000001" customHeigh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Q1629" s="30"/>
    </row>
    <row r="1630" spans="1:17" s="4" customFormat="1" ht="17.100000000000001" customHeigh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Q1630" s="30"/>
    </row>
    <row r="1631" spans="1:17" s="4" customFormat="1" ht="17.100000000000001" customHeigh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Q1631" s="30"/>
    </row>
    <row r="1632" spans="1:17" s="4" customFormat="1" ht="17.100000000000001" customHeigh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Q1632" s="30"/>
    </row>
    <row r="1633" spans="1:17" s="4" customFormat="1" ht="17.100000000000001" customHeigh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Q1633" s="30"/>
    </row>
    <row r="1634" spans="1:17" s="4" customFormat="1" ht="17.100000000000001" customHeigh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Q1634" s="30"/>
    </row>
    <row r="1635" spans="1:17" s="4" customFormat="1" ht="17.100000000000001" customHeigh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Q1635" s="30"/>
    </row>
    <row r="1636" spans="1:17" s="4" customFormat="1" ht="17.100000000000001" customHeigh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Q1636" s="30"/>
    </row>
    <row r="1637" spans="1:17" s="4" customFormat="1" ht="17.100000000000001" customHeigh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Q1637" s="30"/>
    </row>
    <row r="1638" spans="1:17" s="4" customFormat="1" ht="17.100000000000001" customHeigh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Q1638" s="30"/>
    </row>
    <row r="1639" spans="1:17" s="4" customFormat="1" ht="17.100000000000001" customHeigh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Q1639" s="30"/>
    </row>
    <row r="1640" spans="1:17" s="4" customFormat="1" ht="17.100000000000001" customHeigh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Q1640" s="30"/>
    </row>
    <row r="1641" spans="1:17" s="4" customFormat="1" ht="17.100000000000001" customHeigh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Q1641" s="30"/>
    </row>
    <row r="1642" spans="1:17" s="4" customFormat="1" ht="17.100000000000001" customHeigh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Q1642" s="30"/>
    </row>
    <row r="1643" spans="1:17" s="4" customFormat="1" ht="17.100000000000001" customHeigh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Q1643" s="30"/>
    </row>
    <row r="1644" spans="1:17" s="4" customFormat="1" ht="17.100000000000001" customHeigh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Q1644" s="30"/>
    </row>
    <row r="1645" spans="1:17" s="4" customFormat="1" ht="17.100000000000001" customHeigh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Q1645" s="30"/>
    </row>
    <row r="1646" spans="1:17" s="4" customFormat="1" ht="17.100000000000001" customHeigh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Q1646" s="30"/>
    </row>
    <row r="1647" spans="1:17" s="4" customFormat="1" ht="17.100000000000001" customHeigh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Q1647" s="30"/>
    </row>
    <row r="1648" spans="1:17" s="4" customFormat="1" ht="17.100000000000001" customHeigh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Q1648" s="30"/>
    </row>
    <row r="1649" spans="1:17" s="4" customFormat="1" ht="17.100000000000001" customHeigh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Q1649" s="30"/>
    </row>
    <row r="1650" spans="1:17" s="4" customFormat="1" ht="17.100000000000001" customHeigh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Q1650" s="30"/>
    </row>
    <row r="1651" spans="1:17" s="4" customFormat="1" ht="17.100000000000001" customHeigh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Q1651" s="30"/>
    </row>
    <row r="1652" spans="1:17" s="4" customFormat="1" ht="17.100000000000001" customHeigh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Q1652" s="30"/>
    </row>
    <row r="1653" spans="1:17" s="4" customFormat="1" ht="17.100000000000001" customHeigh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Q1653" s="30"/>
    </row>
    <row r="1654" spans="1:17" s="4" customFormat="1" ht="17.100000000000001" customHeigh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Q1654" s="30"/>
    </row>
    <row r="1655" spans="1:17" s="4" customFormat="1" ht="17.100000000000001" customHeigh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Q1655" s="30"/>
    </row>
    <row r="1656" spans="1:17" s="4" customFormat="1" ht="17.100000000000001" customHeigh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Q1656" s="30"/>
    </row>
    <row r="1657" spans="1:17" s="4" customFormat="1" ht="17.100000000000001" customHeigh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Q1657" s="30"/>
    </row>
    <row r="1658" spans="1:17" s="4" customFormat="1" ht="17.100000000000001" customHeigh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Q1658" s="30"/>
    </row>
    <row r="1659" spans="1:17" s="4" customFormat="1" ht="17.100000000000001" customHeigh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Q1659" s="30"/>
    </row>
    <row r="1660" spans="1:17" s="4" customFormat="1" ht="17.100000000000001" customHeigh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Q1660" s="30"/>
    </row>
    <row r="1661" spans="1:17" s="4" customFormat="1" ht="17.100000000000001" customHeigh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Q1661" s="30"/>
    </row>
    <row r="1662" spans="1:17" s="4" customFormat="1" ht="17.100000000000001" customHeigh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Q1662" s="30"/>
    </row>
    <row r="1663" spans="1:17" s="4" customFormat="1" ht="17.100000000000001" customHeigh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Q1663" s="30"/>
    </row>
    <row r="1664" spans="1:17" s="4" customFormat="1" ht="17.100000000000001" customHeigh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Q1664" s="30"/>
    </row>
    <row r="1665" spans="1:17" s="4" customFormat="1" ht="17.100000000000001" customHeigh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Q1665" s="30"/>
    </row>
    <row r="1666" spans="1:17" s="4" customFormat="1" ht="17.100000000000001" customHeigh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Q1666" s="30"/>
    </row>
    <row r="1667" spans="1:17" s="4" customFormat="1" ht="17.100000000000001" customHeigh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Q1667" s="30"/>
    </row>
    <row r="1668" spans="1:17" s="4" customFormat="1" ht="17.100000000000001" customHeigh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Q1668" s="30"/>
    </row>
    <row r="1669" spans="1:17" s="4" customFormat="1" ht="17.100000000000001" customHeigh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Q1669" s="30"/>
    </row>
    <row r="1670" spans="1:17" s="4" customFormat="1" ht="17.100000000000001" customHeigh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Q1670" s="30"/>
    </row>
    <row r="1671" spans="1:17" s="4" customFormat="1" ht="17.100000000000001" customHeigh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Q1671" s="30"/>
    </row>
    <row r="1672" spans="1:17" s="4" customFormat="1" ht="17.100000000000001" customHeigh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Q1672" s="30"/>
    </row>
    <row r="1673" spans="1:17" s="4" customFormat="1" ht="17.100000000000001" customHeigh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Q1673" s="30"/>
    </row>
    <row r="1674" spans="1:17" s="4" customFormat="1" ht="17.100000000000001" customHeigh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Q1674" s="30"/>
    </row>
    <row r="1675" spans="1:17" s="4" customFormat="1" ht="17.100000000000001" customHeigh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Q1675" s="30"/>
    </row>
    <row r="1676" spans="1:17" s="4" customFormat="1" ht="17.100000000000001" customHeigh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Q1676" s="30"/>
    </row>
    <row r="1677" spans="1:17" s="4" customFormat="1" ht="17.100000000000001" customHeigh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Q1677" s="30"/>
    </row>
    <row r="1678" spans="1:17" s="4" customFormat="1" ht="17.100000000000001" customHeigh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Q1678" s="30"/>
    </row>
    <row r="1679" spans="1:17" s="4" customFormat="1" ht="17.100000000000001" customHeigh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Q1679" s="30"/>
    </row>
    <row r="1680" spans="1:17" s="4" customFormat="1" ht="17.100000000000001" customHeigh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Q1680" s="30"/>
    </row>
    <row r="1681" spans="1:17" s="4" customFormat="1" ht="17.100000000000001" customHeigh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Q1681" s="30"/>
    </row>
    <row r="1682" spans="1:17" s="4" customFormat="1" ht="17.100000000000001" customHeigh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Q1682" s="30"/>
    </row>
    <row r="1683" spans="1:17" s="4" customFormat="1" ht="17.100000000000001" customHeigh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Q1683" s="30"/>
    </row>
    <row r="1684" spans="1:17" s="4" customFormat="1" ht="17.100000000000001" customHeigh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Q1684" s="30"/>
    </row>
    <row r="1685" spans="1:17" s="4" customFormat="1" ht="17.100000000000001" customHeigh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Q1685" s="30"/>
    </row>
    <row r="1686" spans="1:17" s="4" customFormat="1" ht="17.100000000000001" customHeigh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Q1686" s="30"/>
    </row>
    <row r="1687" spans="1:17" s="4" customFormat="1" ht="17.100000000000001" customHeigh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Q1687" s="30"/>
    </row>
    <row r="1688" spans="1:17" s="4" customFormat="1" ht="17.100000000000001" customHeigh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Q1688" s="30"/>
    </row>
    <row r="1689" spans="1:17" s="4" customFormat="1" ht="17.100000000000001" customHeigh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Q1689" s="30"/>
    </row>
    <row r="1690" spans="1:17" s="4" customFormat="1" ht="17.100000000000001" customHeigh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Q1690" s="30"/>
    </row>
    <row r="1691" spans="1:17" s="4" customFormat="1" ht="17.100000000000001" customHeigh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Q1691" s="30"/>
    </row>
    <row r="1692" spans="1:17" s="4" customFormat="1" ht="17.100000000000001" customHeigh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Q1692" s="30"/>
    </row>
    <row r="1693" spans="1:17" s="4" customFormat="1" ht="17.100000000000001" customHeigh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Q1693" s="30"/>
    </row>
    <row r="1694" spans="1:17" s="4" customFormat="1" ht="17.100000000000001" customHeigh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Q1694" s="30"/>
    </row>
    <row r="1695" spans="1:17" s="4" customFormat="1" ht="17.100000000000001" customHeigh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Q1695" s="30"/>
    </row>
    <row r="1696" spans="1:17" s="4" customFormat="1" ht="17.100000000000001" customHeigh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Q1696" s="30"/>
    </row>
    <row r="1697" spans="1:17" s="4" customFormat="1" ht="17.100000000000001" customHeigh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Q1697" s="30"/>
    </row>
    <row r="1698" spans="1:17" s="4" customFormat="1" ht="17.100000000000001" customHeigh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Q1698" s="30"/>
    </row>
    <row r="1699" spans="1:17" s="4" customFormat="1" ht="17.100000000000001" customHeigh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Q1699" s="30"/>
    </row>
    <row r="1700" spans="1:17" s="4" customFormat="1" ht="17.100000000000001" customHeigh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Q1700" s="30"/>
    </row>
    <row r="1701" spans="1:17" s="4" customFormat="1" ht="17.100000000000001" customHeigh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Q1701" s="30"/>
    </row>
    <row r="1702" spans="1:17" s="4" customFormat="1" ht="17.100000000000001" customHeigh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Q1702" s="30"/>
    </row>
    <row r="1703" spans="1:17" s="4" customFormat="1" ht="17.100000000000001" customHeigh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Q1703" s="30"/>
    </row>
    <row r="1704" spans="1:17" s="4" customFormat="1" ht="17.100000000000001" customHeigh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Q1704" s="30"/>
    </row>
    <row r="1705" spans="1:17" s="4" customFormat="1" ht="17.100000000000001" customHeigh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Q1705" s="30"/>
    </row>
    <row r="1706" spans="1:17" s="4" customFormat="1" ht="17.100000000000001" customHeigh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Q1706" s="30"/>
    </row>
    <row r="1707" spans="1:17" s="4" customFormat="1" ht="17.100000000000001" customHeigh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Q1707" s="30"/>
    </row>
    <row r="1708" spans="1:17" s="4" customFormat="1" ht="17.100000000000001" customHeigh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Q1708" s="30"/>
    </row>
    <row r="1709" spans="1:17" s="4" customFormat="1" ht="17.100000000000001" customHeigh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Q1709" s="30"/>
    </row>
    <row r="1710" spans="1:17" s="4" customFormat="1" ht="17.100000000000001" customHeigh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Q1710" s="30"/>
    </row>
    <row r="1711" spans="1:17" s="4" customFormat="1" ht="17.100000000000001" customHeigh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Q1711" s="30"/>
    </row>
    <row r="1712" spans="1:17" s="4" customFormat="1" ht="17.100000000000001" customHeigh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Q1712" s="30"/>
    </row>
    <row r="1713" spans="1:17" s="4" customFormat="1" ht="17.100000000000001" customHeigh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Q1713" s="30"/>
    </row>
    <row r="1714" spans="1:17" s="4" customFormat="1" ht="17.100000000000001" customHeigh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Q1714" s="30"/>
    </row>
    <row r="1715" spans="1:17" s="4" customFormat="1" ht="17.100000000000001" customHeigh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Q1715" s="30"/>
    </row>
    <row r="1716" spans="1:17" s="4" customFormat="1" ht="17.100000000000001" customHeigh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Q1716" s="30"/>
    </row>
    <row r="1717" spans="1:17" s="4" customFormat="1" ht="17.100000000000001" customHeigh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Q1717" s="30"/>
    </row>
    <row r="1718" spans="1:17" s="4" customFormat="1" ht="17.100000000000001" customHeigh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Q1718" s="30"/>
    </row>
    <row r="1719" spans="1:17" s="4" customFormat="1" ht="17.100000000000001" customHeigh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Q1719" s="30"/>
    </row>
    <row r="1720" spans="1:17" s="4" customFormat="1" ht="17.100000000000001" customHeigh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Q1720" s="30"/>
    </row>
    <row r="1721" spans="1:17" s="4" customFormat="1" ht="17.100000000000001" customHeigh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Q1721" s="30"/>
    </row>
    <row r="1722" spans="1:17" s="4" customFormat="1" ht="17.100000000000001" customHeigh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Q1722" s="30"/>
    </row>
    <row r="1723" spans="1:17" s="4" customFormat="1" ht="17.100000000000001" customHeigh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Q1723" s="30"/>
    </row>
    <row r="1724" spans="1:17" s="4" customFormat="1" ht="17.100000000000001" customHeigh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Q1724" s="30"/>
    </row>
    <row r="1725" spans="1:17" s="4" customFormat="1" ht="17.100000000000001" customHeigh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Q1725" s="30"/>
    </row>
    <row r="1726" spans="1:17" s="4" customFormat="1" ht="17.100000000000001" customHeigh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Q1726" s="30"/>
    </row>
    <row r="1727" spans="1:17" s="4" customFormat="1" ht="17.100000000000001" customHeigh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Q1727" s="30"/>
    </row>
    <row r="1728" spans="1:17" s="4" customFormat="1" ht="17.100000000000001" customHeigh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Q1728" s="30"/>
    </row>
    <row r="1729" spans="1:17" s="4" customFormat="1" ht="17.100000000000001" customHeigh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Q1729" s="30"/>
    </row>
    <row r="1730" spans="1:17" s="4" customFormat="1" ht="17.100000000000001" customHeigh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Q1730" s="30"/>
    </row>
    <row r="1731" spans="1:17" s="4" customFormat="1" ht="17.100000000000001" customHeigh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Q1731" s="30"/>
    </row>
    <row r="1732" spans="1:17" s="4" customFormat="1" ht="17.100000000000001" customHeigh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Q1732" s="30"/>
    </row>
    <row r="1733" spans="1:17" s="4" customFormat="1" ht="17.100000000000001" customHeigh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Q1733" s="30"/>
    </row>
    <row r="1734" spans="1:17" s="4" customFormat="1" ht="17.100000000000001" customHeigh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Q1734" s="30"/>
    </row>
    <row r="1735" spans="1:17" s="4" customFormat="1" ht="17.100000000000001" customHeigh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Q1735" s="30"/>
    </row>
    <row r="1736" spans="1:17" s="4" customFormat="1" ht="17.100000000000001" customHeigh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Q1736" s="30"/>
    </row>
    <row r="1737" spans="1:17" s="4" customFormat="1" ht="17.100000000000001" customHeigh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Q1737" s="30"/>
    </row>
    <row r="1738" spans="1:17" s="4" customFormat="1" ht="17.100000000000001" customHeigh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Q1738" s="30"/>
    </row>
    <row r="1739" spans="1:17" s="4" customFormat="1" ht="17.100000000000001" customHeigh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Q1739" s="30"/>
    </row>
    <row r="1740" spans="1:17" s="4" customFormat="1" ht="17.100000000000001" customHeigh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Q1740" s="30"/>
    </row>
    <row r="1741" spans="1:17" s="4" customFormat="1" ht="17.100000000000001" customHeigh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Q1741" s="30"/>
    </row>
    <row r="1742" spans="1:17" s="4" customFormat="1" ht="17.100000000000001" customHeigh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Q1742" s="30"/>
    </row>
    <row r="1743" spans="1:17" s="4" customFormat="1" ht="17.100000000000001" customHeigh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Q1743" s="30"/>
    </row>
    <row r="1744" spans="1:17" s="4" customFormat="1" ht="17.100000000000001" customHeigh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Q1744" s="30"/>
    </row>
    <row r="1745" spans="1:17" s="4" customFormat="1" ht="17.100000000000001" customHeigh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Q1745" s="30"/>
    </row>
    <row r="1746" spans="1:17" s="4" customFormat="1" ht="17.100000000000001" customHeigh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Q1746" s="30"/>
    </row>
    <row r="1747" spans="1:17" s="4" customFormat="1" ht="17.100000000000001" customHeigh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Q1747" s="30"/>
    </row>
    <row r="1748" spans="1:17" s="4" customFormat="1" ht="17.100000000000001" customHeigh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Q1748" s="30"/>
    </row>
    <row r="1749" spans="1:17" s="4" customFormat="1" ht="17.100000000000001" customHeigh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Q1749" s="30"/>
    </row>
    <row r="1750" spans="1:17" s="4" customFormat="1" ht="17.100000000000001" customHeigh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Q1750" s="30"/>
    </row>
    <row r="1751" spans="1:17" s="4" customFormat="1" ht="17.100000000000001" customHeigh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Q1751" s="30"/>
    </row>
    <row r="1752" spans="1:17" s="4" customFormat="1" ht="17.100000000000001" customHeigh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Q1752" s="30"/>
    </row>
    <row r="1753" spans="1:17" s="4" customFormat="1" ht="17.100000000000001" customHeigh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Q1753" s="30"/>
    </row>
    <row r="1754" spans="1:17" s="4" customFormat="1" ht="17.100000000000001" customHeigh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Q1754" s="30"/>
    </row>
    <row r="1755" spans="1:17" s="4" customFormat="1" ht="17.100000000000001" customHeigh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Q1755" s="30"/>
    </row>
    <row r="1756" spans="1:17" s="4" customFormat="1" ht="17.100000000000001" customHeigh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Q1756" s="30"/>
    </row>
    <row r="1757" spans="1:17" s="4" customFormat="1" ht="17.100000000000001" customHeigh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Q1757" s="30"/>
    </row>
    <row r="1758" spans="1:17" s="4" customFormat="1" ht="17.100000000000001" customHeigh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Q1758" s="30"/>
    </row>
    <row r="1759" spans="1:17" s="4" customFormat="1" ht="17.100000000000001" customHeigh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Q1759" s="30"/>
    </row>
    <row r="1760" spans="1:17" s="4" customFormat="1" ht="17.100000000000001" customHeigh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Q1760" s="30"/>
    </row>
    <row r="1761" spans="1:17" s="4" customFormat="1" ht="17.100000000000001" customHeigh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Q1761" s="30"/>
    </row>
    <row r="1762" spans="1:17" s="4" customFormat="1" ht="17.100000000000001" customHeigh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Q1762" s="30"/>
    </row>
    <row r="1763" spans="1:17" s="4" customFormat="1" ht="17.100000000000001" customHeigh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Q1763" s="30"/>
    </row>
    <row r="1764" spans="1:17" s="4" customFormat="1" ht="17.100000000000001" customHeigh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Q1764" s="30"/>
    </row>
    <row r="1765" spans="1:17" s="4" customFormat="1" ht="17.100000000000001" customHeigh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Q1765" s="30"/>
    </row>
    <row r="1766" spans="1:17" s="4" customFormat="1" ht="17.100000000000001" customHeigh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Q1766" s="30"/>
    </row>
    <row r="1767" spans="1:17" s="4" customFormat="1" ht="17.100000000000001" customHeigh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Q1767" s="30"/>
    </row>
    <row r="1768" spans="1:17" s="4" customFormat="1" ht="17.100000000000001" customHeigh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Q1768" s="30"/>
    </row>
    <row r="1769" spans="1:17" s="4" customFormat="1" ht="17.100000000000001" customHeigh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Q1769" s="30"/>
    </row>
    <row r="1770" spans="1:17" s="4" customFormat="1" ht="17.100000000000001" customHeigh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Q1770" s="30"/>
    </row>
    <row r="1771" spans="1:17" s="4" customFormat="1" ht="17.100000000000001" customHeigh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Q1771" s="30"/>
    </row>
    <row r="1772" spans="1:17" s="4" customFormat="1" ht="17.100000000000001" customHeigh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Q1772" s="30"/>
    </row>
    <row r="1773" spans="1:17" s="4" customFormat="1" ht="17.100000000000001" customHeigh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Q1773" s="30"/>
    </row>
    <row r="1774" spans="1:17" s="4" customFormat="1" ht="17.100000000000001" customHeigh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Q1774" s="30"/>
    </row>
    <row r="1775" spans="1:17" s="4" customFormat="1" ht="17.100000000000001" customHeigh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Q1775" s="30"/>
    </row>
    <row r="1776" spans="1:17" s="4" customFormat="1" ht="17.100000000000001" customHeigh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Q1776" s="30"/>
    </row>
    <row r="1777" spans="1:17" s="4" customFormat="1" ht="17.100000000000001" customHeigh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Q1777" s="30"/>
    </row>
    <row r="1778" spans="1:17" s="4" customFormat="1" ht="17.100000000000001" customHeigh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Q1778" s="30"/>
    </row>
    <row r="1779" spans="1:17" s="4" customFormat="1" ht="17.100000000000001" customHeigh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Q1779" s="30"/>
    </row>
    <row r="1780" spans="1:17" s="4" customFormat="1" ht="17.100000000000001" customHeigh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Q1780" s="30"/>
    </row>
    <row r="1781" spans="1:17" s="4" customFormat="1" ht="17.100000000000001" customHeigh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Q1781" s="30"/>
    </row>
    <row r="1782" spans="1:17" s="4" customFormat="1" ht="17.100000000000001" customHeigh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Q1782" s="30"/>
    </row>
    <row r="1783" spans="1:17" s="4" customFormat="1" ht="17.100000000000001" customHeigh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Q1783" s="30"/>
    </row>
    <row r="1784" spans="1:17" s="4" customFormat="1" ht="17.100000000000001" customHeigh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Q1784" s="30"/>
    </row>
    <row r="1785" spans="1:17" s="4" customFormat="1" ht="17.100000000000001" customHeigh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Q1785" s="30"/>
    </row>
    <row r="1786" spans="1:17" s="4" customFormat="1" ht="17.100000000000001" customHeigh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Q1786" s="30"/>
    </row>
    <row r="1787" spans="1:17" s="4" customFormat="1" ht="17.100000000000001" customHeigh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Q1787" s="30"/>
    </row>
    <row r="1788" spans="1:17" s="4" customFormat="1" ht="17.100000000000001" customHeigh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Q1788" s="30"/>
    </row>
    <row r="1789" spans="1:17" s="4" customFormat="1" ht="17.100000000000001" customHeigh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Q1789" s="30"/>
    </row>
    <row r="1790" spans="1:17" s="4" customFormat="1" ht="17.100000000000001" customHeigh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Q1790" s="30"/>
    </row>
    <row r="1791" spans="1:17" s="4" customFormat="1" ht="17.100000000000001" customHeigh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Q1791" s="30"/>
    </row>
    <row r="1792" spans="1:17" s="4" customFormat="1" ht="17.100000000000001" customHeigh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Q1792" s="30"/>
    </row>
    <row r="1793" spans="1:17" s="4" customFormat="1" ht="17.100000000000001" customHeigh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Q1793" s="30"/>
    </row>
    <row r="1794" spans="1:17" s="4" customFormat="1" ht="17.100000000000001" customHeigh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Q1794" s="30"/>
    </row>
    <row r="1795" spans="1:17" s="4" customFormat="1" ht="17.100000000000001" customHeigh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Q1795" s="30"/>
    </row>
    <row r="1796" spans="1:17" s="4" customFormat="1" ht="17.100000000000001" customHeigh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Q1796" s="30"/>
    </row>
    <row r="1797" spans="1:17" s="4" customFormat="1" ht="17.100000000000001" customHeigh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Q1797" s="30"/>
    </row>
    <row r="1798" spans="1:17" s="4" customFormat="1" ht="17.100000000000001" customHeigh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Q1798" s="30"/>
    </row>
    <row r="1799" spans="1:17" s="4" customFormat="1" ht="17.100000000000001" customHeigh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Q1799" s="30"/>
    </row>
    <row r="1800" spans="1:17" s="4" customFormat="1" ht="17.100000000000001" customHeigh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Q1800" s="30"/>
    </row>
    <row r="1801" spans="1:17" s="4" customFormat="1" ht="17.100000000000001" customHeigh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Q1801" s="30"/>
    </row>
    <row r="1802" spans="1:17" s="4" customFormat="1" ht="17.100000000000001" customHeigh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Q1802" s="30"/>
    </row>
    <row r="1803" spans="1:17" s="4" customFormat="1" ht="17.100000000000001" customHeigh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Q1803" s="30"/>
    </row>
    <row r="1804" spans="1:17" s="4" customFormat="1" ht="17.100000000000001" customHeigh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Q1804" s="30"/>
    </row>
    <row r="1805" spans="1:17" s="4" customFormat="1" ht="17.100000000000001" customHeigh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Q1805" s="30"/>
    </row>
    <row r="1806" spans="1:17" s="4" customFormat="1" ht="17.100000000000001" customHeigh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Q1806" s="30"/>
    </row>
    <row r="1807" spans="1:17" s="4" customFormat="1" ht="17.100000000000001" customHeigh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Q1807" s="30"/>
    </row>
    <row r="1808" spans="1:17" s="4" customFormat="1" ht="17.100000000000001" customHeigh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Q1808" s="30"/>
    </row>
    <row r="1809" spans="1:17" s="4" customFormat="1" ht="17.100000000000001" customHeigh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Q1809" s="30"/>
    </row>
    <row r="1810" spans="1:17" s="4" customFormat="1" ht="17.100000000000001" customHeigh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Q1810" s="30"/>
    </row>
    <row r="1811" spans="1:17" s="4" customFormat="1" ht="17.100000000000001" customHeigh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Q1811" s="30"/>
    </row>
    <row r="1812" spans="1:17" s="4" customFormat="1" ht="17.100000000000001" customHeigh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Q1812" s="30"/>
    </row>
    <row r="1813" spans="1:17" s="4" customFormat="1" ht="17.100000000000001" customHeigh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Q1813" s="30"/>
    </row>
    <row r="1814" spans="1:17" s="4" customFormat="1" ht="17.100000000000001" customHeigh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Q1814" s="30"/>
    </row>
    <row r="1815" spans="1:17" s="4" customFormat="1" ht="17.100000000000001" customHeigh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Q1815" s="30"/>
    </row>
    <row r="1816" spans="1:17" s="4" customFormat="1" ht="17.100000000000001" customHeigh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Q1816" s="30"/>
    </row>
    <row r="1817" spans="1:17" s="4" customFormat="1" ht="17.100000000000001" customHeigh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Q1817" s="30"/>
    </row>
    <row r="1818" spans="1:17" s="4" customFormat="1" ht="17.100000000000001" customHeigh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Q1818" s="30"/>
    </row>
    <row r="1819" spans="1:17" s="4" customFormat="1" ht="17.100000000000001" customHeigh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Q1819" s="30"/>
    </row>
    <row r="1820" spans="1:17" s="4" customFormat="1" ht="17.100000000000001" customHeigh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Q1820" s="30"/>
    </row>
    <row r="1821" spans="1:17" s="4" customFormat="1" ht="17.100000000000001" customHeigh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Q1821" s="30"/>
    </row>
    <row r="1822" spans="1:17" s="4" customFormat="1" ht="17.100000000000001" customHeigh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Q1822" s="30"/>
    </row>
    <row r="1823" spans="1:17" s="4" customFormat="1" ht="17.100000000000001" customHeigh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Q1823" s="30"/>
    </row>
    <row r="1824" spans="1:17" s="4" customFormat="1" ht="17.100000000000001" customHeigh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Q1824" s="30"/>
    </row>
    <row r="1825" spans="1:17" s="4" customFormat="1" ht="17.100000000000001" customHeigh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Q1825" s="30"/>
    </row>
    <row r="1826" spans="1:17" s="4" customFormat="1" ht="17.100000000000001" customHeigh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Q1826" s="30"/>
    </row>
    <row r="1827" spans="1:17" s="4" customFormat="1" ht="17.100000000000001" customHeigh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Q1827" s="30"/>
    </row>
    <row r="1828" spans="1:17" s="4" customFormat="1" ht="17.100000000000001" customHeigh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Q1828" s="30"/>
    </row>
    <row r="1829" spans="1:17" s="4" customFormat="1" ht="17.100000000000001" customHeigh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Q1829" s="30"/>
    </row>
    <row r="1830" spans="1:17" s="4" customFormat="1" ht="17.100000000000001" customHeigh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Q1830" s="30"/>
    </row>
    <row r="1831" spans="1:17" s="4" customFormat="1" ht="17.100000000000001" customHeigh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Q1831" s="30"/>
    </row>
    <row r="1832" spans="1:17" s="4" customFormat="1" ht="17.100000000000001" customHeigh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Q1832" s="30"/>
    </row>
    <row r="1833" spans="1:17" s="4" customFormat="1" ht="17.100000000000001" customHeigh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Q1833" s="30"/>
    </row>
    <row r="1834" spans="1:17" s="4" customFormat="1" ht="17.100000000000001" customHeigh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Q1834" s="30"/>
    </row>
    <row r="1835" spans="1:17" s="4" customFormat="1" ht="17.100000000000001" customHeigh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Q1835" s="30"/>
    </row>
    <row r="1836" spans="1:17" s="4" customFormat="1" ht="17.100000000000001" customHeigh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Q1836" s="30"/>
    </row>
    <row r="1837" spans="1:17" s="4" customFormat="1" ht="17.100000000000001" customHeigh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Q1837" s="30"/>
    </row>
    <row r="1838" spans="1:17" s="4" customFormat="1" ht="17.100000000000001" customHeigh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Q1838" s="30"/>
    </row>
    <row r="1839" spans="1:17" s="4" customFormat="1" ht="17.100000000000001" customHeigh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Q1839" s="30"/>
    </row>
    <row r="1840" spans="1:17" s="4" customFormat="1" ht="17.100000000000001" customHeigh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Q1840" s="30"/>
    </row>
    <row r="1841" spans="1:17" s="4" customFormat="1" ht="17.100000000000001" customHeigh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Q1841" s="30"/>
    </row>
    <row r="1842" spans="1:17" s="4" customFormat="1" ht="17.100000000000001" customHeigh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Q1842" s="30"/>
    </row>
    <row r="1843" spans="1:17" s="4" customFormat="1" ht="17.100000000000001" customHeigh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Q1843" s="30"/>
    </row>
    <row r="1844" spans="1:17" s="4" customFormat="1" ht="17.100000000000001" customHeigh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Q1844" s="30"/>
    </row>
    <row r="1845" spans="1:17" s="4" customFormat="1" ht="17.100000000000001" customHeigh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Q1845" s="30"/>
    </row>
    <row r="1846" spans="1:17" s="4" customFormat="1" ht="17.100000000000001" customHeigh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Q1846" s="30"/>
    </row>
    <row r="1847" spans="1:17" s="4" customFormat="1" ht="17.100000000000001" customHeigh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Q1847" s="30"/>
    </row>
    <row r="1848" spans="1:17" s="4" customFormat="1" ht="17.100000000000001" customHeigh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Q1848" s="30"/>
    </row>
    <row r="1849" spans="1:17" s="4" customFormat="1" ht="17.100000000000001" customHeigh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Q1849" s="30"/>
    </row>
    <row r="1850" spans="1:17" s="4" customFormat="1" ht="17.100000000000001" customHeigh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Q1850" s="30"/>
    </row>
    <row r="1851" spans="1:17" s="4" customFormat="1" ht="17.100000000000001" customHeigh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Q1851" s="30"/>
    </row>
    <row r="1852" spans="1:17" s="4" customFormat="1" ht="17.100000000000001" customHeigh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Q1852" s="30"/>
    </row>
    <row r="1853" spans="1:17" s="4" customFormat="1" ht="17.100000000000001" customHeigh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Q1853" s="30"/>
    </row>
    <row r="1854" spans="1:17" s="4" customFormat="1" ht="17.100000000000001" customHeigh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Q1854" s="30"/>
    </row>
    <row r="1855" spans="1:17" s="4" customFormat="1" ht="17.100000000000001" customHeigh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Q1855" s="30"/>
    </row>
    <row r="1856" spans="1:17" s="4" customFormat="1" ht="17.100000000000001" customHeigh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Q1856" s="30"/>
    </row>
    <row r="1857" spans="1:17" s="4" customFormat="1" ht="17.100000000000001" customHeigh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Q1857" s="30"/>
    </row>
    <row r="1858" spans="1:17" s="4" customFormat="1" ht="17.100000000000001" customHeigh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Q1858" s="30"/>
    </row>
    <row r="1859" spans="1:17" s="4" customFormat="1" ht="17.100000000000001" customHeigh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Q1859" s="30"/>
    </row>
    <row r="1860" spans="1:17" s="4" customFormat="1" ht="17.100000000000001" customHeigh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Q1860" s="30"/>
    </row>
    <row r="1861" spans="1:17" s="4" customFormat="1" ht="17.100000000000001" customHeigh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Q1861" s="30"/>
    </row>
    <row r="1862" spans="1:17" s="4" customFormat="1" ht="17.100000000000001" customHeigh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Q1862" s="30"/>
    </row>
    <row r="1863" spans="1:17" s="4" customFormat="1" ht="17.100000000000001" customHeigh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Q1863" s="30"/>
    </row>
    <row r="1864" spans="1:17" s="4" customFormat="1" ht="17.100000000000001" customHeigh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Q1864" s="30"/>
    </row>
    <row r="1865" spans="1:17" s="4" customFormat="1" ht="17.100000000000001" customHeigh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Q1865" s="30"/>
    </row>
    <row r="1866" spans="1:17" s="4" customFormat="1" ht="17.100000000000001" customHeigh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Q1866" s="30"/>
    </row>
    <row r="1867" spans="1:17" s="4" customFormat="1" ht="17.100000000000001" customHeigh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Q1867" s="30"/>
    </row>
    <row r="1868" spans="1:17" s="4" customFormat="1" ht="17.100000000000001" customHeigh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Q1868" s="30"/>
    </row>
    <row r="1869" spans="1:17" s="4" customFormat="1" ht="17.100000000000001" customHeigh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Q1869" s="30"/>
    </row>
    <row r="1870" spans="1:17" s="4" customFormat="1" ht="17.100000000000001" customHeigh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Q1870" s="30"/>
    </row>
    <row r="1871" spans="1:17" s="4" customFormat="1" ht="17.100000000000001" customHeigh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Q1871" s="30"/>
    </row>
    <row r="1872" spans="1:17" s="4" customFormat="1" ht="17.100000000000001" customHeigh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Q1872" s="30"/>
    </row>
    <row r="1873" spans="1:17" s="4" customFormat="1" ht="17.100000000000001" customHeigh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Q1873" s="30"/>
    </row>
    <row r="1874" spans="1:17" s="4" customFormat="1" ht="17.100000000000001" customHeigh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Q1874" s="30"/>
    </row>
    <row r="1875" spans="1:17" s="4" customFormat="1" ht="17.100000000000001" customHeigh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Q1875" s="30"/>
    </row>
    <row r="1876" spans="1:17" s="4" customFormat="1" ht="17.100000000000001" customHeigh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Q1876" s="30"/>
    </row>
    <row r="1877" spans="1:17" s="4" customFormat="1" ht="17.100000000000001" customHeigh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Q1877" s="30"/>
    </row>
    <row r="1878" spans="1:17" s="4" customFormat="1" ht="17.100000000000001" customHeigh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Q1878" s="30"/>
    </row>
    <row r="1879" spans="1:17" s="4" customFormat="1" ht="17.100000000000001" customHeigh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Q1879" s="30"/>
    </row>
    <row r="1880" spans="1:17" s="4" customFormat="1" ht="17.100000000000001" customHeigh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Q1880" s="30"/>
    </row>
    <row r="1881" spans="1:17" s="4" customFormat="1" ht="17.100000000000001" customHeigh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Q1881" s="30"/>
    </row>
    <row r="1882" spans="1:17" s="4" customFormat="1" ht="17.100000000000001" customHeigh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Q1882" s="30"/>
    </row>
    <row r="1883" spans="1:17" s="4" customFormat="1" ht="17.100000000000001" customHeigh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Q1883" s="30"/>
    </row>
    <row r="1884" spans="1:17" s="4" customFormat="1" ht="17.100000000000001" customHeigh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Q1884" s="30"/>
    </row>
    <row r="1885" spans="1:17" s="4" customFormat="1" ht="17.100000000000001" customHeigh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Q1885" s="30"/>
    </row>
    <row r="1886" spans="1:17" s="4" customFormat="1" ht="17.100000000000001" customHeigh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Q1886" s="30"/>
    </row>
    <row r="1887" spans="1:17" s="4" customFormat="1" ht="17.100000000000001" customHeigh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Q1887" s="30"/>
    </row>
    <row r="1888" spans="1:17" s="4" customFormat="1" ht="17.100000000000001" customHeigh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Q1888" s="30"/>
    </row>
    <row r="1889" spans="1:17" s="4" customFormat="1" ht="17.100000000000001" customHeigh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Q1889" s="30"/>
    </row>
    <row r="1890" spans="1:17" s="4" customFormat="1" ht="17.100000000000001" customHeigh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Q1890" s="30"/>
    </row>
    <row r="1891" spans="1:17" s="4" customFormat="1" ht="17.100000000000001" customHeigh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Q1891" s="30"/>
    </row>
    <row r="1892" spans="1:17" s="4" customFormat="1" ht="17.100000000000001" customHeigh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Q1892" s="30"/>
    </row>
    <row r="1893" spans="1:17" s="4" customFormat="1" ht="17.100000000000001" customHeigh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Q1893" s="30"/>
    </row>
    <row r="1894" spans="1:17" s="4" customFormat="1" ht="17.100000000000001" customHeigh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Q1894" s="30"/>
    </row>
    <row r="1895" spans="1:17" s="4" customFormat="1" ht="17.100000000000001" customHeigh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Q1895" s="30"/>
    </row>
    <row r="1896" spans="1:17" s="4" customFormat="1" ht="17.100000000000001" customHeigh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Q1896" s="30"/>
    </row>
    <row r="1897" spans="1:17" s="4" customFormat="1" ht="17.100000000000001" customHeigh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Q1897" s="30"/>
    </row>
    <row r="1898" spans="1:17" s="4" customFormat="1" ht="17.100000000000001" customHeigh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Q1898" s="30"/>
    </row>
    <row r="1899" spans="1:17" s="4" customFormat="1" ht="17.100000000000001" customHeigh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Q1899" s="30"/>
    </row>
    <row r="1900" spans="1:17" s="4" customFormat="1" ht="17.100000000000001" customHeigh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Q1900" s="30"/>
    </row>
    <row r="1901" spans="1:17" s="4" customFormat="1" ht="17.100000000000001" customHeigh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Q1901" s="30"/>
    </row>
    <row r="1902" spans="1:17" s="4" customFormat="1" ht="17.100000000000001" customHeigh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Q1902" s="30"/>
    </row>
    <row r="1903" spans="1:17" s="4" customFormat="1" ht="17.100000000000001" customHeigh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Q1903" s="30"/>
    </row>
    <row r="1904" spans="1:17" s="4" customFormat="1" ht="17.100000000000001" customHeigh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Q1904" s="30"/>
    </row>
    <row r="1905" spans="1:17" s="4" customFormat="1" ht="17.100000000000001" customHeigh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Q1905" s="30"/>
    </row>
    <row r="1906" spans="1:17" s="4" customFormat="1" ht="17.100000000000001" customHeigh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Q1906" s="30"/>
    </row>
    <row r="1907" spans="1:17" s="4" customFormat="1" ht="17.100000000000001" customHeigh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Q1907" s="30"/>
    </row>
    <row r="1908" spans="1:17" s="4" customFormat="1" ht="17.100000000000001" customHeigh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Q1908" s="30"/>
    </row>
    <row r="1909" spans="1:17" s="4" customFormat="1" ht="17.100000000000001" customHeigh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Q1909" s="30"/>
    </row>
    <row r="1910" spans="1:17" s="4" customFormat="1" ht="17.100000000000001" customHeigh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Q1910" s="30"/>
    </row>
    <row r="1911" spans="1:17" s="4" customFormat="1" ht="17.100000000000001" customHeigh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Q1911" s="30"/>
    </row>
    <row r="1912" spans="1:17" s="4" customFormat="1" ht="17.100000000000001" customHeigh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Q1912" s="30"/>
    </row>
    <row r="1913" spans="1:17" s="4" customFormat="1" ht="17.100000000000001" customHeigh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Q1913" s="30"/>
    </row>
    <row r="1914" spans="1:17" s="4" customFormat="1" ht="17.100000000000001" customHeigh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Q1914" s="30"/>
    </row>
    <row r="1915" spans="1:17" s="4" customFormat="1" ht="17.100000000000001" customHeigh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Q1915" s="30"/>
    </row>
    <row r="1916" spans="1:17" s="4" customFormat="1" ht="17.100000000000001" customHeigh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Q1916" s="30"/>
    </row>
    <row r="1917" spans="1:17" s="4" customFormat="1" ht="17.100000000000001" customHeigh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Q1917" s="30"/>
    </row>
    <row r="1918" spans="1:17" s="4" customFormat="1" ht="17.100000000000001" customHeigh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Q1918" s="30"/>
    </row>
    <row r="1919" spans="1:17" s="4" customFormat="1" ht="17.100000000000001" customHeigh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Q1919" s="30"/>
    </row>
    <row r="1920" spans="1:17" s="4" customFormat="1" ht="17.100000000000001" customHeigh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Q1920" s="30"/>
    </row>
    <row r="1921" spans="1:17" s="4" customFormat="1" ht="17.100000000000001" customHeigh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Q1921" s="30"/>
    </row>
    <row r="1922" spans="1:17" s="4" customFormat="1" ht="17.100000000000001" customHeigh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Q1922" s="30"/>
    </row>
    <row r="1923" spans="1:17" s="4" customFormat="1" ht="17.100000000000001" customHeigh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Q1923" s="30"/>
    </row>
    <row r="1924" spans="1:17" s="4" customFormat="1" ht="17.100000000000001" customHeigh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Q1924" s="30"/>
    </row>
    <row r="1925" spans="1:17" s="4" customFormat="1" ht="17.100000000000001" customHeigh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Q1925" s="30"/>
    </row>
    <row r="1926" spans="1:17" s="4" customFormat="1" ht="17.100000000000001" customHeigh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Q1926" s="30"/>
    </row>
    <row r="1927" spans="1:17" s="4" customFormat="1" ht="17.100000000000001" customHeigh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Q1927" s="30"/>
    </row>
    <row r="1928" spans="1:17" s="4" customFormat="1" ht="17.100000000000001" customHeigh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Q1928" s="30"/>
    </row>
    <row r="1929" spans="1:17" s="4" customFormat="1" ht="17.100000000000001" customHeigh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Q1929" s="30"/>
    </row>
    <row r="1930" spans="1:17" s="4" customFormat="1" ht="17.100000000000001" customHeigh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Q1930" s="30"/>
    </row>
    <row r="1931" spans="1:17" s="4" customFormat="1" ht="17.100000000000001" customHeigh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Q1931" s="30"/>
    </row>
    <row r="1932" spans="1:17" s="4" customFormat="1" ht="17.100000000000001" customHeigh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Q1932" s="30"/>
    </row>
    <row r="1933" spans="1:17" s="4" customFormat="1" ht="17.100000000000001" customHeigh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Q1933" s="30"/>
    </row>
    <row r="1934" spans="1:17" s="4" customFormat="1" ht="17.100000000000001" customHeigh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Q1934" s="30"/>
    </row>
    <row r="1935" spans="1:17" s="4" customFormat="1" ht="17.100000000000001" customHeigh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Q1935" s="30"/>
    </row>
    <row r="1936" spans="1:17" s="4" customFormat="1" ht="17.100000000000001" customHeigh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Q1936" s="30"/>
    </row>
    <row r="1937" spans="1:17" s="4" customFormat="1" ht="17.100000000000001" customHeigh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Q1937" s="30"/>
    </row>
    <row r="1938" spans="1:17" s="4" customFormat="1" ht="17.100000000000001" customHeigh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Q1938" s="30"/>
    </row>
    <row r="1939" spans="1:17" s="4" customFormat="1" ht="17.100000000000001" customHeigh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Q1939" s="30"/>
    </row>
    <row r="1940" spans="1:17" s="4" customFormat="1" ht="17.100000000000001" customHeigh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Q1940" s="30"/>
    </row>
    <row r="1941" spans="1:17" s="4" customFormat="1" ht="17.100000000000001" customHeigh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Q1941" s="30"/>
    </row>
    <row r="1942" spans="1:17" s="4" customFormat="1" ht="17.100000000000001" customHeigh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Q1942" s="30"/>
    </row>
    <row r="1943" spans="1:17" s="4" customFormat="1" ht="17.100000000000001" customHeigh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Q1943" s="30"/>
    </row>
    <row r="1944" spans="1:17" s="4" customFormat="1" ht="17.100000000000001" customHeigh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Q1944" s="30"/>
    </row>
    <row r="1945" spans="1:17" s="4" customFormat="1" ht="17.100000000000001" customHeigh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Q1945" s="30"/>
    </row>
    <row r="1946" spans="1:17" s="4" customFormat="1" ht="17.100000000000001" customHeigh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Q1946" s="30"/>
    </row>
    <row r="1947" spans="1:17" s="4" customFormat="1" ht="17.100000000000001" customHeigh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Q1947" s="30"/>
    </row>
    <row r="1948" spans="1:17" s="4" customFormat="1" ht="17.100000000000001" customHeigh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Q1948" s="30"/>
    </row>
    <row r="1949" spans="1:17" s="4" customFormat="1" ht="17.100000000000001" customHeigh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Q1949" s="30"/>
    </row>
    <row r="1950" spans="1:17" s="4" customFormat="1" ht="17.100000000000001" customHeigh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Q1950" s="30"/>
    </row>
    <row r="1951" spans="1:17" s="4" customFormat="1" ht="17.100000000000001" customHeigh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Q1951" s="30"/>
    </row>
    <row r="1952" spans="1:17" s="4" customFormat="1" ht="17.100000000000001" customHeigh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Q1952" s="30"/>
    </row>
    <row r="1953" spans="1:17" s="4" customFormat="1" ht="17.100000000000001" customHeigh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Q1953" s="30"/>
    </row>
    <row r="1954" spans="1:17" s="4" customFormat="1" ht="17.100000000000001" customHeigh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Q1954" s="30"/>
    </row>
    <row r="1955" spans="1:17" s="4" customFormat="1" ht="17.100000000000001" customHeigh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Q1955" s="30"/>
    </row>
    <row r="1956" spans="1:17" s="4" customFormat="1" ht="17.100000000000001" customHeigh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Q1956" s="30"/>
    </row>
    <row r="1957" spans="1:17" s="4" customFormat="1" ht="17.100000000000001" customHeigh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Q1957" s="30"/>
    </row>
    <row r="1958" spans="1:17" s="4" customFormat="1" ht="17.100000000000001" customHeigh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Q1958" s="30"/>
    </row>
    <row r="1959" spans="1:17" s="4" customFormat="1" ht="17.100000000000001" customHeigh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Q1959" s="30"/>
    </row>
    <row r="1960" spans="1:17" s="4" customFormat="1" ht="17.100000000000001" customHeigh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Q1960" s="30"/>
    </row>
    <row r="1961" spans="1:17" s="4" customFormat="1" ht="17.100000000000001" customHeigh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Q1961" s="30"/>
    </row>
    <row r="1962" spans="1:17" s="4" customFormat="1" ht="17.100000000000001" customHeigh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Q1962" s="30"/>
    </row>
    <row r="1963" spans="1:17" s="4" customFormat="1" ht="17.100000000000001" customHeigh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Q1963" s="30"/>
    </row>
    <row r="1964" spans="1:17" s="4" customFormat="1" ht="17.100000000000001" customHeigh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Q1964" s="30"/>
    </row>
    <row r="1965" spans="1:17" s="4" customFormat="1" ht="17.100000000000001" customHeigh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Q1965" s="30"/>
    </row>
    <row r="1966" spans="1:17" s="4" customFormat="1" ht="17.100000000000001" customHeigh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Q1966" s="30"/>
    </row>
    <row r="1967" spans="1:17" s="4" customFormat="1" ht="17.100000000000001" customHeigh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Q1967" s="30"/>
    </row>
    <row r="1968" spans="1:17" s="4" customFormat="1" ht="17.100000000000001" customHeigh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Q1968" s="30"/>
    </row>
    <row r="1969" spans="1:17" s="4" customFormat="1" ht="17.100000000000001" customHeigh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Q1969" s="30"/>
    </row>
    <row r="1970" spans="1:17" s="4" customFormat="1" ht="17.100000000000001" customHeigh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Q1970" s="30"/>
    </row>
    <row r="1971" spans="1:17" s="4" customFormat="1" ht="17.100000000000001" customHeigh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Q1971" s="30"/>
    </row>
    <row r="1972" spans="1:17" s="4" customFormat="1" ht="17.100000000000001" customHeigh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Q1972" s="30"/>
    </row>
    <row r="1973" spans="1:17" s="4" customFormat="1" ht="17.100000000000001" customHeigh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Q1973" s="30"/>
    </row>
    <row r="1974" spans="1:17" s="4" customFormat="1" ht="17.100000000000001" customHeigh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Q1974" s="30"/>
    </row>
    <row r="1975" spans="1:17" s="4" customFormat="1" ht="17.100000000000001" customHeigh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Q1975" s="30"/>
    </row>
    <row r="1976" spans="1:17" s="4" customFormat="1" ht="17.100000000000001" customHeigh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Q1976" s="30"/>
    </row>
    <row r="1977" spans="1:17" s="4" customFormat="1" ht="17.100000000000001" customHeigh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Q1977" s="30"/>
    </row>
    <row r="1978" spans="1:17" s="4" customFormat="1" ht="17.100000000000001" customHeigh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Q1978" s="30"/>
    </row>
    <row r="1979" spans="1:17" s="4" customFormat="1" ht="17.100000000000001" customHeigh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Q1979" s="30"/>
    </row>
    <row r="1980" spans="1:17" s="4" customFormat="1" ht="17.100000000000001" customHeigh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Q1980" s="30"/>
    </row>
    <row r="1981" spans="1:17" s="4" customFormat="1" ht="17.100000000000001" customHeigh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Q1981" s="30"/>
    </row>
    <row r="1982" spans="1:17" s="4" customFormat="1" ht="17.100000000000001" customHeigh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Q1982" s="30"/>
    </row>
    <row r="1983" spans="1:17" s="4" customFormat="1" ht="17.100000000000001" customHeigh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Q1983" s="30"/>
    </row>
    <row r="1984" spans="1:17" s="4" customFormat="1" ht="17.100000000000001" customHeigh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Q1984" s="30"/>
    </row>
    <row r="1985" spans="1:17" s="4" customFormat="1" ht="17.100000000000001" customHeigh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Q1985" s="30"/>
    </row>
    <row r="1986" spans="1:17" s="4" customFormat="1" ht="17.100000000000001" customHeigh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Q1986" s="30"/>
    </row>
    <row r="1987" spans="1:17" s="4" customFormat="1" ht="17.100000000000001" customHeigh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Q1987" s="30"/>
    </row>
    <row r="1988" spans="1:17" s="4" customFormat="1" ht="17.100000000000001" customHeigh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Q1988" s="30"/>
    </row>
    <row r="1989" spans="1:17" s="4" customFormat="1" ht="17.100000000000001" customHeigh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Q1989" s="30"/>
    </row>
    <row r="1990" spans="1:17" s="4" customFormat="1" ht="17.100000000000001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Q1990" s="30"/>
    </row>
    <row r="1991" spans="1:17" s="4" customFormat="1" ht="17.100000000000001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Q1991" s="30"/>
    </row>
    <row r="1992" spans="1:17" s="4" customFormat="1" ht="17.100000000000001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Q1992" s="30"/>
    </row>
    <row r="1993" spans="1:17" s="4" customFormat="1" ht="17.100000000000001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Q1993" s="30"/>
    </row>
    <row r="1994" spans="1:17" s="4" customFormat="1" ht="17.100000000000001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Q1994" s="30"/>
    </row>
    <row r="1995" spans="1:17" s="4" customFormat="1" ht="17.100000000000001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Q1995" s="30"/>
    </row>
    <row r="1996" spans="1:17" s="4" customFormat="1" ht="17.100000000000001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Q1996" s="30"/>
    </row>
    <row r="1997" spans="1:17" s="4" customFormat="1" ht="17.100000000000001" customHeigh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Q1997" s="30"/>
    </row>
    <row r="1998" spans="1:17" s="4" customFormat="1" ht="17.100000000000001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Q1998" s="30"/>
    </row>
    <row r="1999" spans="1:17" s="4" customFormat="1" ht="17.100000000000001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Q1999" s="30"/>
    </row>
    <row r="2000" spans="1:17" s="4" customFormat="1" ht="17.100000000000001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Q2000" s="30"/>
    </row>
    <row r="2001" spans="1:17" s="4" customFormat="1" ht="17.100000000000001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Q2001" s="30"/>
    </row>
    <row r="2002" spans="1:17" s="4" customFormat="1" ht="17.100000000000001" customHeigh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Q2002" s="30"/>
    </row>
    <row r="2003" spans="1:17" s="4" customFormat="1" ht="17.100000000000001" customHeigh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Q2003" s="30"/>
    </row>
    <row r="2004" spans="1:17" s="4" customFormat="1" ht="17.100000000000001" customHeigh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Q2004" s="30"/>
    </row>
    <row r="2005" spans="1:17" s="4" customFormat="1" ht="17.100000000000001" customHeigh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Q2005" s="30"/>
    </row>
    <row r="2006" spans="1:17" s="4" customFormat="1" ht="17.100000000000001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Q2006" s="30"/>
    </row>
    <row r="2007" spans="1:17" s="4" customFormat="1" ht="17.100000000000001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Q2007" s="30"/>
    </row>
    <row r="2008" spans="1:17" s="4" customFormat="1" ht="17.100000000000001" customHeigh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Q2008" s="30"/>
    </row>
    <row r="2009" spans="1:17" s="4" customFormat="1" ht="17.100000000000001" customHeigh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Q2009" s="30"/>
    </row>
    <row r="2010" spans="1:17" s="4" customFormat="1" ht="17.100000000000001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Q2010" s="30"/>
    </row>
    <row r="2011" spans="1:17" s="4" customFormat="1" ht="17.100000000000001" customHeigh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Q2011" s="30"/>
    </row>
    <row r="2012" spans="1:17" s="4" customFormat="1" ht="17.100000000000001" customHeigh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Q2012" s="30"/>
    </row>
    <row r="2013" spans="1:17" s="4" customFormat="1" ht="17.100000000000001" customHeigh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Q2013" s="30"/>
    </row>
    <row r="2014" spans="1:17" s="4" customFormat="1" ht="17.100000000000001" customHeigh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Q2014" s="30"/>
    </row>
    <row r="2015" spans="1:17" s="4" customFormat="1" ht="17.100000000000001" customHeigh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Q2015" s="30"/>
    </row>
    <row r="2016" spans="1:17" s="4" customFormat="1" ht="17.100000000000001" customHeigh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Q2016" s="30"/>
    </row>
    <row r="2017" spans="1:17" s="4" customFormat="1" ht="17.100000000000001" customHeigh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Q2017" s="30"/>
    </row>
    <row r="2018" spans="1:17" s="4" customFormat="1" ht="17.100000000000001" customHeigh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Q2018" s="30"/>
    </row>
    <row r="2019" spans="1:17" s="4" customFormat="1" ht="17.100000000000001" customHeigh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Q2019" s="30"/>
    </row>
    <row r="2020" spans="1:17" s="4" customFormat="1" ht="17.100000000000001" customHeigh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Q2020" s="30"/>
    </row>
    <row r="2021" spans="1:17" s="4" customFormat="1" ht="17.100000000000001" customHeigh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Q2021" s="30"/>
    </row>
    <row r="2022" spans="1:17" s="4" customFormat="1" ht="17.100000000000001" customHeigh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Q2022" s="30"/>
    </row>
    <row r="2023" spans="1:17" s="4" customFormat="1" ht="17.100000000000001" customHeigh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Q2023" s="30"/>
    </row>
    <row r="2024" spans="1:17" s="4" customFormat="1" ht="17.100000000000001" customHeigh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Q2024" s="30"/>
    </row>
    <row r="2025" spans="1:17" s="4" customFormat="1" ht="17.100000000000001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Q2025" s="30"/>
    </row>
    <row r="2026" spans="1:17" s="4" customFormat="1" ht="17.100000000000001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Q2026" s="30"/>
    </row>
    <row r="2027" spans="1:17" s="4" customFormat="1" ht="17.100000000000001" customHeigh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Q2027" s="30"/>
    </row>
    <row r="2028" spans="1:17" s="4" customFormat="1" ht="17.100000000000001" customHeigh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Q2028" s="30"/>
    </row>
    <row r="2029" spans="1:17" s="4" customFormat="1" ht="17.100000000000001" customHeigh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Q2029" s="30"/>
    </row>
    <row r="2030" spans="1:17" s="4" customFormat="1" ht="17.100000000000001" customHeigh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Q2030" s="30"/>
    </row>
    <row r="2031" spans="1:17" s="4" customFormat="1" ht="17.100000000000001" customHeigh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Q2031" s="30"/>
    </row>
    <row r="2032" spans="1:17" s="4" customFormat="1" ht="17.100000000000001" customHeigh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Q2032" s="30"/>
    </row>
    <row r="2033" spans="1:17" s="4" customFormat="1" ht="17.100000000000001" customHeigh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Q2033" s="30"/>
    </row>
    <row r="2034" spans="1:17" s="4" customFormat="1" ht="17.100000000000001" customHeigh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Q2034" s="30"/>
    </row>
    <row r="2035" spans="1:17" s="4" customFormat="1" ht="17.100000000000001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Q2035" s="30"/>
    </row>
    <row r="2036" spans="1:17" s="4" customFormat="1" ht="17.100000000000001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Q2036" s="30"/>
    </row>
    <row r="2037" spans="1:17" s="4" customFormat="1" ht="17.100000000000001" customHeigh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Q2037" s="30"/>
    </row>
    <row r="2038" spans="1:17" s="4" customFormat="1" ht="17.100000000000001" customHeigh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Q2038" s="30"/>
    </row>
    <row r="2039" spans="1:17" s="4" customFormat="1" ht="17.100000000000001" customHeigh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Q2039" s="30"/>
    </row>
    <row r="2040" spans="1:17" s="4" customFormat="1" ht="17.100000000000001" customHeigh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Q2040" s="30"/>
    </row>
    <row r="2041" spans="1:17" s="4" customFormat="1" ht="17.100000000000001" customHeigh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Q2041" s="30"/>
    </row>
    <row r="2042" spans="1:17" s="4" customFormat="1" ht="17.100000000000001" customHeigh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Q2042" s="30"/>
    </row>
    <row r="2043" spans="1:17" s="4" customFormat="1" ht="17.100000000000001" customHeigh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Q2043" s="30"/>
    </row>
    <row r="2044" spans="1:17" s="4" customFormat="1" ht="17.100000000000001" customHeigh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Q2044" s="30"/>
    </row>
    <row r="2045" spans="1:17" s="4" customFormat="1" ht="17.100000000000001" customHeigh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Q2045" s="30"/>
    </row>
    <row r="2046" spans="1:17" s="4" customFormat="1" ht="17.100000000000001" customHeigh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Q2046" s="30"/>
    </row>
    <row r="2047" spans="1:17" s="4" customFormat="1" ht="17.100000000000001" customHeigh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Q2047" s="30"/>
    </row>
    <row r="2048" spans="1:17" s="4" customFormat="1" ht="17.100000000000001" customHeigh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Q2048" s="30"/>
    </row>
    <row r="2049" spans="1:17" s="4" customFormat="1" ht="17.100000000000001" customHeigh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Q2049" s="30"/>
    </row>
    <row r="2050" spans="1:17" s="4" customFormat="1" ht="17.100000000000001" customHeigh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Q2050" s="30"/>
    </row>
    <row r="2051" spans="1:17" s="4" customFormat="1" ht="17.100000000000001" customHeigh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Q2051" s="30"/>
    </row>
    <row r="2052" spans="1:17" s="4" customFormat="1" ht="17.100000000000001" customHeigh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Q2052" s="30"/>
    </row>
    <row r="2053" spans="1:17" s="4" customFormat="1" ht="17.100000000000001" customHeigh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Q2053" s="30"/>
    </row>
    <row r="2054" spans="1:17" s="4" customFormat="1" ht="17.100000000000001" customHeigh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Q2054" s="30"/>
    </row>
    <row r="2055" spans="1:17" s="4" customFormat="1" ht="17.100000000000001" customHeigh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Q2055" s="30"/>
    </row>
    <row r="2056" spans="1:17" s="4" customFormat="1" ht="17.100000000000001" customHeigh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Q2056" s="30"/>
    </row>
    <row r="2057" spans="1:17" s="4" customFormat="1" ht="17.100000000000001" customHeigh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Q2057" s="30"/>
    </row>
    <row r="2058" spans="1:17" s="4" customFormat="1" ht="17.100000000000001" customHeigh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Q2058" s="30"/>
    </row>
    <row r="2059" spans="1:17" s="4" customFormat="1" ht="17.100000000000001" customHeigh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Q2059" s="30"/>
    </row>
    <row r="2060" spans="1:17" s="4" customFormat="1" ht="17.100000000000001" customHeigh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Q2060" s="30"/>
    </row>
    <row r="2061" spans="1:17" s="4" customFormat="1" ht="17.100000000000001" customHeigh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Q2061" s="30"/>
    </row>
    <row r="2062" spans="1:17" s="4" customFormat="1" ht="17.100000000000001" customHeigh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Q2062" s="30"/>
    </row>
    <row r="2063" spans="1:17" s="4" customFormat="1" ht="17.100000000000001" customHeigh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Q2063" s="30"/>
    </row>
    <row r="2064" spans="1:17" s="4" customFormat="1" ht="17.100000000000001" customHeigh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Q2064" s="30"/>
    </row>
    <row r="2065" spans="1:17" s="4" customFormat="1" ht="17.100000000000001" customHeigh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Q2065" s="30"/>
    </row>
    <row r="2066" spans="1:17" s="4" customFormat="1" ht="17.100000000000001" customHeigh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Q2066" s="30"/>
    </row>
    <row r="2067" spans="1:17" s="4" customFormat="1" ht="17.100000000000001" customHeigh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Q2067" s="30"/>
    </row>
    <row r="2068" spans="1:17" s="4" customFormat="1" ht="17.100000000000001" customHeigh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Q2068" s="30"/>
    </row>
    <row r="2069" spans="1:17" s="4" customFormat="1" ht="17.100000000000001" customHeigh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Q2069" s="30"/>
    </row>
    <row r="2070" spans="1:17" s="4" customFormat="1" ht="17.100000000000001" customHeigh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Q2070" s="30"/>
    </row>
    <row r="2071" spans="1:17" s="4" customFormat="1" ht="17.100000000000001" customHeigh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Q2071" s="30"/>
    </row>
    <row r="2072" spans="1:17" s="4" customFormat="1" ht="17.100000000000001" customHeigh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Q2072" s="30"/>
    </row>
    <row r="2073" spans="1:17" s="4" customFormat="1" ht="17.100000000000001" customHeigh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Q2073" s="30"/>
    </row>
    <row r="2074" spans="1:17" s="4" customFormat="1" ht="17.100000000000001" customHeigh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Q2074" s="30"/>
    </row>
    <row r="2075" spans="1:17" s="4" customFormat="1" ht="17.100000000000001" customHeigh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Q2075" s="30"/>
    </row>
    <row r="2076" spans="1:17" s="4" customFormat="1" ht="17.100000000000001" customHeigh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Q2076" s="30"/>
    </row>
    <row r="2077" spans="1:17" s="4" customFormat="1" ht="17.100000000000001" customHeigh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Q2077" s="30"/>
    </row>
    <row r="2078" spans="1:17" s="4" customFormat="1" ht="17.100000000000001" customHeigh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Q2078" s="30"/>
    </row>
    <row r="2079" spans="1:17" s="4" customFormat="1" ht="17.100000000000001" customHeigh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Q2079" s="30"/>
    </row>
    <row r="2080" spans="1:17" s="4" customFormat="1" ht="17.100000000000001" customHeigh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Q2080" s="30"/>
    </row>
    <row r="2081" spans="1:17" s="4" customFormat="1" ht="17.100000000000001" customHeigh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Q2081" s="30"/>
    </row>
    <row r="2082" spans="1:17" s="4" customFormat="1" ht="17.100000000000001" customHeigh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Q2082" s="30"/>
    </row>
    <row r="2083" spans="1:17" s="4" customFormat="1" ht="17.100000000000001" customHeigh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Q2083" s="30"/>
    </row>
    <row r="2084" spans="1:17" s="4" customFormat="1" ht="17.100000000000001" customHeigh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Q2084" s="30"/>
    </row>
    <row r="2085" spans="1:17" s="4" customFormat="1" ht="17.100000000000001" customHeigh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Q2085" s="30"/>
    </row>
    <row r="2086" spans="1:17" s="4" customFormat="1" ht="17.100000000000001" customHeigh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Q2086" s="30"/>
    </row>
    <row r="2087" spans="1:17" s="4" customFormat="1" ht="17.100000000000001" customHeigh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Q2087" s="30"/>
    </row>
    <row r="2088" spans="1:17" s="4" customFormat="1" ht="17.100000000000001" customHeigh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Q2088" s="30"/>
    </row>
    <row r="2089" spans="1:17" s="4" customFormat="1" ht="17.100000000000001" customHeigh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Q2089" s="30"/>
    </row>
    <row r="2090" spans="1:17" s="4" customFormat="1" ht="17.100000000000001" customHeigh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Q2090" s="30"/>
    </row>
    <row r="2091" spans="1:17" s="4" customFormat="1" ht="17.100000000000001" customHeigh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Q2091" s="30"/>
    </row>
    <row r="2092" spans="1:17" s="4" customFormat="1" ht="17.100000000000001" customHeigh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Q2092" s="30"/>
    </row>
    <row r="2093" spans="1:17" s="4" customFormat="1" ht="17.100000000000001" customHeigh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Q2093" s="30"/>
    </row>
    <row r="2094" spans="1:17" s="4" customFormat="1" ht="17.100000000000001" customHeigh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Q2094" s="30"/>
    </row>
    <row r="2095" spans="1:17" s="4" customFormat="1" ht="17.100000000000001" customHeigh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Q2095" s="30"/>
    </row>
    <row r="2096" spans="1:17" s="4" customFormat="1" ht="17.100000000000001" customHeigh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Q2096" s="30"/>
    </row>
    <row r="2097" spans="1:17" s="4" customFormat="1" ht="17.100000000000001" customHeigh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Q2097" s="30"/>
    </row>
    <row r="2098" spans="1:17" s="4" customFormat="1" ht="17.100000000000001" customHeigh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Q2098" s="30"/>
    </row>
    <row r="2099" spans="1:17" s="4" customFormat="1" ht="17.100000000000001" customHeigh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Q2099" s="30"/>
    </row>
    <row r="2100" spans="1:17" s="4" customFormat="1" ht="17.100000000000001" customHeigh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Q2100" s="30"/>
    </row>
    <row r="2101" spans="1:17" s="4" customFormat="1" ht="17.100000000000001" customHeigh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Q2101" s="30"/>
    </row>
    <row r="2102" spans="1:17" s="4" customFormat="1" ht="17.100000000000001" customHeigh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Q2102" s="30"/>
    </row>
    <row r="2103" spans="1:17" s="4" customFormat="1" ht="17.100000000000001" customHeigh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Q2103" s="30"/>
    </row>
    <row r="2104" spans="1:17" s="4" customFormat="1" ht="17.100000000000001" customHeigh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Q2104" s="30"/>
    </row>
    <row r="2105" spans="1:17" s="4" customFormat="1" ht="17.100000000000001" customHeigh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Q2105" s="30"/>
    </row>
    <row r="2106" spans="1:17" s="4" customFormat="1" ht="17.100000000000001" customHeigh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Q2106" s="30"/>
    </row>
    <row r="2107" spans="1:17" s="4" customFormat="1" ht="17.100000000000001" customHeigh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Q2107" s="30"/>
    </row>
    <row r="2108" spans="1:17" s="4" customFormat="1" ht="17.100000000000001" customHeigh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Q2108" s="30"/>
    </row>
    <row r="2109" spans="1:17" s="4" customFormat="1" ht="17.100000000000001" customHeigh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Q2109" s="30"/>
    </row>
    <row r="2110" spans="1:17" s="4" customFormat="1" ht="17.100000000000001" customHeigh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Q2110" s="30"/>
    </row>
    <row r="2111" spans="1:17" s="4" customFormat="1" ht="17.100000000000001" customHeigh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Q2111" s="30"/>
    </row>
    <row r="2112" spans="1:17" s="4" customFormat="1" ht="17.100000000000001" customHeigh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Q2112" s="30"/>
    </row>
    <row r="2113" spans="1:17" s="4" customFormat="1" ht="17.100000000000001" customHeigh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Q2113" s="30"/>
    </row>
    <row r="2114" spans="1:17" s="4" customFormat="1" ht="17.100000000000001" customHeigh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Q2114" s="30"/>
    </row>
    <row r="2115" spans="1:17" s="4" customFormat="1" ht="17.100000000000001" customHeigh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Q2115" s="30"/>
    </row>
    <row r="2116" spans="1:17" s="4" customFormat="1" ht="17.100000000000001" customHeigh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Q2116" s="30"/>
    </row>
    <row r="2117" spans="1:17" s="4" customFormat="1" ht="17.100000000000001" customHeigh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Q2117" s="30"/>
    </row>
    <row r="2118" spans="1:17" s="4" customFormat="1" ht="17.100000000000001" customHeigh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Q2118" s="30"/>
    </row>
    <row r="2119" spans="1:17" s="4" customFormat="1" ht="17.100000000000001" customHeigh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Q2119" s="30"/>
    </row>
    <row r="2120" spans="1:17" s="4" customFormat="1" ht="17.100000000000001" customHeigh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Q2120" s="30"/>
    </row>
    <row r="2121" spans="1:17" s="4" customFormat="1" ht="17.100000000000001" customHeigh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Q2121" s="30"/>
    </row>
    <row r="2122" spans="1:17" s="4" customFormat="1" ht="17.100000000000001" customHeigh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Q2122" s="30"/>
    </row>
    <row r="2123" spans="1:17" s="4" customFormat="1" ht="17.100000000000001" customHeigh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Q2123" s="30"/>
    </row>
    <row r="2124" spans="1:17" s="4" customFormat="1" ht="17.100000000000001" customHeigh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Q2124" s="30"/>
    </row>
    <row r="2125" spans="1:17" s="4" customFormat="1" ht="17.100000000000001" customHeigh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Q2125" s="30"/>
    </row>
    <row r="2126" spans="1:17" s="4" customFormat="1" ht="17.100000000000001" customHeigh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Q2126" s="30"/>
    </row>
    <row r="2127" spans="1:17" s="4" customFormat="1" ht="17.100000000000001" customHeigh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Q2127" s="30"/>
    </row>
    <row r="2128" spans="1:17" s="4" customFormat="1" ht="17.100000000000001" customHeigh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Q2128" s="30"/>
    </row>
    <row r="2129" spans="1:17" s="4" customFormat="1" ht="17.100000000000001" customHeigh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Q2129" s="30"/>
    </row>
    <row r="2130" spans="1:17" s="4" customFormat="1" ht="17.100000000000001" customHeigh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Q2130" s="30"/>
    </row>
    <row r="2131" spans="1:17" s="4" customFormat="1" ht="17.100000000000001" customHeigh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Q2131" s="30"/>
    </row>
    <row r="2132" spans="1:17" s="4" customFormat="1" ht="17.100000000000001" customHeigh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Q2132" s="30"/>
    </row>
    <row r="2133" spans="1:17" s="4" customFormat="1" ht="17.100000000000001" customHeigh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Q2133" s="30"/>
    </row>
    <row r="2134" spans="1:17" s="4" customFormat="1" ht="17.100000000000001" customHeigh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Q2134" s="30"/>
    </row>
    <row r="2135" spans="1:17" s="4" customFormat="1" ht="17.100000000000001" customHeigh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Q2135" s="30"/>
    </row>
    <row r="2136" spans="1:17" s="4" customFormat="1" ht="17.100000000000001" customHeigh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Q2136" s="30"/>
    </row>
    <row r="2137" spans="1:17" s="4" customFormat="1" ht="17.100000000000001" customHeigh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Q2137" s="30"/>
    </row>
    <row r="2138" spans="1:17" s="4" customFormat="1" ht="17.100000000000001" customHeigh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Q2138" s="30"/>
    </row>
    <row r="2139" spans="1:17" s="4" customFormat="1" ht="17.100000000000001" customHeigh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Q2139" s="30"/>
    </row>
    <row r="2140" spans="1:17" s="4" customFormat="1" ht="17.100000000000001" customHeigh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Q2140" s="30"/>
    </row>
    <row r="2141" spans="1:17" s="4" customFormat="1" ht="17.100000000000001" customHeigh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Q2141" s="30"/>
    </row>
    <row r="2142" spans="1:17" s="4" customFormat="1" ht="17.100000000000001" customHeigh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Q2142" s="30"/>
    </row>
    <row r="2143" spans="1:17" s="4" customFormat="1" ht="17.100000000000001" customHeigh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Q2143" s="30"/>
    </row>
    <row r="2144" spans="1:17" s="4" customFormat="1" ht="17.100000000000001" customHeigh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Q2144" s="30"/>
    </row>
    <row r="2145" spans="1:17" s="4" customFormat="1" ht="17.100000000000001" customHeigh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Q2145" s="30"/>
    </row>
    <row r="2146" spans="1:17" s="4" customFormat="1" ht="17.100000000000001" customHeigh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Q2146" s="30"/>
    </row>
    <row r="2147" spans="1:17" s="4" customFormat="1" ht="17.100000000000001" customHeigh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Q2147" s="30"/>
    </row>
    <row r="2148" spans="1:17" s="4" customFormat="1" ht="17.100000000000001" customHeigh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Q2148" s="30"/>
    </row>
    <row r="2149" spans="1:17" s="4" customFormat="1" ht="17.100000000000001" customHeigh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Q2149" s="30"/>
    </row>
    <row r="2150" spans="1:17" s="4" customFormat="1" ht="17.100000000000001" customHeigh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Q2150" s="30"/>
    </row>
    <row r="2151" spans="1:17" s="4" customFormat="1" ht="17.100000000000001" customHeigh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Q2151" s="30"/>
    </row>
    <row r="2152" spans="1:17" s="4" customFormat="1" ht="17.100000000000001" customHeigh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Q2152" s="30"/>
    </row>
    <row r="2153" spans="1:17" s="4" customFormat="1" ht="17.100000000000001" customHeigh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Q2153" s="30"/>
    </row>
    <row r="2154" spans="1:17" s="4" customFormat="1" ht="17.100000000000001" customHeigh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Q2154" s="30"/>
    </row>
    <row r="2155" spans="1:17" s="4" customFormat="1" ht="17.100000000000001" customHeigh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Q2155" s="30"/>
    </row>
    <row r="2156" spans="1:17" s="4" customFormat="1" ht="17.100000000000001" customHeigh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Q2156" s="30"/>
    </row>
    <row r="2157" spans="1:17" s="4" customFormat="1" ht="17.100000000000001" customHeigh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Q2157" s="30"/>
    </row>
    <row r="2158" spans="1:17" s="4" customFormat="1" ht="17.100000000000001" customHeigh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Q2158" s="30"/>
    </row>
    <row r="2159" spans="1:17" s="4" customFormat="1" ht="17.100000000000001" customHeigh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Q2159" s="30"/>
    </row>
    <row r="2160" spans="1:17" s="4" customFormat="1" ht="17.100000000000001" customHeigh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Q2160" s="30"/>
    </row>
    <row r="2161" spans="1:17" s="4" customFormat="1" ht="17.100000000000001" customHeigh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Q2161" s="30"/>
    </row>
    <row r="2162" spans="1:17" s="4" customFormat="1" ht="17.100000000000001" customHeigh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Q2162" s="30"/>
    </row>
    <row r="2163" spans="1:17" s="4" customFormat="1" ht="17.100000000000001" customHeigh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Q2163" s="30"/>
    </row>
    <row r="2164" spans="1:17" s="4" customFormat="1" ht="17.100000000000001" customHeigh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Q2164" s="30"/>
    </row>
    <row r="2165" spans="1:17" s="4" customFormat="1" ht="17.100000000000001" customHeigh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Q2165" s="30"/>
    </row>
    <row r="2166" spans="1:17" s="4" customFormat="1" ht="17.100000000000001" customHeigh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Q2166" s="30"/>
    </row>
    <row r="2167" spans="1:17" s="4" customFormat="1" ht="17.100000000000001" customHeigh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Q2167" s="30"/>
    </row>
    <row r="2168" spans="1:17" s="4" customFormat="1" ht="17.100000000000001" customHeigh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Q2168" s="30"/>
    </row>
    <row r="2169" spans="1:17" s="4" customFormat="1" ht="17.100000000000001" customHeigh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Q2169" s="30"/>
    </row>
    <row r="2170" spans="1:17" s="4" customFormat="1" ht="17.100000000000001" customHeigh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Q2170" s="30"/>
    </row>
    <row r="2171" spans="1:17" s="4" customFormat="1" ht="17.100000000000001" customHeigh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Q2171" s="30"/>
    </row>
    <row r="2172" spans="1:17" s="4" customFormat="1" ht="17.100000000000001" customHeigh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Q2172" s="30"/>
    </row>
    <row r="2173" spans="1:17" s="4" customFormat="1" ht="17.100000000000001" customHeigh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Q2173" s="30"/>
    </row>
    <row r="2174" spans="1:17" s="4" customFormat="1" ht="17.100000000000001" customHeigh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Q2174" s="30"/>
    </row>
    <row r="2175" spans="1:17" s="4" customFormat="1" ht="17.100000000000001" customHeigh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Q2175" s="30"/>
    </row>
    <row r="2176" spans="1:17" s="4" customFormat="1" ht="17.100000000000001" customHeigh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Q2176" s="30"/>
    </row>
    <row r="2177" spans="1:17" s="4" customFormat="1" ht="17.100000000000001" customHeigh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Q2177" s="30"/>
    </row>
    <row r="2178" spans="1:17" s="4" customFormat="1" ht="17.100000000000001" customHeigh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Q2178" s="30"/>
    </row>
    <row r="2179" spans="1:17" s="4" customFormat="1" ht="17.100000000000001" customHeigh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Q2179" s="30"/>
    </row>
    <row r="2180" spans="1:17" s="4" customFormat="1" ht="17.100000000000001" customHeigh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Q2180" s="30"/>
    </row>
    <row r="2181" spans="1:17" s="4" customFormat="1" ht="17.100000000000001" customHeigh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Q2181" s="30"/>
    </row>
    <row r="2182" spans="1:17" s="4" customFormat="1" ht="17.100000000000001" customHeigh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Q2182" s="30"/>
    </row>
    <row r="2183" spans="1:17" s="4" customFormat="1" ht="17.100000000000001" customHeigh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Q2183" s="30"/>
    </row>
    <row r="2184" spans="1:17" s="4" customFormat="1" ht="17.100000000000001" customHeigh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Q2184" s="30"/>
    </row>
    <row r="2185" spans="1:17" s="4" customFormat="1" ht="17.100000000000001" customHeigh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Q2185" s="30"/>
    </row>
    <row r="2186" spans="1:17" s="4" customFormat="1" ht="17.100000000000001" customHeigh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Q2186" s="30"/>
    </row>
    <row r="2187" spans="1:17" s="4" customFormat="1" ht="17.100000000000001" customHeigh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Q2187" s="30"/>
    </row>
    <row r="2188" spans="1:17" s="4" customFormat="1" ht="17.100000000000001" customHeigh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Q2188" s="30"/>
    </row>
    <row r="2189" spans="1:17" s="4" customFormat="1" ht="17.100000000000001" customHeigh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Q2189" s="30"/>
    </row>
    <row r="2190" spans="1:17" s="4" customFormat="1" ht="17.100000000000001" customHeigh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Q2190" s="30"/>
    </row>
    <row r="2191" spans="1:17" s="4" customFormat="1" ht="17.100000000000001" customHeigh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Q2191" s="30"/>
    </row>
    <row r="2192" spans="1:17" s="4" customFormat="1" ht="17.100000000000001" customHeigh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Q2192" s="30"/>
    </row>
    <row r="2193" spans="1:17" s="4" customFormat="1" ht="17.100000000000001" customHeigh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Q2193" s="30"/>
    </row>
    <row r="2194" spans="1:17" s="4" customFormat="1" ht="17.100000000000001" customHeigh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Q2194" s="30"/>
    </row>
    <row r="2195" spans="1:17" s="4" customFormat="1" ht="17.100000000000001" customHeigh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Q2195" s="30"/>
    </row>
    <row r="2196" spans="1:17" s="4" customFormat="1" ht="17.100000000000001" customHeigh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Q2196" s="30"/>
    </row>
    <row r="2197" spans="1:17" s="4" customFormat="1" ht="17.100000000000001" customHeigh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Q2197" s="30"/>
    </row>
    <row r="2198" spans="1:17" s="4" customFormat="1" ht="17.100000000000001" customHeigh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Q2198" s="30"/>
    </row>
    <row r="2199" spans="1:17" s="4" customFormat="1" ht="17.100000000000001" customHeigh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Q2199" s="30"/>
    </row>
    <row r="2200" spans="1:17" s="4" customFormat="1" ht="17.100000000000001" customHeigh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Q2200" s="30"/>
    </row>
    <row r="2201" spans="1:17" s="4" customFormat="1" ht="17.100000000000001" customHeigh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Q2201" s="30"/>
    </row>
    <row r="2202" spans="1:17" s="4" customFormat="1" ht="17.100000000000001" customHeigh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Q2202" s="30"/>
    </row>
    <row r="2203" spans="1:17" s="4" customFormat="1" ht="17.100000000000001" customHeigh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Q2203" s="30"/>
    </row>
    <row r="2204" spans="1:17" s="4" customFormat="1" ht="17.100000000000001" customHeigh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Q2204" s="30"/>
    </row>
    <row r="2205" spans="1:17" s="4" customFormat="1" ht="17.100000000000001" customHeigh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Q2205" s="30"/>
    </row>
    <row r="2206" spans="1:17" s="4" customFormat="1" ht="17.100000000000001" customHeigh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Q2206" s="30"/>
    </row>
    <row r="2207" spans="1:17" s="4" customFormat="1" ht="17.100000000000001" customHeigh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Q2207" s="30"/>
    </row>
    <row r="2208" spans="1:17" s="4" customFormat="1" ht="17.100000000000001" customHeigh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Q2208" s="30"/>
    </row>
    <row r="2209" spans="1:17" s="4" customFormat="1" ht="17.100000000000001" customHeigh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Q2209" s="30"/>
    </row>
    <row r="2210" spans="1:17" s="4" customFormat="1" ht="17.100000000000001" customHeigh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Q2210" s="30"/>
    </row>
    <row r="2211" spans="1:17" s="4" customFormat="1" ht="17.100000000000001" customHeigh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Q2211" s="30"/>
    </row>
    <row r="2212" spans="1:17" s="4" customFormat="1" ht="17.100000000000001" customHeigh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Q2212" s="30"/>
    </row>
    <row r="2213" spans="1:17" s="4" customFormat="1" ht="17.100000000000001" customHeigh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Q2213" s="30"/>
    </row>
    <row r="2214" spans="1:17" s="4" customFormat="1" ht="17.100000000000001" customHeigh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Q2214" s="30"/>
    </row>
    <row r="2215" spans="1:17" s="4" customFormat="1" ht="17.100000000000001" customHeigh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Q2215" s="30"/>
    </row>
    <row r="2216" spans="1:17" s="4" customFormat="1" ht="17.100000000000001" customHeigh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Q2216" s="30"/>
    </row>
    <row r="2217" spans="1:17" s="4" customFormat="1" ht="17.100000000000001" customHeigh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Q2217" s="30"/>
    </row>
    <row r="2218" spans="1:17" s="4" customFormat="1" ht="17.100000000000001" customHeigh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Q2218" s="30"/>
    </row>
    <row r="2219" spans="1:17" s="4" customFormat="1" ht="17.100000000000001" customHeigh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Q2219" s="30"/>
    </row>
    <row r="2220" spans="1:17" s="4" customFormat="1" ht="17.100000000000001" customHeigh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Q2220" s="30"/>
    </row>
    <row r="2221" spans="1:17" s="4" customFormat="1" ht="17.100000000000001" customHeigh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Q2221" s="30"/>
    </row>
    <row r="2222" spans="1:17" s="4" customFormat="1" ht="17.100000000000001" customHeigh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Q2222" s="30"/>
    </row>
    <row r="2223" spans="1:17" s="4" customFormat="1" ht="17.100000000000001" customHeigh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Q2223" s="30"/>
    </row>
    <row r="2224" spans="1:17" s="4" customFormat="1" ht="17.100000000000001" customHeigh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Q2224" s="30"/>
    </row>
    <row r="2225" spans="1:17" s="4" customFormat="1" ht="17.100000000000001" customHeigh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Q2225" s="30"/>
    </row>
    <row r="2226" spans="1:17" s="4" customFormat="1" ht="17.100000000000001" customHeigh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Q2226" s="30"/>
    </row>
    <row r="2227" spans="1:17" s="4" customFormat="1" ht="17.100000000000001" customHeigh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Q2227" s="30"/>
    </row>
    <row r="2228" spans="1:17" s="4" customFormat="1" ht="17.100000000000001" customHeigh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Q2228" s="30"/>
    </row>
    <row r="2229" spans="1:17" s="4" customFormat="1" ht="17.100000000000001" customHeigh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Q2229" s="30"/>
    </row>
    <row r="2230" spans="1:17" s="4" customFormat="1" ht="17.100000000000001" customHeigh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Q2230" s="30"/>
    </row>
    <row r="2231" spans="1:17" s="4" customFormat="1" ht="17.100000000000001" customHeigh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Q2231" s="30"/>
    </row>
    <row r="2232" spans="1:17" s="4" customFormat="1" ht="17.100000000000001" customHeigh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Q2232" s="30"/>
    </row>
    <row r="2233" spans="1:17" s="4" customFormat="1" ht="17.100000000000001" customHeigh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Q2233" s="30"/>
    </row>
    <row r="2234" spans="1:17" s="4" customFormat="1" ht="17.100000000000001" customHeigh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Q2234" s="30"/>
    </row>
    <row r="2235" spans="1:17" s="4" customFormat="1" ht="17.100000000000001" customHeigh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Q2235" s="30"/>
    </row>
    <row r="2236" spans="1:17" s="4" customFormat="1" ht="17.100000000000001" customHeigh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Q2236" s="30"/>
    </row>
    <row r="2237" spans="1:17" s="4" customFormat="1" ht="17.100000000000001" customHeigh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Q2237" s="30"/>
    </row>
    <row r="2238" spans="1:17" s="4" customFormat="1" ht="17.100000000000001" customHeigh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Q2238" s="30"/>
    </row>
    <row r="2239" spans="1:17" s="4" customFormat="1" ht="17.100000000000001" customHeigh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Q2239" s="30"/>
    </row>
    <row r="2240" spans="1:17" s="4" customFormat="1" ht="17.100000000000001" customHeigh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Q2240" s="30"/>
    </row>
    <row r="2241" spans="1:17" s="4" customFormat="1" ht="17.100000000000001" customHeigh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Q2241" s="30"/>
    </row>
    <row r="2242" spans="1:17" s="4" customFormat="1" ht="17.100000000000001" customHeigh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Q2242" s="30"/>
    </row>
    <row r="2243" spans="1:17" s="4" customFormat="1" ht="17.100000000000001" customHeigh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Q2243" s="30"/>
    </row>
    <row r="2244" spans="1:17" s="4" customFormat="1" ht="17.100000000000001" customHeigh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Q2244" s="30"/>
    </row>
    <row r="2245" spans="1:17" s="4" customFormat="1" ht="17.100000000000001" customHeigh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Q2245" s="30"/>
    </row>
    <row r="2246" spans="1:17" s="4" customFormat="1" ht="17.100000000000001" customHeigh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Q2246" s="30"/>
    </row>
    <row r="2247" spans="1:17" s="4" customFormat="1" ht="17.100000000000001" customHeigh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Q2247" s="30"/>
    </row>
    <row r="2248" spans="1:17" s="4" customFormat="1" ht="17.100000000000001" customHeigh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Q2248" s="30"/>
    </row>
    <row r="2249" spans="1:17" s="4" customFormat="1" ht="17.100000000000001" customHeigh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Q2249" s="30"/>
    </row>
    <row r="2250" spans="1:17" s="4" customFormat="1" ht="17.100000000000001" customHeigh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Q2250" s="30"/>
    </row>
    <row r="2251" spans="1:17" s="4" customFormat="1" ht="17.100000000000001" customHeigh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Q2251" s="30"/>
    </row>
    <row r="2252" spans="1:17" s="4" customFormat="1" ht="17.100000000000001" customHeigh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Q2252" s="30"/>
    </row>
    <row r="2253" spans="1:17" s="4" customFormat="1" ht="17.100000000000001" customHeigh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Q2253" s="30"/>
    </row>
    <row r="2254" spans="1:17" s="4" customFormat="1" ht="17.100000000000001" customHeigh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Q2254" s="30"/>
    </row>
    <row r="2255" spans="1:17" s="4" customFormat="1" ht="17.100000000000001" customHeigh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Q2255" s="30"/>
    </row>
    <row r="2256" spans="1:17" s="4" customFormat="1" ht="17.100000000000001" customHeigh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Q2256" s="30"/>
    </row>
    <row r="2257" spans="1:17" s="4" customFormat="1" ht="17.100000000000001" customHeigh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Q2257" s="30"/>
    </row>
    <row r="2258" spans="1:17" s="4" customFormat="1" ht="17.100000000000001" customHeigh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Q2258" s="30"/>
    </row>
    <row r="2259" spans="1:17" s="4" customFormat="1" ht="17.100000000000001" customHeigh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Q2259" s="30"/>
    </row>
    <row r="2260" spans="1:17" s="4" customFormat="1" ht="17.100000000000001" customHeigh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Q2260" s="30"/>
    </row>
    <row r="2261" spans="1:17" s="4" customFormat="1" ht="17.100000000000001" customHeigh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Q2261" s="30"/>
    </row>
    <row r="2262" spans="1:17" s="4" customFormat="1" ht="17.100000000000001" customHeigh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Q2262" s="30"/>
    </row>
    <row r="2263" spans="1:17" s="4" customFormat="1" ht="17.100000000000001" customHeigh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Q2263" s="30"/>
    </row>
    <row r="2264" spans="1:17" s="4" customFormat="1" ht="17.100000000000001" customHeigh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Q2264" s="30"/>
    </row>
    <row r="2265" spans="1:17" s="4" customFormat="1" ht="17.100000000000001" customHeigh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Q2265" s="30"/>
    </row>
    <row r="2266" spans="1:17" s="4" customFormat="1" ht="17.100000000000001" customHeigh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Q2266" s="30"/>
    </row>
    <row r="2267" spans="1:17" s="4" customFormat="1" ht="17.100000000000001" customHeigh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Q2267" s="30"/>
    </row>
    <row r="2268" spans="1:17" s="4" customFormat="1" ht="17.100000000000001" customHeigh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Q2268" s="30"/>
    </row>
    <row r="2269" spans="1:17" s="4" customFormat="1" ht="17.100000000000001" customHeigh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Q2269" s="30"/>
    </row>
    <row r="2270" spans="1:17" s="4" customFormat="1" ht="17.100000000000001" customHeigh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Q2270" s="30"/>
    </row>
    <row r="2271" spans="1:17" s="4" customFormat="1" ht="17.100000000000001" customHeigh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Q2271" s="30"/>
    </row>
    <row r="2272" spans="1:17" s="4" customFormat="1" ht="17.100000000000001" customHeigh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Q2272" s="30"/>
    </row>
    <row r="2273" spans="1:17" s="4" customFormat="1" ht="17.100000000000001" customHeigh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Q2273" s="30"/>
    </row>
    <row r="2274" spans="1:17" s="4" customFormat="1" ht="17.100000000000001" customHeigh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Q2274" s="30"/>
    </row>
    <row r="2275" spans="1:17" s="4" customFormat="1" ht="17.100000000000001" customHeigh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Q2275" s="30"/>
    </row>
    <row r="2276" spans="1:17" s="4" customFormat="1" ht="17.100000000000001" customHeigh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Q2276" s="30"/>
    </row>
    <row r="2277" spans="1:17" s="4" customFormat="1" ht="17.100000000000001" customHeigh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Q2277" s="30"/>
    </row>
    <row r="2278" spans="1:17" s="4" customFormat="1" ht="17.100000000000001" customHeigh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Q2278" s="30"/>
    </row>
    <row r="2279" spans="1:17" s="4" customFormat="1" ht="17.100000000000001" customHeigh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Q2279" s="30"/>
    </row>
    <row r="2280" spans="1:17" s="4" customFormat="1" ht="17.100000000000001" customHeigh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Q2280" s="30"/>
    </row>
    <row r="2281" spans="1:17" s="4" customFormat="1" ht="17.100000000000001" customHeigh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Q2281" s="30"/>
    </row>
    <row r="2282" spans="1:17" s="4" customFormat="1" ht="17.100000000000001" customHeigh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Q2282" s="30"/>
    </row>
    <row r="2283" spans="1:17" s="4" customFormat="1" ht="17.100000000000001" customHeigh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Q2283" s="30"/>
    </row>
    <row r="2284" spans="1:17" s="4" customFormat="1" ht="17.100000000000001" customHeigh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Q2284" s="30"/>
    </row>
    <row r="2285" spans="1:17" s="4" customFormat="1" ht="17.100000000000001" customHeigh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Q2285" s="30"/>
    </row>
    <row r="2286" spans="1:17" s="4" customFormat="1" ht="17.100000000000001" customHeigh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Q2286" s="30"/>
    </row>
    <row r="2287" spans="1:17" s="4" customFormat="1" ht="17.100000000000001" customHeigh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Q2287" s="30"/>
    </row>
    <row r="2288" spans="1:17" s="4" customFormat="1" ht="17.100000000000001" customHeigh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Q2288" s="30"/>
    </row>
    <row r="2289" spans="1:17" s="4" customFormat="1" ht="17.100000000000001" customHeigh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Q2289" s="30"/>
    </row>
    <row r="2290" spans="1:17" s="4" customFormat="1" ht="17.100000000000001" customHeigh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Q2290" s="30"/>
    </row>
    <row r="2291" spans="1:17" s="4" customFormat="1" ht="17.100000000000001" customHeigh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Q2291" s="30"/>
    </row>
    <row r="2292" spans="1:17" s="4" customFormat="1" ht="17.100000000000001" customHeigh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Q2292" s="30"/>
    </row>
    <row r="2293" spans="1:17" s="4" customFormat="1" ht="17.100000000000001" customHeigh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Q2293" s="30"/>
    </row>
    <row r="2294" spans="1:17" s="4" customFormat="1" ht="17.100000000000001" customHeigh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Q2294" s="30"/>
    </row>
    <row r="2295" spans="1:17" s="4" customFormat="1" ht="17.100000000000001" customHeigh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Q2295" s="30"/>
    </row>
    <row r="2296" spans="1:17" s="4" customFormat="1" ht="17.100000000000001" customHeigh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Q2296" s="30"/>
    </row>
    <row r="2297" spans="1:17" s="4" customFormat="1" ht="17.100000000000001" customHeigh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Q2297" s="30"/>
    </row>
    <row r="2298" spans="1:17" s="4" customFormat="1" ht="17.100000000000001" customHeigh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Q2298" s="30"/>
    </row>
    <row r="2299" spans="1:17" s="4" customFormat="1" ht="17.100000000000001" customHeigh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Q2299" s="30"/>
    </row>
    <row r="2300" spans="1:17" s="4" customFormat="1" ht="17.100000000000001" customHeigh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Q2300" s="30"/>
    </row>
    <row r="2301" spans="1:17" s="4" customFormat="1" ht="17.100000000000001" customHeigh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Q2301" s="30"/>
    </row>
    <row r="2302" spans="1:17" s="4" customFormat="1" ht="17.100000000000001" customHeigh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Q2302" s="30"/>
    </row>
    <row r="2303" spans="1:17" s="4" customFormat="1" ht="17.100000000000001" customHeigh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Q2303" s="30"/>
    </row>
    <row r="2304" spans="1:17" s="4" customFormat="1" ht="17.100000000000001" customHeigh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Q2304" s="30"/>
    </row>
    <row r="2305" spans="1:17" s="4" customFormat="1" ht="17.100000000000001" customHeigh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Q2305" s="30"/>
    </row>
    <row r="2306" spans="1:17" s="4" customFormat="1" ht="17.100000000000001" customHeigh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Q2306" s="30"/>
    </row>
    <row r="2307" spans="1:17" s="4" customFormat="1" ht="17.100000000000001" customHeigh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Q2307" s="30"/>
    </row>
    <row r="2308" spans="1:17" s="4" customFormat="1" ht="17.100000000000001" customHeigh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Q2308" s="30"/>
    </row>
    <row r="2309" spans="1:17" s="4" customFormat="1" ht="17.100000000000001" customHeigh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Q2309" s="30"/>
    </row>
    <row r="2310" spans="1:17" s="4" customFormat="1" ht="17.100000000000001" customHeigh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Q2310" s="30"/>
    </row>
    <row r="2311" spans="1:17" s="4" customFormat="1" ht="17.100000000000001" customHeigh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Q2311" s="30"/>
    </row>
    <row r="2312" spans="1:17" s="4" customFormat="1" ht="17.100000000000001" customHeigh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Q2312" s="30"/>
    </row>
    <row r="2313" spans="1:17" s="4" customFormat="1" ht="17.100000000000001" customHeigh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Q2313" s="30"/>
    </row>
    <row r="2314" spans="1:17" s="4" customFormat="1" ht="17.100000000000001" customHeigh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Q2314" s="30"/>
    </row>
    <row r="2315" spans="1:17" s="4" customFormat="1" ht="17.100000000000001" customHeigh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Q2315" s="30"/>
    </row>
    <row r="2316" spans="1:17" s="4" customFormat="1" ht="17.100000000000001" customHeigh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Q2316" s="30"/>
    </row>
    <row r="2317" spans="1:17" s="4" customFormat="1" ht="17.100000000000001" customHeigh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Q2317" s="30"/>
    </row>
    <row r="2318" spans="1:17" s="4" customFormat="1" ht="17.100000000000001" customHeigh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Q2318" s="30"/>
    </row>
    <row r="2319" spans="1:17" s="4" customFormat="1" ht="17.100000000000001" customHeigh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Q2319" s="30"/>
    </row>
    <row r="2320" spans="1:17" s="4" customFormat="1" ht="17.100000000000001" customHeigh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Q2320" s="30"/>
    </row>
    <row r="2321" spans="1:17" s="4" customFormat="1" ht="17.100000000000001" customHeigh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Q2321" s="30"/>
    </row>
    <row r="2322" spans="1:17" s="4" customFormat="1" ht="17.100000000000001" customHeigh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Q2322" s="30"/>
    </row>
    <row r="2323" spans="1:17" s="4" customFormat="1" ht="17.100000000000001" customHeigh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Q2323" s="30"/>
    </row>
    <row r="2324" spans="1:17" s="4" customFormat="1" ht="17.100000000000001" customHeigh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Q2324" s="30"/>
    </row>
    <row r="2325" spans="1:17" s="4" customFormat="1" ht="17.100000000000001" customHeigh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Q2325" s="30"/>
    </row>
    <row r="2326" spans="1:17" s="4" customFormat="1" ht="17.100000000000001" customHeigh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Q2326" s="30"/>
    </row>
    <row r="2327" spans="1:17" s="4" customFormat="1" ht="17.100000000000001" customHeigh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Q2327" s="30"/>
    </row>
    <row r="2328" spans="1:17" s="4" customFormat="1" ht="17.100000000000001" customHeigh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Q2328" s="30"/>
    </row>
    <row r="2329" spans="1:17" s="4" customFormat="1" ht="17.100000000000001" customHeigh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Q2329" s="30"/>
    </row>
    <row r="2330" spans="1:17" s="4" customFormat="1" ht="17.100000000000001" customHeigh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Q2330" s="30"/>
    </row>
    <row r="2331" spans="1:17" s="4" customFormat="1" ht="17.100000000000001" customHeigh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Q2331" s="30"/>
    </row>
    <row r="2332" spans="1:17" s="4" customFormat="1" ht="17.100000000000001" customHeigh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Q2332" s="30"/>
    </row>
    <row r="2333" spans="1:17" s="4" customFormat="1" ht="17.100000000000001" customHeigh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Q2333" s="30"/>
    </row>
    <row r="2334" spans="1:17" s="4" customFormat="1" ht="17.100000000000001" customHeigh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Q2334" s="30"/>
    </row>
    <row r="2335" spans="1:17" s="4" customFormat="1" ht="17.100000000000001" customHeigh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Q2335" s="30"/>
    </row>
    <row r="2336" spans="1:17" s="4" customFormat="1" ht="17.100000000000001" customHeigh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Q2336" s="30"/>
    </row>
    <row r="2337" spans="1:17" s="4" customFormat="1" ht="17.100000000000001" customHeigh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Q2337" s="30"/>
    </row>
    <row r="2338" spans="1:17" s="4" customFormat="1" ht="17.100000000000001" customHeigh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Q2338" s="30"/>
    </row>
    <row r="2339" spans="1:17" s="4" customFormat="1" ht="17.100000000000001" customHeigh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Q2339" s="30"/>
    </row>
    <row r="2340" spans="1:17" s="4" customFormat="1" ht="17.100000000000001" customHeigh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Q2340" s="30"/>
    </row>
    <row r="2341" spans="1:17" s="4" customFormat="1" ht="17.100000000000001" customHeigh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Q2341" s="30"/>
    </row>
    <row r="2342" spans="1:17" s="4" customFormat="1" ht="17.100000000000001" customHeigh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Q2342" s="30"/>
    </row>
    <row r="2343" spans="1:17" s="4" customFormat="1" ht="17.100000000000001" customHeigh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Q2343" s="30"/>
    </row>
    <row r="2344" spans="1:17" s="4" customFormat="1" ht="17.100000000000001" customHeigh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Q2344" s="30"/>
    </row>
    <row r="2345" spans="1:17" s="4" customFormat="1" ht="17.100000000000001" customHeigh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Q2345" s="30"/>
    </row>
    <row r="2346" spans="1:17" s="4" customFormat="1" ht="17.100000000000001" customHeigh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Q2346" s="30"/>
    </row>
    <row r="2347" spans="1:17" s="4" customFormat="1" ht="17.100000000000001" customHeigh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Q2347" s="30"/>
    </row>
    <row r="2348" spans="1:17" s="4" customFormat="1" ht="17.100000000000001" customHeigh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Q2348" s="30"/>
    </row>
    <row r="2349" spans="1:17" s="4" customFormat="1" ht="17.100000000000001" customHeigh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Q2349" s="30"/>
    </row>
    <row r="2350" spans="1:17" s="4" customFormat="1" ht="17.100000000000001" customHeigh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Q2350" s="30"/>
    </row>
    <row r="2351" spans="1:17" s="4" customFormat="1" ht="17.100000000000001" customHeigh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Q2351" s="30"/>
    </row>
    <row r="2352" spans="1:17" s="4" customFormat="1" ht="17.100000000000001" customHeigh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Q2352" s="30"/>
    </row>
    <row r="2353" spans="1:17" s="4" customFormat="1" ht="17.100000000000001" customHeigh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Q2353" s="30"/>
    </row>
    <row r="2354" spans="1:17" s="4" customFormat="1" ht="17.100000000000001" customHeigh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Q2354" s="30"/>
    </row>
    <row r="2355" spans="1:17" s="4" customFormat="1" ht="17.100000000000001" customHeigh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Q2355" s="30"/>
    </row>
    <row r="2356" spans="1:17" s="4" customFormat="1" ht="17.100000000000001" customHeigh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Q2356" s="30"/>
    </row>
    <row r="2357" spans="1:17" s="4" customFormat="1" ht="17.100000000000001" customHeigh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Q2357" s="30"/>
    </row>
    <row r="2358" spans="1:17" s="4" customFormat="1" ht="17.100000000000001" customHeigh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Q2358" s="30"/>
    </row>
    <row r="2359" spans="1:17" s="4" customFormat="1" ht="17.100000000000001" customHeigh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Q2359" s="30"/>
    </row>
    <row r="2360" spans="1:17" s="4" customFormat="1" ht="17.100000000000001" customHeigh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Q2360" s="30"/>
    </row>
    <row r="2361" spans="1:17" s="4" customFormat="1" ht="17.100000000000001" customHeigh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Q2361" s="30"/>
    </row>
    <row r="2362" spans="1:17" s="4" customFormat="1" ht="17.100000000000001" customHeigh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Q2362" s="30"/>
    </row>
    <row r="2363" spans="1:17" s="4" customFormat="1" ht="17.100000000000001" customHeigh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Q2363" s="30"/>
    </row>
    <row r="2364" spans="1:17" s="4" customFormat="1" ht="17.100000000000001" customHeigh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Q2364" s="30"/>
    </row>
    <row r="2365" spans="1:17" s="4" customFormat="1" ht="17.100000000000001" customHeigh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Q2365" s="30"/>
    </row>
    <row r="2366" spans="1:17" s="4" customFormat="1" ht="17.100000000000001" customHeigh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Q2366" s="30"/>
    </row>
    <row r="2367" spans="1:17" s="4" customFormat="1" ht="17.100000000000001" customHeigh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Q2367" s="30"/>
    </row>
    <row r="2368" spans="1:17" s="4" customFormat="1" ht="17.100000000000001" customHeigh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Q2368" s="30"/>
    </row>
    <row r="2369" spans="1:17" s="4" customFormat="1" ht="17.100000000000001" customHeigh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Q2369" s="30"/>
    </row>
    <row r="2370" spans="1:17" s="4" customFormat="1" ht="17.100000000000001" customHeigh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Q2370" s="30"/>
    </row>
    <row r="2371" spans="1:17" s="4" customFormat="1" ht="17.100000000000001" customHeigh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Q2371" s="30"/>
    </row>
    <row r="2372" spans="1:17" s="4" customFormat="1" ht="17.100000000000001" customHeigh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Q2372" s="30"/>
    </row>
    <row r="2373" spans="1:17" s="4" customFormat="1" ht="17.100000000000001" customHeigh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Q2373" s="30"/>
    </row>
    <row r="2374" spans="1:17" s="4" customFormat="1" ht="17.100000000000001" customHeigh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Q2374" s="30"/>
    </row>
    <row r="2375" spans="1:17" s="4" customFormat="1" ht="17.100000000000001" customHeigh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Q2375" s="30"/>
    </row>
    <row r="2376" spans="1:17" s="4" customFormat="1" ht="17.100000000000001" customHeigh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Q2376" s="30"/>
    </row>
    <row r="2377" spans="1:17" s="4" customFormat="1" ht="17.100000000000001" customHeigh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Q2377" s="30"/>
    </row>
    <row r="2378" spans="1:17" s="4" customFormat="1" ht="17.100000000000001" customHeigh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Q2378" s="30"/>
    </row>
    <row r="2379" spans="1:17" s="4" customFormat="1" ht="17.100000000000001" customHeigh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Q2379" s="30"/>
    </row>
    <row r="2380" spans="1:17" s="4" customFormat="1" ht="17.100000000000001" customHeigh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Q2380" s="30"/>
    </row>
    <row r="2381" spans="1:17" s="4" customFormat="1" ht="17.100000000000001" customHeigh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Q2381" s="30"/>
    </row>
    <row r="2382" spans="1:17" s="4" customFormat="1" ht="17.100000000000001" customHeigh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Q2382" s="30"/>
    </row>
    <row r="2383" spans="1:17" s="4" customFormat="1" ht="17.100000000000001" customHeigh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Q2383" s="30"/>
    </row>
    <row r="2384" spans="1:17" s="4" customFormat="1" ht="17.100000000000001" customHeigh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Q2384" s="30"/>
    </row>
    <row r="2385" spans="1:17" s="4" customFormat="1" ht="17.100000000000001" customHeigh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Q2385" s="30"/>
    </row>
    <row r="2386" spans="1:17" s="4" customFormat="1" ht="17.100000000000001" customHeigh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Q2386" s="30"/>
    </row>
    <row r="2387" spans="1:17" s="4" customFormat="1" ht="17.100000000000001" customHeigh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Q2387" s="30"/>
    </row>
    <row r="2388" spans="1:17" s="4" customFormat="1" ht="17.100000000000001" customHeigh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Q2388" s="30"/>
    </row>
    <row r="2389" spans="1:17" s="4" customFormat="1" ht="17.100000000000001" customHeigh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Q2389" s="30"/>
    </row>
    <row r="2390" spans="1:17" s="4" customFormat="1" ht="17.100000000000001" customHeigh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Q2390" s="30"/>
    </row>
    <row r="2391" spans="1:17" s="4" customFormat="1" ht="17.100000000000001" customHeigh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Q2391" s="30"/>
    </row>
    <row r="2392" spans="1:17" s="4" customFormat="1" ht="17.100000000000001" customHeigh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Q2392" s="30"/>
    </row>
    <row r="2393" spans="1:17" s="4" customFormat="1" ht="17.100000000000001" customHeigh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Q2393" s="30"/>
    </row>
    <row r="2394" spans="1:17" s="4" customFormat="1" ht="17.100000000000001" customHeigh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Q2394" s="30"/>
    </row>
    <row r="2395" spans="1:17" s="4" customFormat="1" ht="17.100000000000001" customHeigh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Q2395" s="30"/>
    </row>
    <row r="2396" spans="1:17" s="4" customFormat="1" ht="17.100000000000001" customHeigh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Q2396" s="30"/>
    </row>
    <row r="2397" spans="1:17" s="4" customFormat="1" ht="17.100000000000001" customHeigh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Q2397" s="30"/>
    </row>
    <row r="2398" spans="1:17" s="4" customFormat="1" ht="17.100000000000001" customHeigh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Q2398" s="30"/>
    </row>
    <row r="2399" spans="1:17" s="4" customFormat="1" ht="17.100000000000001" customHeigh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Q2399" s="30"/>
    </row>
    <row r="2400" spans="1:17" s="4" customFormat="1" ht="17.100000000000001" customHeigh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Q2400" s="30"/>
    </row>
    <row r="2401" spans="1:17" s="4" customFormat="1" ht="17.100000000000001" customHeigh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Q2401" s="30"/>
    </row>
    <row r="2402" spans="1:17" s="4" customFormat="1" ht="17.100000000000001" customHeigh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Q2402" s="30"/>
    </row>
    <row r="2403" spans="1:17" s="4" customFormat="1" ht="17.100000000000001" customHeigh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Q2403" s="30"/>
    </row>
    <row r="2404" spans="1:17" s="4" customFormat="1" ht="17.100000000000001" customHeigh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Q2404" s="30"/>
    </row>
    <row r="2405" spans="1:17" s="4" customFormat="1" ht="17.100000000000001" customHeigh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Q2405" s="30"/>
    </row>
    <row r="2406" spans="1:17" s="4" customFormat="1" ht="17.100000000000001" customHeigh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Q2406" s="30"/>
    </row>
    <row r="2407" spans="1:17" s="4" customFormat="1" ht="17.100000000000001" customHeigh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Q2407" s="30"/>
    </row>
    <row r="2408" spans="1:17" s="4" customFormat="1" ht="17.100000000000001" customHeigh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Q2408" s="30"/>
    </row>
    <row r="2409" spans="1:17" s="4" customFormat="1" ht="17.100000000000001" customHeigh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Q2409" s="30"/>
    </row>
    <row r="2410" spans="1:17" s="4" customFormat="1" ht="17.100000000000001" customHeigh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Q2410" s="30"/>
    </row>
    <row r="2411" spans="1:17" s="4" customFormat="1" ht="17.100000000000001" customHeigh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Q2411" s="30"/>
    </row>
    <row r="2412" spans="1:17" s="4" customFormat="1" ht="17.100000000000001" customHeigh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Q2412" s="30"/>
    </row>
    <row r="2413" spans="1:17" s="4" customFormat="1" ht="17.100000000000001" customHeigh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Q2413" s="30"/>
    </row>
    <row r="2414" spans="1:17" s="4" customFormat="1" ht="17.100000000000001" customHeigh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Q2414" s="30"/>
    </row>
    <row r="2415" spans="1:17" s="4" customFormat="1" ht="17.100000000000001" customHeigh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Q2415" s="30"/>
    </row>
    <row r="2416" spans="1:17" s="4" customFormat="1" ht="17.100000000000001" customHeigh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Q2416" s="30"/>
    </row>
    <row r="2417" spans="1:17" s="4" customFormat="1" ht="17.100000000000001" customHeigh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Q2417" s="30"/>
    </row>
    <row r="2418" spans="1:17" s="4" customFormat="1" ht="17.100000000000001" customHeigh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Q2418" s="30"/>
    </row>
    <row r="2419" spans="1:17" s="4" customFormat="1" ht="17.100000000000001" customHeigh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Q2419" s="30"/>
    </row>
    <row r="2420" spans="1:17" s="4" customFormat="1" ht="17.100000000000001" customHeigh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Q2420" s="30"/>
    </row>
    <row r="2421" spans="1:17" s="4" customFormat="1" ht="17.100000000000001" customHeigh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Q2421" s="30"/>
    </row>
    <row r="2422" spans="1:17" s="4" customFormat="1" ht="17.100000000000001" customHeigh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Q2422" s="30"/>
    </row>
    <row r="2423" spans="1:17" s="4" customFormat="1" ht="17.100000000000001" customHeigh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Q2423" s="30"/>
    </row>
    <row r="2424" spans="1:17" s="4" customFormat="1" ht="17.100000000000001" customHeigh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Q2424" s="30"/>
    </row>
    <row r="2425" spans="1:17" s="4" customFormat="1" ht="17.100000000000001" customHeigh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Q2425" s="30"/>
    </row>
    <row r="2426" spans="1:17" s="4" customFormat="1" ht="17.100000000000001" customHeigh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Q2426" s="30"/>
    </row>
    <row r="2427" spans="1:17" s="4" customFormat="1" ht="17.100000000000001" customHeigh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Q2427" s="30"/>
    </row>
    <row r="2428" spans="1:17" s="4" customFormat="1" ht="17.100000000000001" customHeigh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Q2428" s="30"/>
    </row>
    <row r="2429" spans="1:17" s="4" customFormat="1" ht="17.100000000000001" customHeigh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Q2429" s="30"/>
    </row>
    <row r="2430" spans="1:17" s="4" customFormat="1" ht="17.100000000000001" customHeigh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Q2430" s="30"/>
    </row>
    <row r="2431" spans="1:17" s="4" customFormat="1" ht="17.100000000000001" customHeigh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Q2431" s="30"/>
    </row>
    <row r="2432" spans="1:17" s="4" customFormat="1" ht="17.100000000000001" customHeigh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Q2432" s="30"/>
    </row>
    <row r="2433" spans="1:17" s="4" customFormat="1" ht="17.100000000000001" customHeigh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Q2433" s="30"/>
    </row>
    <row r="2434" spans="1:17" s="4" customFormat="1" ht="17.100000000000001" customHeigh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Q2434" s="30"/>
    </row>
    <row r="2435" spans="1:17" s="4" customFormat="1" ht="17.100000000000001" customHeigh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Q2435" s="30"/>
    </row>
    <row r="2436" spans="1:17" s="4" customFormat="1" ht="17.100000000000001" customHeigh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Q2436" s="30"/>
    </row>
    <row r="2437" spans="1:17" s="4" customFormat="1" ht="17.100000000000001" customHeigh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Q2437" s="30"/>
    </row>
    <row r="2438" spans="1:17" s="4" customFormat="1" ht="17.100000000000001" customHeigh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Q2438" s="30"/>
    </row>
    <row r="2439" spans="1:17" s="4" customFormat="1" ht="17.100000000000001" customHeigh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Q2439" s="30"/>
    </row>
    <row r="2440" spans="1:17" s="4" customFormat="1" ht="17.100000000000001" customHeigh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Q2440" s="30"/>
    </row>
    <row r="2441" spans="1:17" s="4" customFormat="1" ht="17.100000000000001" customHeigh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Q2441" s="30"/>
    </row>
    <row r="2442" spans="1:17" s="4" customFormat="1" ht="17.100000000000001" customHeigh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Q2442" s="30"/>
    </row>
    <row r="2443" spans="1:17" s="4" customFormat="1" ht="17.100000000000001" customHeigh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Q2443" s="30"/>
    </row>
    <row r="2444" spans="1:17" s="4" customFormat="1" ht="17.100000000000001" customHeigh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Q2444" s="30"/>
    </row>
    <row r="2445" spans="1:17" s="4" customFormat="1" ht="17.100000000000001" customHeigh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Q2445" s="30"/>
    </row>
    <row r="2446" spans="1:17" s="4" customFormat="1" ht="17.100000000000001" customHeigh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Q2446" s="30"/>
    </row>
    <row r="2447" spans="1:17" s="4" customFormat="1" ht="17.100000000000001" customHeigh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Q2447" s="30"/>
    </row>
    <row r="2448" spans="1:17" s="4" customFormat="1" ht="17.100000000000001" customHeigh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Q2448" s="30"/>
    </row>
    <row r="2449" spans="1:17" s="4" customFormat="1" ht="17.100000000000001" customHeigh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Q2449" s="30"/>
    </row>
    <row r="2450" spans="1:17" s="4" customFormat="1" ht="17.100000000000001" customHeigh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Q2450" s="30"/>
    </row>
    <row r="2451" spans="1:17" s="4" customFormat="1" ht="17.100000000000001" customHeigh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Q2451" s="30"/>
    </row>
    <row r="2452" spans="1:17" s="4" customFormat="1" ht="17.100000000000001" customHeigh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Q2452" s="30"/>
    </row>
    <row r="2453" spans="1:17" s="4" customFormat="1" ht="17.100000000000001" customHeigh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Q2453" s="30"/>
    </row>
    <row r="2454" spans="1:17" s="4" customFormat="1" ht="17.100000000000001" customHeigh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Q2454" s="30"/>
    </row>
    <row r="2455" spans="1:17" s="4" customFormat="1" ht="17.100000000000001" customHeigh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Q2455" s="30"/>
    </row>
    <row r="2456" spans="1:17" s="4" customFormat="1" ht="17.100000000000001" customHeigh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Q2456" s="30"/>
    </row>
    <row r="2457" spans="1:17" s="4" customFormat="1" ht="17.100000000000001" customHeigh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Q2457" s="30"/>
    </row>
    <row r="2458" spans="1:17" s="4" customFormat="1" ht="17.100000000000001" customHeigh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Q2458" s="30"/>
    </row>
    <row r="2459" spans="1:17" s="4" customFormat="1" ht="17.100000000000001" customHeigh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Q2459" s="30"/>
    </row>
    <row r="2460" spans="1:17" s="4" customFormat="1" ht="17.100000000000001" customHeigh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Q2460" s="30"/>
    </row>
    <row r="2461" spans="1:17" s="4" customFormat="1" ht="17.100000000000001" customHeigh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Q2461" s="30"/>
    </row>
    <row r="2462" spans="1:17" s="4" customFormat="1" ht="17.100000000000001" customHeigh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Q2462" s="30"/>
    </row>
    <row r="2463" spans="1:17" s="4" customFormat="1" ht="17.100000000000001" customHeigh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Q2463" s="30"/>
    </row>
    <row r="2464" spans="1:17" s="4" customFormat="1" ht="17.100000000000001" customHeigh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Q2464" s="30"/>
    </row>
    <row r="2465" spans="1:17" s="4" customFormat="1" ht="17.100000000000001" customHeigh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Q2465" s="30"/>
    </row>
    <row r="2466" spans="1:17" s="4" customFormat="1" ht="17.100000000000001" customHeigh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Q2466" s="30"/>
    </row>
    <row r="2467" spans="1:17" s="4" customFormat="1" ht="17.100000000000001" customHeigh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Q2467" s="30"/>
    </row>
    <row r="2468" spans="1:17" s="4" customFormat="1" ht="17.100000000000001" customHeigh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Q2468" s="30"/>
    </row>
    <row r="2469" spans="1:17" s="4" customFormat="1" ht="17.100000000000001" customHeigh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Q2469" s="30"/>
    </row>
    <row r="2470" spans="1:17" s="4" customFormat="1" ht="17.100000000000001" customHeigh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Q2470" s="30"/>
    </row>
    <row r="2471" spans="1:17" s="4" customFormat="1" ht="17.100000000000001" customHeigh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Q2471" s="30"/>
    </row>
    <row r="2472" spans="1:17" s="4" customFormat="1" ht="17.100000000000001" customHeigh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Q2472" s="30"/>
    </row>
    <row r="2473" spans="1:17" s="4" customFormat="1" ht="17.100000000000001" customHeigh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Q2473" s="30"/>
    </row>
    <row r="2474" spans="1:17" s="4" customFormat="1" ht="17.100000000000001" customHeigh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Q2474" s="30"/>
    </row>
    <row r="2475" spans="1:17" s="4" customFormat="1" ht="17.100000000000001" customHeigh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Q2475" s="30"/>
    </row>
    <row r="2476" spans="1:17" s="4" customFormat="1" ht="17.100000000000001" customHeigh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Q2476" s="30"/>
    </row>
    <row r="2477" spans="1:17" s="4" customFormat="1" ht="17.100000000000001" customHeigh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Q2477" s="30"/>
    </row>
    <row r="2478" spans="1:17" s="4" customFormat="1" ht="17.100000000000001" customHeigh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Q2478" s="30"/>
    </row>
    <row r="2479" spans="1:17" s="4" customFormat="1" ht="17.100000000000001" customHeigh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Q2479" s="30"/>
    </row>
    <row r="2480" spans="1:17" s="4" customFormat="1" ht="17.100000000000001" customHeigh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Q2480" s="30"/>
    </row>
    <row r="2481" spans="1:17" s="4" customFormat="1" ht="17.100000000000001" customHeigh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Q2481" s="30"/>
    </row>
    <row r="2482" spans="1:17" s="4" customFormat="1" ht="17.100000000000001" customHeigh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Q2482" s="30"/>
    </row>
    <row r="2483" spans="1:17" s="4" customFormat="1" ht="17.100000000000001" customHeigh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Q2483" s="30"/>
    </row>
    <row r="2484" spans="1:17" s="4" customFormat="1" ht="17.100000000000001" customHeigh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Q2484" s="30"/>
    </row>
    <row r="2485" spans="1:17" s="4" customFormat="1" ht="17.100000000000001" customHeigh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Q2485" s="30"/>
    </row>
    <row r="2486" spans="1:17" s="4" customFormat="1" ht="17.100000000000001" customHeigh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Q2486" s="30"/>
    </row>
    <row r="2487" spans="1:17" s="4" customFormat="1" ht="17.100000000000001" customHeigh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Q2487" s="30"/>
    </row>
    <row r="2488" spans="1:17" s="4" customFormat="1" ht="17.100000000000001" customHeigh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Q2488" s="30"/>
    </row>
    <row r="2489" spans="1:17" s="4" customFormat="1" ht="17.100000000000001" customHeigh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Q2489" s="30"/>
    </row>
    <row r="2490" spans="1:17" s="4" customFormat="1" ht="17.100000000000001" customHeigh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Q2490" s="30"/>
    </row>
    <row r="2491" spans="1:17" s="4" customFormat="1" ht="17.100000000000001" customHeigh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Q2491" s="30"/>
    </row>
    <row r="2492" spans="1:17" s="4" customFormat="1" ht="17.100000000000001" customHeigh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Q2492" s="30"/>
    </row>
    <row r="2493" spans="1:17" s="4" customFormat="1" ht="17.100000000000001" customHeigh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Q2493" s="30"/>
    </row>
    <row r="2494" spans="1:17" s="4" customFormat="1" ht="17.100000000000001" customHeigh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Q2494" s="30"/>
    </row>
    <row r="2495" spans="1:17" s="4" customFormat="1" ht="17.100000000000001" customHeigh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Q2495" s="30"/>
    </row>
    <row r="2496" spans="1:17" s="4" customFormat="1" ht="17.100000000000001" customHeigh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Q2496" s="30"/>
    </row>
    <row r="2497" spans="1:17" s="4" customFormat="1" ht="17.100000000000001" customHeigh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Q2497" s="30"/>
    </row>
    <row r="2498" spans="1:17" s="4" customFormat="1" ht="17.100000000000001" customHeigh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Q2498" s="30"/>
    </row>
    <row r="2499" spans="1:17" s="4" customFormat="1" ht="17.100000000000001" customHeigh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Q2499" s="30"/>
    </row>
    <row r="2500" spans="1:17" s="4" customFormat="1" ht="17.100000000000001" customHeigh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Q2500" s="30"/>
    </row>
    <row r="2501" spans="1:17" s="4" customFormat="1" ht="17.100000000000001" customHeigh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Q2501" s="30"/>
    </row>
    <row r="2502" spans="1:17" s="4" customFormat="1" ht="17.100000000000001" customHeigh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Q2502" s="30"/>
    </row>
    <row r="2503" spans="1:17" s="4" customFormat="1" ht="17.100000000000001" customHeigh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Q2503" s="30"/>
    </row>
    <row r="2504" spans="1:17" s="4" customFormat="1" ht="17.100000000000001" customHeigh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Q2504" s="30"/>
    </row>
    <row r="2505" spans="1:17" s="4" customFormat="1" ht="17.100000000000001" customHeigh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Q2505" s="30"/>
    </row>
    <row r="2506" spans="1:17" s="4" customFormat="1" ht="17.100000000000001" customHeigh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Q2506" s="30"/>
    </row>
    <row r="2507" spans="1:17" s="4" customFormat="1" ht="17.100000000000001" customHeigh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Q2507" s="30"/>
    </row>
    <row r="2508" spans="1:17" s="4" customFormat="1" ht="17.100000000000001" customHeigh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Q2508" s="30"/>
    </row>
    <row r="2509" spans="1:17" s="4" customFormat="1" ht="17.100000000000001" customHeigh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Q2509" s="30"/>
    </row>
    <row r="2510" spans="1:17" s="4" customFormat="1" ht="17.100000000000001" customHeigh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Q2510" s="30"/>
    </row>
    <row r="2511" spans="1:17" s="4" customFormat="1" ht="17.100000000000001" customHeigh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Q2511" s="30"/>
    </row>
    <row r="2512" spans="1:17" s="4" customFormat="1" ht="17.100000000000001" customHeigh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Q2512" s="30"/>
    </row>
    <row r="2513" spans="1:17" s="4" customFormat="1" ht="17.100000000000001" customHeigh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Q2513" s="30"/>
    </row>
    <row r="2514" spans="1:17" s="4" customFormat="1" ht="17.100000000000001" customHeigh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Q2514" s="30"/>
    </row>
    <row r="2515" spans="1:17" s="4" customFormat="1" ht="17.100000000000001" customHeigh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Q2515" s="30"/>
    </row>
    <row r="2516" spans="1:17" s="4" customFormat="1" ht="17.100000000000001" customHeigh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Q2516" s="30"/>
    </row>
    <row r="2517" spans="1:17" s="4" customFormat="1" ht="17.100000000000001" customHeigh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Q2517" s="30"/>
    </row>
    <row r="2518" spans="1:17" s="4" customFormat="1" ht="17.100000000000001" customHeigh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Q2518" s="30"/>
    </row>
    <row r="2519" spans="1:17" s="4" customFormat="1" ht="17.100000000000001" customHeigh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Q2519" s="30"/>
    </row>
    <row r="2520" spans="1:17" s="4" customFormat="1" ht="17.100000000000001" customHeigh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Q2520" s="30"/>
    </row>
    <row r="2521" spans="1:17" s="4" customFormat="1" ht="17.100000000000001" customHeigh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Q2521" s="30"/>
    </row>
    <row r="2522" spans="1:17" s="4" customFormat="1" ht="17.100000000000001" customHeigh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Q2522" s="30"/>
    </row>
    <row r="2523" spans="1:17" s="4" customFormat="1" ht="17.100000000000001" customHeigh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Q2523" s="30"/>
    </row>
    <row r="2524" spans="1:17" s="4" customFormat="1" ht="17.100000000000001" customHeigh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Q2524" s="30"/>
    </row>
    <row r="2525" spans="1:17" s="4" customFormat="1" ht="17.100000000000001" customHeigh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Q2525" s="30"/>
    </row>
    <row r="2526" spans="1:17" s="4" customFormat="1" ht="17.100000000000001" customHeigh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Q2526" s="30"/>
    </row>
    <row r="2527" spans="1:17" s="4" customFormat="1" ht="17.100000000000001" customHeigh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Q2527" s="30"/>
    </row>
    <row r="2528" spans="1:17" s="4" customFormat="1" ht="17.100000000000001" customHeigh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Q2528" s="30"/>
    </row>
    <row r="2529" spans="1:17" s="4" customFormat="1" ht="17.100000000000001" customHeigh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Q2529" s="30"/>
    </row>
    <row r="2530" spans="1:17" s="4" customFormat="1" ht="17.100000000000001" customHeigh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Q2530" s="30"/>
    </row>
    <row r="2531" spans="1:17" s="4" customFormat="1" ht="17.100000000000001" customHeigh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Q2531" s="30"/>
    </row>
    <row r="2532" spans="1:17" s="4" customFormat="1" ht="17.100000000000001" customHeigh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Q2532" s="30"/>
    </row>
    <row r="2533" spans="1:17" s="4" customFormat="1" ht="17.100000000000001" customHeigh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Q2533" s="30"/>
    </row>
    <row r="2534" spans="1:17" s="4" customFormat="1" ht="17.100000000000001" customHeigh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Q2534" s="30"/>
    </row>
    <row r="2535" spans="1:17" s="4" customFormat="1" ht="17.100000000000001" customHeigh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Q2535" s="30"/>
    </row>
    <row r="2536" spans="1:17" s="4" customFormat="1" ht="17.100000000000001" customHeigh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Q2536" s="30"/>
    </row>
    <row r="2537" spans="1:17" s="4" customFormat="1" ht="17.100000000000001" customHeigh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Q2537" s="30"/>
    </row>
    <row r="2538" spans="1:17" s="4" customFormat="1" ht="17.100000000000001" customHeigh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Q2538" s="30"/>
    </row>
    <row r="2539" spans="1:17" s="4" customFormat="1" ht="17.100000000000001" customHeigh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Q2539" s="30"/>
    </row>
    <row r="2540" spans="1:17" s="4" customFormat="1" ht="17.100000000000001" customHeigh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Q2540" s="30"/>
    </row>
    <row r="2541" spans="1:17" s="4" customFormat="1" ht="17.100000000000001" customHeigh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Q2541" s="30"/>
    </row>
    <row r="2542" spans="1:17" s="4" customFormat="1" ht="17.100000000000001" customHeigh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Q2542" s="30"/>
    </row>
    <row r="2543" spans="1:17" s="4" customFormat="1" ht="17.100000000000001" customHeigh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Q2543" s="30"/>
    </row>
    <row r="2544" spans="1:17" s="4" customFormat="1" ht="17.100000000000001" customHeigh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Q2544" s="30"/>
    </row>
    <row r="2545" spans="1:17" s="4" customFormat="1" ht="17.100000000000001" customHeigh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Q2545" s="30"/>
    </row>
    <row r="2546" spans="1:17" s="4" customFormat="1" ht="17.100000000000001" customHeigh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Q2546" s="30"/>
    </row>
    <row r="2547" spans="1:17" s="4" customFormat="1" ht="17.100000000000001" customHeigh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Q2547" s="30"/>
    </row>
    <row r="2548" spans="1:17" s="4" customFormat="1" ht="17.100000000000001" customHeigh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Q2548" s="30"/>
    </row>
    <row r="2549" spans="1:17" s="4" customFormat="1" ht="17.100000000000001" customHeigh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Q2549" s="30"/>
    </row>
    <row r="2550" spans="1:17" s="4" customFormat="1" ht="17.100000000000001" customHeigh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Q2550" s="30"/>
    </row>
    <row r="2551" spans="1:17" s="4" customFormat="1" ht="17.100000000000001" customHeigh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Q2551" s="30"/>
    </row>
    <row r="2552" spans="1:17" s="4" customFormat="1" ht="17.100000000000001" customHeigh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Q2552" s="30"/>
    </row>
    <row r="2553" spans="1:17" s="4" customFormat="1" ht="17.100000000000001" customHeigh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Q2553" s="30"/>
    </row>
    <row r="2554" spans="1:17" s="4" customFormat="1" ht="17.100000000000001" customHeigh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Q2554" s="30"/>
    </row>
    <row r="2555" spans="1:17" s="4" customFormat="1" ht="17.100000000000001" customHeigh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Q2555" s="30"/>
    </row>
    <row r="2556" spans="1:17" s="4" customFormat="1" ht="17.100000000000001" customHeigh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Q2556" s="30"/>
    </row>
    <row r="2557" spans="1:17" s="4" customFormat="1" ht="17.100000000000001" customHeigh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Q2557" s="30"/>
    </row>
    <row r="2558" spans="1:17" s="4" customFormat="1" ht="17.100000000000001" customHeigh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Q2558" s="30"/>
    </row>
    <row r="2559" spans="1:17" s="4" customFormat="1" ht="17.100000000000001" customHeigh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Q2559" s="30"/>
    </row>
    <row r="2560" spans="1:17" s="4" customFormat="1" ht="17.100000000000001" customHeigh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Q2560" s="30"/>
    </row>
    <row r="2561" spans="1:17" s="4" customFormat="1" ht="17.100000000000001" customHeigh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Q2561" s="30"/>
    </row>
    <row r="2562" spans="1:17" s="4" customFormat="1" ht="17.100000000000001" customHeigh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Q2562" s="30"/>
    </row>
    <row r="2563" spans="1:17" s="4" customFormat="1" ht="17.100000000000001" customHeigh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Q2563" s="30"/>
    </row>
    <row r="2564" spans="1:17" s="4" customFormat="1" ht="17.100000000000001" customHeigh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Q2564" s="30"/>
    </row>
    <row r="2565" spans="1:17" s="4" customFormat="1" ht="17.100000000000001" customHeigh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Q2565" s="30"/>
    </row>
    <row r="2566" spans="1:17" s="4" customFormat="1" ht="17.100000000000001" customHeigh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Q2566" s="30"/>
    </row>
    <row r="2567" spans="1:17" s="4" customFormat="1" ht="17.100000000000001" customHeigh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Q2567" s="30"/>
    </row>
    <row r="2568" spans="1:17" s="4" customFormat="1" ht="17.100000000000001" customHeigh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Q2568" s="30"/>
    </row>
    <row r="2569" spans="1:17" s="4" customFormat="1" ht="17.100000000000001" customHeigh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Q2569" s="30"/>
    </row>
    <row r="2570" spans="1:17" s="4" customFormat="1" ht="17.100000000000001" customHeigh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Q2570" s="30"/>
    </row>
    <row r="2571" spans="1:17" s="4" customFormat="1" ht="17.100000000000001" customHeigh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Q2571" s="30"/>
    </row>
    <row r="2572" spans="1:17" s="4" customFormat="1" ht="17.100000000000001" customHeigh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Q2572" s="30"/>
    </row>
    <row r="2573" spans="1:17" s="4" customFormat="1" ht="17.100000000000001" customHeigh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Q2573" s="30"/>
    </row>
    <row r="2574" spans="1:17" s="4" customFormat="1" ht="17.100000000000001" customHeigh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Q2574" s="30"/>
    </row>
    <row r="2575" spans="1:17" s="4" customFormat="1" ht="17.100000000000001" customHeigh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Q2575" s="30"/>
    </row>
    <row r="2576" spans="1:17" s="4" customFormat="1" ht="17.100000000000001" customHeigh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Q2576" s="30"/>
    </row>
    <row r="2577" spans="1:17" s="4" customFormat="1" ht="17.100000000000001" customHeigh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Q2577" s="30"/>
    </row>
    <row r="2578" spans="1:17" s="4" customFormat="1" ht="17.100000000000001" customHeigh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Q2578" s="30"/>
    </row>
    <row r="2579" spans="1:17" s="4" customFormat="1" ht="17.100000000000001" customHeigh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Q2579" s="30"/>
    </row>
    <row r="2580" spans="1:17" s="4" customFormat="1" ht="17.100000000000001" customHeigh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Q2580" s="30"/>
    </row>
    <row r="2581" spans="1:17" s="4" customFormat="1" ht="17.100000000000001" customHeigh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Q2581" s="30"/>
    </row>
    <row r="2582" spans="1:17" s="4" customFormat="1" ht="17.100000000000001" customHeigh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Q2582" s="30"/>
    </row>
    <row r="2583" spans="1:17" s="4" customFormat="1" ht="17.100000000000001" customHeigh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Q2583" s="30"/>
    </row>
    <row r="2584" spans="1:17" s="4" customFormat="1" ht="17.100000000000001" customHeigh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Q2584" s="30"/>
    </row>
    <row r="2585" spans="1:17" s="4" customFormat="1" ht="17.100000000000001" customHeigh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Q2585" s="30"/>
    </row>
    <row r="2586" spans="1:17" s="4" customFormat="1" ht="17.100000000000001" customHeigh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Q2586" s="30"/>
    </row>
    <row r="2587" spans="1:17" s="4" customFormat="1" ht="17.100000000000001" customHeigh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Q2587" s="30"/>
    </row>
    <row r="2588" spans="1:17" s="4" customFormat="1" ht="17.100000000000001" customHeigh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Q2588" s="30"/>
    </row>
    <row r="2589" spans="1:17" s="4" customFormat="1" ht="17.100000000000001" customHeigh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Q2589" s="30"/>
    </row>
    <row r="2590" spans="1:17" s="4" customFormat="1" ht="17.100000000000001" customHeigh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Q2590" s="30"/>
    </row>
    <row r="2591" spans="1:17" s="4" customFormat="1" ht="17.100000000000001" customHeigh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Q2591" s="30"/>
    </row>
    <row r="2592" spans="1:17" s="4" customFormat="1" ht="17.100000000000001" customHeigh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Q2592" s="30"/>
    </row>
    <row r="2593" spans="1:17" s="4" customFormat="1" ht="17.100000000000001" customHeigh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Q2593" s="30"/>
    </row>
    <row r="2594" spans="1:17" s="4" customFormat="1" ht="17.100000000000001" customHeigh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Q2594" s="30"/>
    </row>
    <row r="2595" spans="1:17" s="4" customFormat="1" ht="17.100000000000001" customHeigh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Q2595" s="30"/>
    </row>
    <row r="2596" spans="1:17" s="4" customFormat="1" ht="17.100000000000001" customHeigh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Q2596" s="30"/>
    </row>
    <row r="2597" spans="1:17" s="4" customFormat="1" ht="17.100000000000001" customHeigh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Q2597" s="30"/>
    </row>
    <row r="2598" spans="1:17" s="4" customFormat="1" ht="17.100000000000001" customHeigh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Q2598" s="30"/>
    </row>
    <row r="2599" spans="1:17" s="4" customFormat="1" ht="17.100000000000001" customHeigh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Q2599" s="30"/>
    </row>
    <row r="2600" spans="1:17" s="4" customFormat="1" ht="17.100000000000001" customHeigh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Q2600" s="30"/>
    </row>
    <row r="2601" spans="1:17" s="4" customFormat="1" ht="17.100000000000001" customHeigh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Q2601" s="30"/>
    </row>
    <row r="2602" spans="1:17" s="4" customFormat="1" ht="17.100000000000001" customHeigh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Q2602" s="30"/>
    </row>
    <row r="2603" spans="1:17" s="4" customFormat="1" ht="17.100000000000001" customHeigh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Q2603" s="30"/>
    </row>
    <row r="2604" spans="1:17" s="4" customFormat="1" ht="17.100000000000001" customHeigh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Q2604" s="30"/>
    </row>
    <row r="2605" spans="1:17" s="4" customFormat="1" ht="17.100000000000001" customHeigh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Q2605" s="30"/>
    </row>
    <row r="2606" spans="1:17" s="4" customFormat="1" ht="17.100000000000001" customHeigh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Q2606" s="30"/>
    </row>
    <row r="2607" spans="1:17" s="4" customFormat="1" ht="17.100000000000001" customHeigh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Q2607" s="30"/>
    </row>
    <row r="2608" spans="1:17" s="4" customFormat="1" ht="17.100000000000001" customHeigh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Q2608" s="30"/>
    </row>
    <row r="2609" spans="1:17" s="4" customFormat="1" ht="17.100000000000001" customHeigh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Q2609" s="30"/>
    </row>
    <row r="2610" spans="1:17" s="4" customFormat="1" ht="17.100000000000001" customHeigh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Q2610" s="30"/>
    </row>
    <row r="2611" spans="1:17" s="4" customFormat="1" ht="17.100000000000001" customHeigh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Q2611" s="30"/>
    </row>
    <row r="2612" spans="1:17" s="4" customFormat="1" ht="17.100000000000001" customHeigh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Q2612" s="30"/>
    </row>
    <row r="2613" spans="1:17" s="4" customFormat="1" ht="17.100000000000001" customHeigh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Q2613" s="30"/>
    </row>
    <row r="2614" spans="1:17" s="4" customFormat="1" ht="17.100000000000001" customHeigh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Q2614" s="30"/>
    </row>
    <row r="2615" spans="1:17" s="4" customFormat="1" ht="17.100000000000001" customHeigh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Q2615" s="30"/>
    </row>
    <row r="2616" spans="1:17" s="4" customFormat="1" ht="17.100000000000001" customHeigh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Q2616" s="30"/>
    </row>
    <row r="2617" spans="1:17" s="4" customFormat="1" ht="17.100000000000001" customHeigh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Q2617" s="30"/>
    </row>
    <row r="2618" spans="1:17" s="4" customFormat="1" ht="17.100000000000001" customHeigh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Q2618" s="30"/>
    </row>
    <row r="2619" spans="1:17" s="4" customFormat="1" ht="17.100000000000001" customHeigh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Q2619" s="30"/>
    </row>
    <row r="2620" spans="1:17" s="4" customFormat="1" ht="17.100000000000001" customHeigh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Q2620" s="30"/>
    </row>
    <row r="2621" spans="1:17" s="4" customFormat="1" ht="17.100000000000001" customHeigh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Q2621" s="30"/>
    </row>
    <row r="2622" spans="1:17" s="4" customFormat="1" ht="17.100000000000001" customHeigh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Q2622" s="30"/>
    </row>
    <row r="2623" spans="1:17" s="4" customFormat="1" ht="17.100000000000001" customHeigh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Q2623" s="30"/>
    </row>
    <row r="2624" spans="1:17" s="4" customFormat="1" ht="17.100000000000001" customHeigh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Q2624" s="30"/>
    </row>
    <row r="2625" spans="1:17" s="4" customFormat="1" ht="17.100000000000001" customHeigh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Q2625" s="30"/>
    </row>
    <row r="2626" spans="1:17" s="4" customFormat="1" ht="17.100000000000001" customHeigh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Q2626" s="30"/>
    </row>
    <row r="2627" spans="1:17" s="4" customFormat="1" ht="17.100000000000001" customHeigh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Q2627" s="30"/>
    </row>
    <row r="2628" spans="1:17" s="4" customFormat="1" ht="17.100000000000001" customHeigh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Q2628" s="30"/>
    </row>
    <row r="2629" spans="1:17" s="4" customFormat="1" ht="17.100000000000001" customHeigh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Q2629" s="30"/>
    </row>
    <row r="2630" spans="1:17" s="4" customFormat="1" ht="17.100000000000001" customHeigh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Q2630" s="30"/>
    </row>
    <row r="2631" spans="1:17" s="4" customFormat="1" ht="17.100000000000001" customHeigh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Q2631" s="30"/>
    </row>
    <row r="2632" spans="1:17" s="4" customFormat="1" ht="17.100000000000001" customHeigh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Q2632" s="30"/>
    </row>
    <row r="2633" spans="1:17" s="4" customFormat="1" ht="17.100000000000001" customHeigh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Q2633" s="30"/>
    </row>
    <row r="2634" spans="1:17" s="4" customFormat="1" ht="17.100000000000001" customHeigh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Q2634" s="30"/>
    </row>
    <row r="2635" spans="1:17" s="4" customFormat="1" ht="17.100000000000001" customHeigh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Q2635" s="30"/>
    </row>
    <row r="2636" spans="1:17" s="4" customFormat="1" ht="17.100000000000001" customHeigh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Q2636" s="30"/>
    </row>
    <row r="2637" spans="1:17" s="4" customFormat="1" ht="17.100000000000001" customHeigh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Q2637" s="30"/>
    </row>
    <row r="2638" spans="1:17" s="4" customFormat="1" ht="17.100000000000001" customHeigh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Q2638" s="30"/>
    </row>
    <row r="2639" spans="1:17" s="4" customFormat="1" ht="17.100000000000001" customHeigh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Q2639" s="30"/>
    </row>
    <row r="2640" spans="1:17" s="4" customFormat="1" ht="17.100000000000001" customHeigh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Q2640" s="30"/>
    </row>
    <row r="2641" spans="1:17" s="4" customFormat="1" ht="17.100000000000001" customHeigh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Q2641" s="30"/>
    </row>
    <row r="2642" spans="1:17" s="4" customFormat="1" ht="17.100000000000001" customHeigh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Q2642" s="30"/>
    </row>
    <row r="2643" spans="1:17" s="4" customFormat="1" ht="17.100000000000001" customHeigh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Q2643" s="30"/>
    </row>
    <row r="2644" spans="1:17" s="4" customFormat="1" ht="17.100000000000001" customHeigh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Q2644" s="30"/>
    </row>
    <row r="2645" spans="1:17" s="4" customFormat="1" ht="17.100000000000001" customHeigh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Q2645" s="30"/>
    </row>
    <row r="2646" spans="1:17" s="4" customFormat="1" ht="17.100000000000001" customHeigh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Q2646" s="30"/>
    </row>
    <row r="2647" spans="1:17" s="4" customFormat="1" ht="17.100000000000001" customHeigh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Q2647" s="30"/>
    </row>
    <row r="2648" spans="1:17" s="4" customFormat="1" ht="17.100000000000001" customHeigh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Q2648" s="30"/>
    </row>
    <row r="2649" spans="1:17" s="4" customFormat="1" ht="17.100000000000001" customHeigh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Q2649" s="30"/>
    </row>
    <row r="2650" spans="1:17" s="4" customFormat="1" ht="17.100000000000001" customHeigh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Q2650" s="30"/>
    </row>
    <row r="2651" spans="1:17" s="4" customFormat="1" ht="17.100000000000001" customHeigh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Q2651" s="30"/>
    </row>
    <row r="2652" spans="1:17" s="4" customFormat="1" ht="17.100000000000001" customHeigh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Q2652" s="30"/>
    </row>
    <row r="2653" spans="1:17" s="4" customFormat="1" ht="17.100000000000001" customHeigh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Q2653" s="30"/>
    </row>
    <row r="2654" spans="1:17" s="4" customFormat="1" ht="17.100000000000001" customHeigh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Q2654" s="30"/>
    </row>
    <row r="2655" spans="1:17" s="4" customFormat="1" ht="17.100000000000001" customHeigh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Q2655" s="30"/>
    </row>
    <row r="2656" spans="1:17" s="4" customFormat="1" ht="17.100000000000001" customHeigh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Q2656" s="30"/>
    </row>
    <row r="2657" spans="1:17" s="4" customFormat="1" ht="17.100000000000001" customHeigh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Q2657" s="30"/>
    </row>
    <row r="2658" spans="1:17" s="4" customFormat="1" ht="17.100000000000001" customHeigh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Q2658" s="30"/>
    </row>
    <row r="2659" spans="1:17" s="4" customFormat="1" ht="17.100000000000001" customHeigh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Q2659" s="30"/>
    </row>
    <row r="2660" spans="1:17" s="4" customFormat="1" ht="17.100000000000001" customHeigh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Q2660" s="30"/>
    </row>
    <row r="2661" spans="1:17" s="4" customFormat="1" ht="17.100000000000001" customHeigh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Q2661" s="30"/>
    </row>
    <row r="2662" spans="1:17" s="4" customFormat="1" ht="17.100000000000001" customHeigh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Q2662" s="30"/>
    </row>
    <row r="2663" spans="1:17" s="4" customFormat="1" ht="17.100000000000001" customHeigh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Q2663" s="30"/>
    </row>
    <row r="2664" spans="1:17" s="4" customFormat="1" ht="17.100000000000001" customHeigh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Q2664" s="30"/>
    </row>
    <row r="2665" spans="1:17" s="4" customFormat="1" ht="17.100000000000001" customHeigh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Q2665" s="30"/>
    </row>
    <row r="2666" spans="1:17" s="4" customFormat="1" ht="17.100000000000001" customHeigh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Q2666" s="30"/>
    </row>
    <row r="2667" spans="1:17" s="4" customFormat="1" ht="17.100000000000001" customHeigh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Q2667" s="30"/>
    </row>
    <row r="2668" spans="1:17" s="4" customFormat="1" ht="17.100000000000001" customHeigh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Q2668" s="30"/>
    </row>
    <row r="2669" spans="1:17" s="4" customFormat="1" ht="17.100000000000001" customHeigh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Q2669" s="30"/>
    </row>
    <row r="2670" spans="1:17" s="4" customFormat="1" ht="17.100000000000001" customHeigh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Q2670" s="30"/>
    </row>
    <row r="2671" spans="1:17" s="4" customFormat="1" ht="17.100000000000001" customHeigh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Q2671" s="30"/>
    </row>
    <row r="2672" spans="1:17" s="4" customFormat="1" ht="17.100000000000001" customHeigh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Q2672" s="30"/>
    </row>
    <row r="2673" spans="1:17" s="4" customFormat="1" ht="17.100000000000001" customHeigh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Q2673" s="30"/>
    </row>
    <row r="2674" spans="1:17" s="4" customFormat="1" ht="17.100000000000001" customHeigh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Q2674" s="30"/>
    </row>
    <row r="2675" spans="1:17" s="4" customFormat="1" ht="17.100000000000001" customHeigh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Q2675" s="30"/>
    </row>
    <row r="2676" spans="1:17" s="4" customFormat="1" ht="17.100000000000001" customHeigh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Q2676" s="30"/>
    </row>
    <row r="2677" spans="1:17" s="4" customFormat="1" ht="17.100000000000001" customHeigh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Q2677" s="30"/>
    </row>
    <row r="2678" spans="1:17" s="4" customFormat="1" ht="17.100000000000001" customHeigh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Q2678" s="30"/>
    </row>
    <row r="2679" spans="1:17" s="4" customFormat="1" ht="17.100000000000001" customHeigh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Q2679" s="30"/>
    </row>
    <row r="2680" spans="1:17" s="4" customFormat="1" ht="17.100000000000001" customHeigh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Q2680" s="30"/>
    </row>
    <row r="2681" spans="1:17" s="4" customFormat="1" ht="17.100000000000001" customHeigh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Q2681" s="30"/>
    </row>
    <row r="2682" spans="1:17" s="4" customFormat="1" ht="17.100000000000001" customHeigh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Q2682" s="30"/>
    </row>
    <row r="2683" spans="1:17" s="4" customFormat="1" ht="17.100000000000001" customHeigh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Q2683" s="30"/>
    </row>
    <row r="2684" spans="1:17" s="4" customFormat="1" ht="17.100000000000001" customHeigh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Q2684" s="30"/>
    </row>
    <row r="2685" spans="1:17" s="4" customFormat="1" ht="17.100000000000001" customHeigh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Q2685" s="30"/>
    </row>
    <row r="2686" spans="1:17" s="4" customFormat="1" ht="17.100000000000001" customHeigh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Q2686" s="30"/>
    </row>
    <row r="2687" spans="1:17" s="4" customFormat="1" ht="17.100000000000001" customHeigh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Q2687" s="30"/>
    </row>
    <row r="2688" spans="1:17" s="4" customFormat="1" ht="17.100000000000001" customHeigh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Q2688" s="30"/>
    </row>
    <row r="2689" spans="1:17" s="4" customFormat="1" ht="17.100000000000001" customHeigh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Q2689" s="30"/>
    </row>
    <row r="2690" spans="1:17" s="4" customFormat="1" ht="17.100000000000001" customHeigh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Q2690" s="30"/>
    </row>
    <row r="2691" spans="1:17" s="4" customFormat="1" ht="17.100000000000001" customHeigh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Q2691" s="30"/>
    </row>
    <row r="2692" spans="1:17" s="4" customFormat="1" ht="17.100000000000001" customHeigh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Q2692" s="30"/>
    </row>
    <row r="2693" spans="1:17" s="4" customFormat="1" ht="17.100000000000001" customHeigh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Q2693" s="30"/>
    </row>
    <row r="2694" spans="1:17" s="4" customFormat="1" ht="17.100000000000001" customHeigh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Q2694" s="30"/>
    </row>
    <row r="2695" spans="1:17" s="4" customFormat="1" ht="17.100000000000001" customHeigh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Q2695" s="30"/>
    </row>
    <row r="2696" spans="1:17" s="4" customFormat="1" ht="17.100000000000001" customHeigh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Q2696" s="30"/>
    </row>
    <row r="2697" spans="1:17" s="4" customFormat="1" ht="17.100000000000001" customHeigh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Q2697" s="30"/>
    </row>
    <row r="2698" spans="1:17" s="4" customFormat="1" ht="17.100000000000001" customHeigh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Q2698" s="30"/>
    </row>
    <row r="2699" spans="1:17" s="4" customFormat="1" ht="17.100000000000001" customHeigh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Q2699" s="30"/>
    </row>
    <row r="2700" spans="1:17" s="4" customFormat="1" ht="17.100000000000001" customHeigh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Q2700" s="30"/>
    </row>
    <row r="2701" spans="1:17" s="4" customFormat="1" ht="17.100000000000001" customHeigh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Q2701" s="30"/>
    </row>
    <row r="2702" spans="1:17" s="4" customFormat="1" ht="17.100000000000001" customHeigh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Q2702" s="30"/>
    </row>
    <row r="2703" spans="1:17" s="4" customFormat="1" ht="17.100000000000001" customHeigh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Q2703" s="30"/>
    </row>
    <row r="2704" spans="1:17" s="4" customFormat="1" ht="17.100000000000001" customHeigh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Q2704" s="30"/>
    </row>
    <row r="2705" spans="1:17" s="4" customFormat="1" ht="17.100000000000001" customHeigh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Q2705" s="30"/>
    </row>
    <row r="2706" spans="1:17" s="4" customFormat="1" ht="17.100000000000001" customHeigh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Q2706" s="30"/>
    </row>
    <row r="2707" spans="1:17" s="4" customFormat="1" ht="17.100000000000001" customHeigh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Q2707" s="30"/>
    </row>
    <row r="2708" spans="1:17" s="4" customFormat="1" ht="17.100000000000001" customHeigh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Q2708" s="30"/>
    </row>
    <row r="2709" spans="1:17" s="4" customFormat="1" ht="17.100000000000001" customHeigh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Q2709" s="30"/>
    </row>
    <row r="2710" spans="1:17" s="4" customFormat="1" ht="17.100000000000001" customHeigh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Q2710" s="30"/>
    </row>
    <row r="2711" spans="1:17" s="4" customFormat="1" ht="17.100000000000001" customHeigh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Q2711" s="30"/>
    </row>
    <row r="2712" spans="1:17" s="4" customFormat="1" ht="17.100000000000001" customHeigh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Q2712" s="30"/>
    </row>
    <row r="2713" spans="1:17" s="4" customFormat="1" ht="17.100000000000001" customHeigh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Q2713" s="30"/>
    </row>
    <row r="2714" spans="1:17" s="4" customFormat="1" ht="17.100000000000001" customHeigh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Q2714" s="30"/>
    </row>
    <row r="2715" spans="1:17" s="4" customFormat="1" ht="17.100000000000001" customHeigh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Q2715" s="30"/>
    </row>
    <row r="2716" spans="1:17" s="4" customFormat="1" ht="17.100000000000001" customHeigh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Q2716" s="30"/>
    </row>
    <row r="2717" spans="1:17" s="4" customFormat="1" ht="17.100000000000001" customHeigh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Q2717" s="30"/>
    </row>
    <row r="2718" spans="1:17" s="4" customFormat="1" ht="17.100000000000001" customHeigh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Q2718" s="30"/>
    </row>
    <row r="2719" spans="1:17" s="4" customFormat="1" ht="17.100000000000001" customHeigh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Q2719" s="30"/>
    </row>
    <row r="2720" spans="1:17" s="4" customFormat="1" ht="17.100000000000001" customHeigh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Q2720" s="30"/>
    </row>
    <row r="2721" spans="1:17" s="4" customFormat="1" ht="17.100000000000001" customHeigh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Q2721" s="30"/>
    </row>
    <row r="2722" spans="1:17" s="4" customFormat="1" ht="17.100000000000001" customHeigh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Q2722" s="30"/>
    </row>
    <row r="2723" spans="1:17" s="4" customFormat="1" ht="17.100000000000001" customHeigh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Q2723" s="30"/>
    </row>
    <row r="2724" spans="1:17" s="4" customFormat="1" ht="17.100000000000001" customHeigh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Q2724" s="30"/>
    </row>
    <row r="2725" spans="1:17" s="4" customFormat="1" ht="17.100000000000001" customHeigh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Q2725" s="30"/>
    </row>
    <row r="2726" spans="1:17" s="4" customFormat="1" ht="17.100000000000001" customHeigh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Q2726" s="30"/>
    </row>
    <row r="2727" spans="1:17" s="4" customFormat="1" ht="17.100000000000001" customHeigh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Q2727" s="30"/>
    </row>
    <row r="2728" spans="1:17" s="4" customFormat="1" ht="17.100000000000001" customHeigh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Q2728" s="30"/>
    </row>
    <row r="2729" spans="1:17" s="4" customFormat="1" ht="17.100000000000001" customHeigh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Q2729" s="30"/>
    </row>
    <row r="2730" spans="1:17" s="4" customFormat="1" ht="17.100000000000001" customHeigh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Q2730" s="30"/>
    </row>
    <row r="2731" spans="1:17" s="4" customFormat="1" ht="17.100000000000001" customHeigh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Q2731" s="30"/>
    </row>
    <row r="2732" spans="1:17" s="4" customFormat="1" ht="17.100000000000001" customHeigh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Q2732" s="30"/>
    </row>
    <row r="2733" spans="1:17" s="4" customFormat="1" ht="17.100000000000001" customHeigh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Q2733" s="30"/>
    </row>
    <row r="2734" spans="1:17" s="4" customFormat="1" ht="17.100000000000001" customHeigh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Q2734" s="30"/>
    </row>
    <row r="2735" spans="1:17" s="4" customFormat="1" ht="17.100000000000001" customHeigh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Q2735" s="30"/>
    </row>
    <row r="2736" spans="1:17" s="4" customFormat="1" ht="17.100000000000001" customHeigh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Q2736" s="30"/>
    </row>
    <row r="2737" spans="1:17" s="4" customFormat="1" ht="17.100000000000001" customHeigh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Q2737" s="30"/>
    </row>
    <row r="2738" spans="1:17" s="4" customFormat="1" ht="17.100000000000001" customHeigh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Q2738" s="30"/>
    </row>
    <row r="2739" spans="1:17" s="4" customFormat="1" ht="17.100000000000001" customHeigh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Q2739" s="30"/>
    </row>
    <row r="2740" spans="1:17" s="4" customFormat="1" ht="17.100000000000001" customHeigh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Q2740" s="30"/>
    </row>
    <row r="2741" spans="1:17" s="4" customFormat="1" ht="17.100000000000001" customHeigh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Q2741" s="30"/>
    </row>
    <row r="2742" spans="1:17" s="4" customFormat="1" ht="17.100000000000001" customHeigh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Q2742" s="30"/>
    </row>
    <row r="2743" spans="1:17" s="4" customFormat="1" ht="17.100000000000001" customHeigh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Q2743" s="30"/>
    </row>
    <row r="2744" spans="1:17" s="4" customFormat="1" ht="17.100000000000001" customHeigh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Q2744" s="30"/>
    </row>
    <row r="2745" spans="1:17" s="4" customFormat="1" ht="17.100000000000001" customHeigh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Q2745" s="30"/>
    </row>
    <row r="2746" spans="1:17" s="4" customFormat="1" ht="17.100000000000001" customHeigh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Q2746" s="30"/>
    </row>
    <row r="2747" spans="1:17" s="4" customFormat="1" ht="17.100000000000001" customHeigh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Q2747" s="30"/>
    </row>
    <row r="2748" spans="1:17" s="4" customFormat="1" ht="17.100000000000001" customHeigh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Q2748" s="30"/>
    </row>
    <row r="2749" spans="1:17" s="4" customFormat="1" ht="17.100000000000001" customHeigh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Q2749" s="30"/>
    </row>
    <row r="2750" spans="1:17" s="4" customFormat="1" ht="17.100000000000001" customHeigh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Q2750" s="30"/>
    </row>
    <row r="2751" spans="1:17" s="4" customFormat="1" ht="17.100000000000001" customHeigh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Q2751" s="30"/>
    </row>
    <row r="2752" spans="1:17" s="4" customFormat="1" ht="17.100000000000001" customHeigh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Q2752" s="30"/>
    </row>
    <row r="2753" spans="1:17" s="4" customFormat="1" ht="17.100000000000001" customHeigh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Q2753" s="30"/>
    </row>
    <row r="2754" spans="1:17" s="4" customFormat="1" ht="17.100000000000001" customHeigh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Q2754" s="30"/>
    </row>
    <row r="2755" spans="1:17" s="4" customFormat="1" ht="17.100000000000001" customHeigh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Q2755" s="30"/>
    </row>
    <row r="2756" spans="1:17" s="4" customFormat="1" ht="17.100000000000001" customHeigh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Q2756" s="30"/>
    </row>
    <row r="2757" spans="1:17" s="4" customFormat="1" ht="17.100000000000001" customHeigh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Q2757" s="30"/>
    </row>
    <row r="2758" spans="1:17" s="4" customFormat="1" ht="17.100000000000001" customHeigh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Q2758" s="30"/>
    </row>
    <row r="2759" spans="1:17" s="4" customFormat="1" ht="17.100000000000001" customHeigh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Q2759" s="30"/>
    </row>
    <row r="2760" spans="1:17" s="4" customFormat="1" ht="17.100000000000001" customHeigh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Q2760" s="30"/>
    </row>
    <row r="2761" spans="1:17" s="4" customFormat="1" ht="17.100000000000001" customHeigh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Q2761" s="30"/>
    </row>
    <row r="2762" spans="1:17" s="4" customFormat="1" ht="17.100000000000001" customHeigh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Q2762" s="30"/>
    </row>
    <row r="2763" spans="1:17" s="4" customFormat="1" ht="17.100000000000001" customHeigh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Q2763" s="30"/>
    </row>
    <row r="2764" spans="1:17" s="4" customFormat="1" ht="17.100000000000001" customHeigh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Q2764" s="30"/>
    </row>
    <row r="2765" spans="1:17" s="4" customFormat="1" ht="17.100000000000001" customHeigh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Q2765" s="30"/>
    </row>
    <row r="2766" spans="1:17" s="4" customFormat="1" ht="17.100000000000001" customHeigh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Q2766" s="30"/>
    </row>
    <row r="2767" spans="1:17" s="4" customFormat="1" ht="17.100000000000001" customHeigh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Q2767" s="30"/>
    </row>
    <row r="2768" spans="1:17" s="4" customFormat="1" ht="17.100000000000001" customHeigh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Q2768" s="30"/>
    </row>
    <row r="2769" spans="1:17" s="4" customFormat="1" ht="17.100000000000001" customHeigh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Q2769" s="30"/>
    </row>
    <row r="2770" spans="1:17" s="4" customFormat="1" ht="17.100000000000001" customHeigh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Q2770" s="30"/>
    </row>
    <row r="2771" spans="1:17" s="4" customFormat="1" ht="17.100000000000001" customHeigh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Q2771" s="30"/>
    </row>
    <row r="2772" spans="1:17" s="4" customFormat="1" ht="17.100000000000001" customHeigh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Q2772" s="30"/>
    </row>
    <row r="2773" spans="1:17" s="4" customFormat="1" ht="17.100000000000001" customHeigh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Q2773" s="30"/>
    </row>
    <row r="2774" spans="1:17" s="4" customFormat="1" ht="17.100000000000001" customHeigh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Q2774" s="30"/>
    </row>
    <row r="2775" spans="1:17" s="4" customFormat="1" ht="17.100000000000001" customHeigh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Q2775" s="30"/>
    </row>
    <row r="2776" spans="1:17" s="4" customFormat="1" ht="17.100000000000001" customHeigh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Q2776" s="30"/>
    </row>
    <row r="2777" spans="1:17" s="4" customFormat="1" ht="17.100000000000001" customHeigh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Q2777" s="30"/>
    </row>
    <row r="2778" spans="1:17" s="4" customFormat="1" ht="17.100000000000001" customHeigh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Q2778" s="30"/>
    </row>
    <row r="2779" spans="1:17" s="4" customFormat="1" ht="17.100000000000001" customHeigh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Q2779" s="30"/>
    </row>
    <row r="2780" spans="1:17" s="4" customFormat="1" ht="17.100000000000001" customHeigh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Q2780" s="30"/>
    </row>
    <row r="2781" spans="1:17" s="4" customFormat="1" ht="17.100000000000001" customHeigh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Q2781" s="30"/>
    </row>
    <row r="2782" spans="1:17" s="4" customFormat="1" ht="17.100000000000001" customHeigh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Q2782" s="30"/>
    </row>
    <row r="2783" spans="1:17" s="4" customFormat="1" ht="17.100000000000001" customHeigh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Q2783" s="30"/>
    </row>
    <row r="2784" spans="1:17" s="4" customFormat="1" ht="17.100000000000001" customHeigh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Q2784" s="30"/>
    </row>
    <row r="2785" spans="1:17" s="4" customFormat="1" ht="17.100000000000001" customHeigh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Q2785" s="30"/>
    </row>
    <row r="2786" spans="1:17" s="4" customFormat="1" ht="17.100000000000001" customHeigh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Q2786" s="30"/>
    </row>
    <row r="2787" spans="1:17" s="4" customFormat="1" ht="17.100000000000001" customHeigh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Q2787" s="30"/>
    </row>
    <row r="2788" spans="1:17" s="4" customFormat="1" ht="17.100000000000001" customHeigh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Q2788" s="30"/>
    </row>
    <row r="2789" spans="1:17" s="4" customFormat="1" ht="17.100000000000001" customHeigh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Q2789" s="30"/>
    </row>
    <row r="2790" spans="1:17" s="4" customFormat="1" ht="17.100000000000001" customHeigh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Q2790" s="30"/>
    </row>
    <row r="2791" spans="1:17" s="4" customFormat="1" ht="17.100000000000001" customHeigh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Q2791" s="30"/>
    </row>
    <row r="2792" spans="1:17" s="4" customFormat="1" ht="17.100000000000001" customHeigh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Q2792" s="30"/>
    </row>
    <row r="2793" spans="1:17" s="4" customFormat="1" ht="17.100000000000001" customHeigh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Q2793" s="30"/>
    </row>
    <row r="2794" spans="1:17" s="4" customFormat="1" ht="17.100000000000001" customHeigh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Q2794" s="30"/>
    </row>
    <row r="2795" spans="1:17" s="4" customFormat="1" ht="17.100000000000001" customHeigh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Q2795" s="30"/>
    </row>
    <row r="2796" spans="1:17" s="4" customFormat="1" ht="17.100000000000001" customHeigh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Q2796" s="30"/>
    </row>
    <row r="2797" spans="1:17" s="4" customFormat="1" ht="17.100000000000001" customHeigh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Q2797" s="30"/>
    </row>
    <row r="2798" spans="1:17" s="4" customFormat="1" ht="17.100000000000001" customHeigh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Q2798" s="30"/>
    </row>
    <row r="2799" spans="1:17" s="4" customFormat="1" ht="17.100000000000001" customHeigh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Q2799" s="30"/>
    </row>
    <row r="2800" spans="1:17" s="4" customFormat="1" ht="17.100000000000001" customHeigh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Q2800" s="30"/>
    </row>
    <row r="2801" spans="1:17" s="4" customFormat="1" ht="17.100000000000001" customHeigh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Q2801" s="30"/>
    </row>
    <row r="2802" spans="1:17" s="4" customFormat="1" ht="17.100000000000001" customHeigh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Q2802" s="30"/>
    </row>
    <row r="2803" spans="1:17" s="4" customFormat="1" ht="17.100000000000001" customHeigh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Q2803" s="30"/>
    </row>
    <row r="2804" spans="1:17" s="4" customFormat="1" ht="17.100000000000001" customHeigh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Q2804" s="30"/>
    </row>
    <row r="2805" spans="1:17" s="4" customFormat="1" ht="17.100000000000001" customHeigh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Q2805" s="30"/>
    </row>
    <row r="2806" spans="1:17" s="4" customFormat="1" ht="17.100000000000001" customHeigh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Q2806" s="30"/>
    </row>
    <row r="2807" spans="1:17" s="4" customFormat="1" ht="17.100000000000001" customHeigh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Q2807" s="30"/>
    </row>
    <row r="2808" spans="1:17" s="4" customFormat="1" ht="17.100000000000001" customHeigh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Q2808" s="30"/>
    </row>
    <row r="2809" spans="1:17" s="4" customFormat="1" ht="17.100000000000001" customHeigh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Q2809" s="30"/>
    </row>
    <row r="2810" spans="1:17" s="4" customFormat="1" ht="17.100000000000001" customHeigh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Q2810" s="30"/>
    </row>
    <row r="2811" spans="1:17" s="4" customFormat="1" ht="17.100000000000001" customHeigh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Q2811" s="30"/>
    </row>
    <row r="2812" spans="1:17" s="4" customFormat="1" ht="17.100000000000001" customHeigh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Q2812" s="30"/>
    </row>
    <row r="2813" spans="1:17" s="4" customFormat="1" ht="17.100000000000001" customHeigh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Q2813" s="30"/>
    </row>
    <row r="2814" spans="1:17" s="4" customFormat="1" ht="17.100000000000001" customHeigh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Q2814" s="30"/>
    </row>
    <row r="2815" spans="1:17" s="4" customFormat="1" ht="17.100000000000001" customHeigh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Q2815" s="30"/>
    </row>
    <row r="2816" spans="1:17" s="4" customFormat="1" ht="17.100000000000001" customHeigh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Q2816" s="30"/>
    </row>
    <row r="2817" spans="1:17" s="4" customFormat="1" ht="17.100000000000001" customHeigh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Q2817" s="30"/>
    </row>
    <row r="2818" spans="1:17" s="4" customFormat="1" ht="17.100000000000001" customHeigh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Q2818" s="30"/>
    </row>
    <row r="2819" spans="1:17" s="4" customFormat="1" ht="17.100000000000001" customHeigh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Q2819" s="30"/>
    </row>
    <row r="2820" spans="1:17" s="4" customFormat="1" ht="17.100000000000001" customHeigh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Q2820" s="30"/>
    </row>
    <row r="2821" spans="1:17" s="4" customFormat="1" ht="17.100000000000001" customHeigh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Q2821" s="30"/>
    </row>
    <row r="2822" spans="1:17" s="4" customFormat="1" ht="17.100000000000001" customHeigh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Q2822" s="30"/>
    </row>
    <row r="2823" spans="1:17" s="4" customFormat="1" ht="17.100000000000001" customHeigh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Q2823" s="30"/>
    </row>
    <row r="2824" spans="1:17" s="4" customFormat="1" ht="17.100000000000001" customHeigh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Q2824" s="30"/>
    </row>
    <row r="2825" spans="1:17" s="4" customFormat="1" ht="17.100000000000001" customHeigh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Q2825" s="30"/>
    </row>
    <row r="2826" spans="1:17" s="4" customFormat="1" ht="17.100000000000001" customHeigh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Q2826" s="30"/>
    </row>
    <row r="2827" spans="1:17" s="4" customFormat="1" ht="17.100000000000001" customHeigh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Q2827" s="30"/>
    </row>
    <row r="2828" spans="1:17" s="4" customFormat="1" ht="17.100000000000001" customHeigh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Q2828" s="30"/>
    </row>
    <row r="2829" spans="1:17" s="4" customFormat="1" ht="17.100000000000001" customHeigh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Q2829" s="30"/>
    </row>
    <row r="2830" spans="1:17" s="4" customFormat="1" ht="17.100000000000001" customHeigh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Q2830" s="30"/>
    </row>
    <row r="2831" spans="1:17" s="4" customFormat="1" ht="17.100000000000001" customHeigh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Q2831" s="30"/>
    </row>
    <row r="2832" spans="1:17" s="4" customFormat="1" ht="17.100000000000001" customHeigh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Q2832" s="30"/>
    </row>
    <row r="2833" spans="1:17" s="4" customFormat="1" ht="17.100000000000001" customHeigh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Q2833" s="30"/>
    </row>
    <row r="2834" spans="1:17" s="4" customFormat="1" ht="17.100000000000001" customHeigh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Q2834" s="30"/>
    </row>
    <row r="2835" spans="1:17" s="4" customFormat="1" ht="17.100000000000001" customHeigh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Q2835" s="30"/>
    </row>
    <row r="2836" spans="1:17" s="4" customFormat="1" ht="17.100000000000001" customHeigh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Q2836" s="30"/>
    </row>
    <row r="2837" spans="1:17" s="4" customFormat="1" ht="17.100000000000001" customHeigh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Q2837" s="30"/>
    </row>
    <row r="2838" spans="1:17" s="4" customFormat="1" ht="17.100000000000001" customHeigh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Q2838" s="30"/>
    </row>
    <row r="2839" spans="1:17" s="4" customFormat="1" ht="17.100000000000001" customHeigh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Q2839" s="30"/>
    </row>
    <row r="2840" spans="1:17" s="4" customFormat="1" ht="17.100000000000001" customHeigh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Q2840" s="30"/>
    </row>
    <row r="2841" spans="1:17" s="4" customFormat="1" ht="17.100000000000001" customHeigh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Q2841" s="30"/>
    </row>
    <row r="2842" spans="1:17" s="4" customFormat="1" ht="17.100000000000001" customHeigh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Q2842" s="30"/>
    </row>
    <row r="2843" spans="1:17" s="4" customFormat="1" ht="17.100000000000001" customHeigh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Q2843" s="30"/>
    </row>
    <row r="2844" spans="1:17" s="4" customFormat="1" ht="17.100000000000001" customHeigh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Q2844" s="30"/>
    </row>
    <row r="2845" spans="1:17" s="4" customFormat="1" ht="17.100000000000001" customHeigh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Q2845" s="30"/>
    </row>
    <row r="2846" spans="1:17" s="4" customFormat="1" ht="17.100000000000001" customHeigh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Q2846" s="30"/>
    </row>
    <row r="2847" spans="1:17" s="4" customFormat="1" ht="17.100000000000001" customHeigh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Q2847" s="30"/>
    </row>
    <row r="2848" spans="1:17" s="4" customFormat="1" ht="17.100000000000001" customHeigh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Q2848" s="30"/>
    </row>
    <row r="2849" spans="1:17" s="4" customFormat="1" ht="17.100000000000001" customHeigh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Q2849" s="30"/>
    </row>
    <row r="2850" spans="1:17" s="4" customFormat="1" ht="17.100000000000001" customHeigh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Q2850" s="30"/>
    </row>
    <row r="2851" spans="1:17" s="4" customFormat="1" ht="17.100000000000001" customHeigh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Q2851" s="30"/>
    </row>
    <row r="2852" spans="1:17" s="4" customFormat="1" ht="17.100000000000001" customHeigh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Q2852" s="30"/>
    </row>
    <row r="2853" spans="1:17" s="4" customFormat="1" ht="17.100000000000001" customHeigh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Q2853" s="30"/>
    </row>
    <row r="2854" spans="1:17" s="4" customFormat="1" ht="17.100000000000001" customHeigh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Q2854" s="30"/>
    </row>
    <row r="2855" spans="1:17" s="4" customFormat="1" ht="17.100000000000001" customHeigh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Q2855" s="30"/>
    </row>
    <row r="2856" spans="1:17" s="4" customFormat="1" ht="17.100000000000001" customHeigh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Q2856" s="30"/>
    </row>
    <row r="2857" spans="1:17" s="4" customFormat="1" ht="17.100000000000001" customHeigh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Q2857" s="30"/>
    </row>
    <row r="2858" spans="1:17" s="4" customFormat="1" ht="17.100000000000001" customHeigh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Q2858" s="30"/>
    </row>
    <row r="2859" spans="1:17" s="4" customFormat="1" ht="17.100000000000001" customHeigh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Q2859" s="30"/>
    </row>
    <row r="2860" spans="1:17" s="4" customFormat="1" ht="17.100000000000001" customHeigh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Q2860" s="30"/>
    </row>
    <row r="2861" spans="1:17" s="4" customFormat="1" ht="17.100000000000001" customHeigh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Q2861" s="30"/>
    </row>
    <row r="2862" spans="1:17" s="4" customFormat="1" ht="17.100000000000001" customHeigh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Q2862" s="30"/>
    </row>
    <row r="2863" spans="1:17" s="4" customFormat="1" ht="17.100000000000001" customHeigh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Q2863" s="30"/>
    </row>
    <row r="2864" spans="1:17" s="4" customFormat="1" ht="17.100000000000001" customHeigh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Q2864" s="30"/>
    </row>
    <row r="2865" spans="1:17" s="4" customFormat="1" ht="17.100000000000001" customHeigh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Q2865" s="30"/>
    </row>
    <row r="2866" spans="1:17" s="4" customFormat="1" ht="17.100000000000001" customHeigh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Q2866" s="30"/>
    </row>
    <row r="2867" spans="1:17" s="4" customFormat="1" ht="17.100000000000001" customHeigh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Q2867" s="30"/>
    </row>
    <row r="2868" spans="1:17" s="4" customFormat="1" ht="17.100000000000001" customHeigh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Q2868" s="30"/>
    </row>
    <row r="2869" spans="1:17" s="4" customFormat="1" ht="17.100000000000001" customHeigh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Q2869" s="30"/>
    </row>
    <row r="2870" spans="1:17" s="4" customFormat="1" ht="17.100000000000001" customHeigh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Q2870" s="30"/>
    </row>
    <row r="2871" spans="1:17" s="4" customFormat="1" ht="17.100000000000001" customHeigh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Q2871" s="30"/>
    </row>
    <row r="2872" spans="1:17" s="4" customFormat="1" ht="17.100000000000001" customHeigh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Q2872" s="30"/>
    </row>
    <row r="2873" spans="1:17" s="4" customFormat="1" ht="17.100000000000001" customHeigh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Q2873" s="30"/>
    </row>
    <row r="2874" spans="1:17" s="4" customFormat="1" ht="17.100000000000001" customHeigh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Q2874" s="30"/>
    </row>
    <row r="2875" spans="1:17" s="4" customFormat="1" ht="17.100000000000001" customHeigh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Q2875" s="30"/>
    </row>
    <row r="2876" spans="1:17" s="4" customFormat="1" ht="17.100000000000001" customHeigh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Q2876" s="30"/>
    </row>
    <row r="2877" spans="1:17" s="4" customFormat="1" ht="17.100000000000001" customHeigh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Q2877" s="30"/>
    </row>
    <row r="2878" spans="1:17" s="4" customFormat="1" ht="17.100000000000001" customHeigh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Q2878" s="30"/>
    </row>
    <row r="2879" spans="1:17" s="4" customFormat="1" ht="17.100000000000001" customHeigh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Q2879" s="30"/>
    </row>
    <row r="2880" spans="1:17" s="4" customFormat="1" ht="17.100000000000001" customHeigh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Q2880" s="30"/>
    </row>
    <row r="2881" spans="1:17" s="4" customFormat="1" ht="17.100000000000001" customHeigh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Q2881" s="30"/>
    </row>
    <row r="2882" spans="1:17" s="4" customFormat="1" ht="17.100000000000001" customHeigh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Q2882" s="30"/>
    </row>
    <row r="2883" spans="1:17" s="4" customFormat="1" ht="17.100000000000001" customHeigh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Q2883" s="30"/>
    </row>
    <row r="2884" spans="1:17" s="4" customFormat="1" ht="17.100000000000001" customHeigh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Q2884" s="30"/>
    </row>
    <row r="2885" spans="1:17" s="4" customFormat="1" ht="17.100000000000001" customHeigh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Q2885" s="30"/>
    </row>
    <row r="2886" spans="1:17" s="4" customFormat="1" ht="17.100000000000001" customHeigh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Q2886" s="30"/>
    </row>
    <row r="2887" spans="1:17" s="4" customFormat="1" ht="17.100000000000001" customHeigh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Q2887" s="30"/>
    </row>
    <row r="2888" spans="1:17" s="4" customFormat="1" ht="17.100000000000001" customHeigh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Q2888" s="30"/>
    </row>
    <row r="2889" spans="1:17" s="4" customFormat="1" ht="17.100000000000001" customHeigh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Q2889" s="30"/>
    </row>
    <row r="2890" spans="1:17" s="4" customFormat="1" ht="17.100000000000001" customHeigh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Q2890" s="30"/>
    </row>
    <row r="2891" spans="1:17" s="4" customFormat="1" ht="17.100000000000001" customHeigh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Q2891" s="30"/>
    </row>
    <row r="2892" spans="1:17" s="4" customFormat="1" ht="17.100000000000001" customHeigh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Q2892" s="30"/>
    </row>
    <row r="2893" spans="1:17" s="4" customFormat="1" ht="17.100000000000001" customHeigh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Q2893" s="30"/>
    </row>
    <row r="2894" spans="1:17" s="4" customFormat="1" ht="17.100000000000001" customHeigh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Q2894" s="30"/>
    </row>
    <row r="2895" spans="1:17" s="4" customFormat="1" ht="17.100000000000001" customHeigh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Q2895" s="30"/>
    </row>
    <row r="2896" spans="1:17" s="4" customFormat="1" ht="17.100000000000001" customHeigh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Q2896" s="30"/>
    </row>
    <row r="2897" spans="1:17" s="4" customFormat="1" ht="17.100000000000001" customHeigh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Q2897" s="30"/>
    </row>
    <row r="2898" spans="1:17" s="4" customFormat="1" ht="17.100000000000001" customHeigh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Q2898" s="30"/>
    </row>
    <row r="2899" spans="1:17" s="4" customFormat="1" ht="17.100000000000001" customHeigh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Q2899" s="30"/>
    </row>
    <row r="2900" spans="1:17" s="4" customFormat="1" ht="17.100000000000001" customHeigh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Q2900" s="30"/>
    </row>
    <row r="2901" spans="1:17" s="4" customFormat="1" ht="17.100000000000001" customHeigh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Q2901" s="30"/>
    </row>
    <row r="2902" spans="1:17" s="4" customFormat="1" ht="17.100000000000001" customHeigh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Q2902" s="30"/>
    </row>
    <row r="2903" spans="1:17" s="4" customFormat="1" ht="17.100000000000001" customHeigh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Q2903" s="30"/>
    </row>
    <row r="2904" spans="1:17" s="4" customFormat="1" ht="17.100000000000001" customHeigh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Q2904" s="30"/>
    </row>
    <row r="2905" spans="1:17" s="4" customFormat="1" ht="17.100000000000001" customHeigh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Q2905" s="30"/>
    </row>
    <row r="2906" spans="1:17" s="4" customFormat="1" ht="17.100000000000001" customHeigh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Q2906" s="30"/>
    </row>
    <row r="2907" spans="1:17" s="4" customFormat="1" ht="17.100000000000001" customHeigh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Q2907" s="30"/>
    </row>
    <row r="2908" spans="1:17" s="4" customFormat="1" ht="17.100000000000001" customHeigh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Q2908" s="30"/>
    </row>
    <row r="2909" spans="1:17" s="4" customFormat="1" ht="17.100000000000001" customHeigh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Q2909" s="30"/>
    </row>
    <row r="2910" spans="1:17" s="4" customFormat="1" ht="17.100000000000001" customHeigh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Q2910" s="30"/>
    </row>
    <row r="2911" spans="1:17" s="4" customFormat="1" ht="17.100000000000001" customHeigh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Q2911" s="30"/>
    </row>
    <row r="2912" spans="1:17" s="4" customFormat="1" ht="17.100000000000001" customHeigh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Q2912" s="30"/>
    </row>
    <row r="2913" spans="1:17" s="4" customFormat="1" ht="17.100000000000001" customHeigh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Q2913" s="30"/>
    </row>
    <row r="2914" spans="1:17" s="4" customFormat="1" ht="17.100000000000001" customHeigh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Q2914" s="30"/>
    </row>
    <row r="2915" spans="1:17" s="4" customFormat="1" ht="17.100000000000001" customHeigh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Q2915" s="30"/>
    </row>
    <row r="2916" spans="1:17" s="4" customFormat="1" ht="17.100000000000001" customHeigh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Q2916" s="30"/>
    </row>
    <row r="2917" spans="1:17" s="4" customFormat="1" ht="17.100000000000001" customHeigh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Q2917" s="30"/>
    </row>
    <row r="2918" spans="1:17" s="4" customFormat="1" ht="17.100000000000001" customHeigh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Q2918" s="30"/>
    </row>
    <row r="2919" spans="1:17" s="4" customFormat="1" ht="17.100000000000001" customHeigh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Q2919" s="30"/>
    </row>
    <row r="2920" spans="1:17" s="4" customFormat="1" ht="17.100000000000001" customHeigh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Q2920" s="30"/>
    </row>
    <row r="2921" spans="1:17" s="4" customFormat="1" ht="17.100000000000001" customHeigh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Q2921" s="30"/>
    </row>
    <row r="2922" spans="1:17" s="4" customFormat="1" ht="17.100000000000001" customHeigh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Q2922" s="30"/>
    </row>
    <row r="2923" spans="1:17" s="4" customFormat="1" ht="17.100000000000001" customHeigh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Q2923" s="30"/>
    </row>
    <row r="2924" spans="1:17" s="4" customFormat="1" ht="17.100000000000001" customHeigh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Q2924" s="30"/>
    </row>
    <row r="2925" spans="1:17" s="4" customFormat="1" ht="17.100000000000001" customHeigh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Q2925" s="30"/>
    </row>
    <row r="2926" spans="1:17" s="4" customFormat="1" ht="17.100000000000001" customHeigh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Q2926" s="30"/>
    </row>
    <row r="2927" spans="1:17" s="4" customFormat="1" ht="17.100000000000001" customHeigh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Q2927" s="30"/>
    </row>
    <row r="2928" spans="1:17" s="4" customFormat="1" ht="17.100000000000001" customHeigh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Q2928" s="30"/>
    </row>
    <row r="2929" spans="1:17" s="4" customFormat="1" ht="17.100000000000001" customHeigh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Q2929" s="30"/>
    </row>
    <row r="2930" spans="1:17" s="4" customFormat="1" ht="17.100000000000001" customHeigh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Q2930" s="30"/>
    </row>
    <row r="2931" spans="1:17" s="4" customFormat="1" ht="17.100000000000001" customHeigh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Q2931" s="30"/>
    </row>
    <row r="2932" spans="1:17" s="4" customFormat="1" ht="17.100000000000001" customHeigh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Q2932" s="30"/>
    </row>
    <row r="2933" spans="1:17" s="4" customFormat="1" ht="17.100000000000001" customHeigh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Q2933" s="30"/>
    </row>
    <row r="2934" spans="1:17" s="4" customFormat="1" ht="17.100000000000001" customHeigh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Q2934" s="30"/>
    </row>
    <row r="2935" spans="1:17" s="4" customFormat="1" ht="17.100000000000001" customHeigh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Q2935" s="30"/>
    </row>
    <row r="2936" spans="1:17" s="4" customFormat="1" ht="17.100000000000001" customHeigh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Q2936" s="30"/>
    </row>
    <row r="2937" spans="1:17" s="4" customFormat="1" ht="17.100000000000001" customHeigh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Q2937" s="30"/>
    </row>
    <row r="2938" spans="1:17" s="4" customFormat="1" ht="17.100000000000001" customHeigh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Q2938" s="30"/>
    </row>
    <row r="2939" spans="1:17" s="4" customFormat="1" ht="17.100000000000001" customHeigh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Q2939" s="30"/>
    </row>
    <row r="2940" spans="1:17" s="4" customFormat="1" ht="17.100000000000001" customHeigh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Q2940" s="30"/>
    </row>
    <row r="2941" spans="1:17" s="4" customFormat="1" ht="17.100000000000001" customHeigh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Q2941" s="30"/>
    </row>
    <row r="2942" spans="1:17" s="4" customFormat="1" ht="17.100000000000001" customHeigh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Q2942" s="30"/>
    </row>
    <row r="2943" spans="1:17" s="4" customFormat="1" ht="17.100000000000001" customHeigh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Q2943" s="30"/>
    </row>
    <row r="2944" spans="1:17" s="4" customFormat="1" ht="17.100000000000001" customHeigh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Q2944" s="30"/>
    </row>
    <row r="2945" spans="1:17" s="4" customFormat="1" ht="17.100000000000001" customHeigh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Q2945" s="30"/>
    </row>
    <row r="2946" spans="1:17" s="4" customFormat="1" ht="17.100000000000001" customHeigh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Q2946" s="30"/>
    </row>
    <row r="2947" spans="1:17" s="4" customFormat="1" ht="17.100000000000001" customHeigh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Q2947" s="30"/>
    </row>
    <row r="2948" spans="1:17" s="4" customFormat="1" ht="17.100000000000001" customHeigh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Q2948" s="30"/>
    </row>
    <row r="2949" spans="1:17" s="4" customFormat="1" ht="17.100000000000001" customHeigh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Q2949" s="30"/>
    </row>
    <row r="2950" spans="1:17" s="4" customFormat="1" ht="17.100000000000001" customHeigh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Q2950" s="30"/>
    </row>
    <row r="2951" spans="1:17" s="4" customFormat="1" ht="17.100000000000001" customHeigh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Q2951" s="30"/>
    </row>
    <row r="2952" spans="1:17" s="4" customFormat="1" ht="17.100000000000001" customHeigh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Q2952" s="30"/>
    </row>
    <row r="2953" spans="1:17" s="4" customFormat="1" ht="17.100000000000001" customHeigh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Q2953" s="30"/>
    </row>
    <row r="2954" spans="1:17" s="4" customFormat="1" ht="17.100000000000001" customHeigh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Q2954" s="30"/>
    </row>
    <row r="2955" spans="1:17" s="4" customFormat="1" ht="17.100000000000001" customHeigh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Q2955" s="30"/>
    </row>
    <row r="2956" spans="1:17" s="4" customFormat="1" ht="17.100000000000001" customHeigh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Q2956" s="30"/>
    </row>
    <row r="2957" spans="1:17" s="4" customFormat="1" ht="17.100000000000001" customHeigh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Q2957" s="30"/>
    </row>
    <row r="2958" spans="1:17" s="4" customFormat="1" ht="17.100000000000001" customHeigh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Q2958" s="30"/>
    </row>
    <row r="2959" spans="1:17" s="4" customFormat="1" ht="17.100000000000001" customHeigh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Q2959" s="30"/>
    </row>
    <row r="2960" spans="1:17" s="4" customFormat="1" ht="17.100000000000001" customHeigh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Q2960" s="30"/>
    </row>
    <row r="2961" spans="1:17" s="4" customFormat="1" ht="17.100000000000001" customHeigh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Q2961" s="30"/>
    </row>
    <row r="2962" spans="1:17" s="4" customFormat="1" ht="17.100000000000001" customHeigh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Q2962" s="30"/>
    </row>
    <row r="2963" spans="1:17" s="4" customFormat="1" ht="17.100000000000001" customHeigh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Q2963" s="30"/>
    </row>
    <row r="2964" spans="1:17" s="4" customFormat="1" ht="17.100000000000001" customHeigh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Q2964" s="30"/>
    </row>
    <row r="2965" spans="1:17" s="4" customFormat="1" ht="17.100000000000001" customHeigh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Q2965" s="30"/>
    </row>
    <row r="2966" spans="1:17" s="4" customFormat="1" ht="17.100000000000001" customHeigh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Q2966" s="30"/>
    </row>
    <row r="2967" spans="1:17" s="4" customFormat="1" ht="17.100000000000001" customHeigh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Q2967" s="30"/>
    </row>
    <row r="2968" spans="1:17" s="4" customFormat="1" ht="17.100000000000001" customHeigh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Q2968" s="30"/>
    </row>
    <row r="2969" spans="1:17" s="4" customFormat="1" ht="17.100000000000001" customHeigh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Q2969" s="30"/>
    </row>
    <row r="2970" spans="1:17" s="4" customFormat="1" ht="17.100000000000001" customHeigh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Q2970" s="30"/>
    </row>
    <row r="2971" spans="1:17" s="4" customFormat="1" ht="17.100000000000001" customHeigh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Q2971" s="30"/>
    </row>
    <row r="2972" spans="1:17" s="4" customFormat="1" ht="17.100000000000001" customHeigh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Q2972" s="30"/>
    </row>
    <row r="2973" spans="1:17" s="4" customFormat="1" ht="17.100000000000001" customHeigh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Q2973" s="30"/>
    </row>
    <row r="2974" spans="1:17" s="4" customFormat="1" ht="17.100000000000001" customHeigh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Q2974" s="30"/>
    </row>
    <row r="2975" spans="1:17" s="4" customFormat="1" ht="17.100000000000001" customHeigh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Q2975" s="30"/>
    </row>
    <row r="2976" spans="1:17" s="4" customFormat="1" ht="17.100000000000001" customHeigh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Q2976" s="30"/>
    </row>
    <row r="2977" spans="1:17" s="4" customFormat="1" ht="17.100000000000001" customHeigh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Q2977" s="30"/>
    </row>
    <row r="2978" spans="1:17" s="4" customFormat="1" ht="17.100000000000001" customHeigh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Q2978" s="30"/>
    </row>
    <row r="2979" spans="1:17" s="4" customFormat="1" ht="17.100000000000001" customHeigh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Q2979" s="30"/>
    </row>
    <row r="2980" spans="1:17" s="4" customFormat="1" ht="17.100000000000001" customHeigh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Q2980" s="30"/>
    </row>
    <row r="2981" spans="1:17" s="4" customFormat="1" ht="17.100000000000001" customHeigh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Q2981" s="30"/>
    </row>
    <row r="2982" spans="1:17" s="4" customFormat="1" ht="17.100000000000001" customHeigh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Q2982" s="30"/>
    </row>
    <row r="2983" spans="1:17" s="4" customFormat="1" ht="17.100000000000001" customHeigh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Q2983" s="30"/>
    </row>
    <row r="2984" spans="1:17" s="4" customFormat="1" ht="17.100000000000001" customHeigh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Q2984" s="30"/>
    </row>
    <row r="2985" spans="1:17" s="4" customFormat="1" ht="17.100000000000001" customHeigh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Q2985" s="30"/>
    </row>
    <row r="2986" spans="1:17" s="4" customFormat="1" ht="17.100000000000001" customHeigh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Q2986" s="30"/>
    </row>
    <row r="2987" spans="1:17" s="4" customFormat="1" ht="17.100000000000001" customHeigh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Q2987" s="30"/>
    </row>
    <row r="2988" spans="1:17" s="4" customFormat="1" ht="17.100000000000001" customHeigh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Q2988" s="30"/>
    </row>
    <row r="2989" spans="1:17" s="4" customFormat="1" ht="17.100000000000001" customHeigh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Q2989" s="30"/>
    </row>
    <row r="2990" spans="1:17" s="4" customFormat="1" ht="17.100000000000001" customHeigh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Q2990" s="30"/>
    </row>
    <row r="2991" spans="1:17" s="4" customFormat="1" ht="17.100000000000001" customHeigh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Q2991" s="30"/>
    </row>
    <row r="2992" spans="1:17" s="4" customFormat="1" ht="17.100000000000001" customHeigh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Q2992" s="30"/>
    </row>
    <row r="2993" spans="1:17" s="4" customFormat="1" ht="17.100000000000001" customHeigh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Q2993" s="30"/>
    </row>
    <row r="2994" spans="1:17" s="4" customFormat="1" ht="17.100000000000001" customHeigh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Q2994" s="30"/>
    </row>
    <row r="2995" spans="1:17" s="4" customFormat="1" ht="17.100000000000001" customHeigh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Q2995" s="30"/>
    </row>
    <row r="2996" spans="1:17" s="4" customFormat="1" ht="17.100000000000001" customHeigh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Q2996" s="30"/>
    </row>
    <row r="2997" spans="1:17" s="4" customFormat="1" ht="17.100000000000001" customHeigh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Q2997" s="30"/>
    </row>
    <row r="2998" spans="1:17" s="4" customFormat="1" ht="17.100000000000001" customHeigh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Q2998" s="30"/>
    </row>
    <row r="2999" spans="1:17" s="4" customFormat="1" ht="17.100000000000001" customHeigh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Q2999" s="30"/>
    </row>
    <row r="3000" spans="1:17" s="4" customFormat="1" ht="17.100000000000001" customHeigh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Q3000" s="30"/>
    </row>
    <row r="3001" spans="1:17" s="4" customFormat="1" ht="17.100000000000001" customHeigh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Q3001" s="30"/>
    </row>
    <row r="3002" spans="1:17" s="4" customFormat="1" ht="17.100000000000001" customHeigh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Q3002" s="30"/>
    </row>
    <row r="3003" spans="1:17" s="4" customFormat="1" ht="17.100000000000001" customHeigh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Q3003" s="30"/>
    </row>
    <row r="3004" spans="1:17" s="4" customFormat="1" ht="17.100000000000001" customHeigh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Q3004" s="30"/>
    </row>
    <row r="3005" spans="1:17" s="4" customFormat="1" ht="17.100000000000001" customHeigh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Q3005" s="30"/>
    </row>
    <row r="3006" spans="1:17" s="4" customFormat="1" ht="17.100000000000001" customHeigh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Q3006" s="30"/>
    </row>
    <row r="3007" spans="1:17" s="4" customFormat="1" ht="17.100000000000001" customHeigh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Q3007" s="30"/>
    </row>
    <row r="3008" spans="1:17" s="4" customFormat="1" ht="17.100000000000001" customHeigh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Q3008" s="30"/>
    </row>
    <row r="3009" spans="1:17" s="4" customFormat="1" ht="17.100000000000001" customHeigh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Q3009" s="30"/>
    </row>
    <row r="3010" spans="1:17" s="4" customFormat="1" ht="17.100000000000001" customHeigh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Q3010" s="30"/>
    </row>
    <row r="3011" spans="1:17" s="4" customFormat="1" ht="17.100000000000001" customHeigh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Q3011" s="30"/>
    </row>
    <row r="3012" spans="1:17" s="4" customFormat="1" ht="17.100000000000001" customHeigh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Q3012" s="30"/>
    </row>
    <row r="3013" spans="1:17" s="4" customFormat="1" ht="17.100000000000001" customHeigh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Q3013" s="30"/>
    </row>
    <row r="3014" spans="1:17" s="4" customFormat="1" ht="17.100000000000001" customHeigh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Q3014" s="30"/>
    </row>
    <row r="3015" spans="1:17" s="4" customFormat="1" ht="17.100000000000001" customHeigh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Q3015" s="30"/>
    </row>
    <row r="3016" spans="1:17" s="4" customFormat="1" ht="17.100000000000001" customHeigh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Q3016" s="30"/>
    </row>
    <row r="3017" spans="1:17" s="4" customFormat="1" ht="17.100000000000001" customHeigh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Q3017" s="30"/>
    </row>
    <row r="3018" spans="1:17" s="4" customFormat="1" ht="17.100000000000001" customHeigh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Q3018" s="30"/>
    </row>
    <row r="3019" spans="1:17" s="4" customFormat="1" ht="17.100000000000001" customHeigh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Q3019" s="30"/>
    </row>
    <row r="3020" spans="1:17" s="4" customFormat="1" ht="17.100000000000001" customHeigh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Q3020" s="30"/>
    </row>
    <row r="3021" spans="1:17" s="4" customFormat="1" ht="17.100000000000001" customHeigh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Q3021" s="30"/>
    </row>
    <row r="3022" spans="1:17" s="4" customFormat="1" ht="17.100000000000001" customHeigh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Q3022" s="30"/>
    </row>
    <row r="3023" spans="1:17" s="4" customFormat="1" ht="17.100000000000001" customHeigh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Q3023" s="30"/>
    </row>
    <row r="3024" spans="1:17" s="4" customFormat="1" ht="17.100000000000001" customHeigh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Q3024" s="30"/>
    </row>
    <row r="3025" spans="1:17" s="4" customFormat="1" ht="17.100000000000001" customHeigh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Q3025" s="30"/>
    </row>
    <row r="3026" spans="1:17" s="4" customFormat="1" ht="17.100000000000001" customHeigh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Q3026" s="30"/>
    </row>
    <row r="3027" spans="1:17" s="4" customFormat="1" ht="17.100000000000001" customHeigh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Q3027" s="30"/>
    </row>
    <row r="3028" spans="1:17" s="4" customFormat="1" ht="17.100000000000001" customHeigh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Q3028" s="30"/>
    </row>
    <row r="3029" spans="1:17" s="4" customFormat="1" ht="17.100000000000001" customHeigh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Q3029" s="30"/>
    </row>
    <row r="3030" spans="1:17" s="4" customFormat="1" ht="17.100000000000001" customHeigh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Q3030" s="30"/>
    </row>
    <row r="3031" spans="1:17" s="4" customFormat="1" ht="17.100000000000001" customHeigh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Q3031" s="30"/>
    </row>
    <row r="3032" spans="1:17" s="4" customFormat="1" ht="17.100000000000001" customHeigh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Q3032" s="30"/>
    </row>
    <row r="3033" spans="1:17" s="4" customFormat="1" ht="17.100000000000001" customHeigh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Q3033" s="30"/>
    </row>
    <row r="3034" spans="1:17" s="4" customFormat="1" ht="17.100000000000001" customHeigh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Q3034" s="30"/>
    </row>
    <row r="3035" spans="1:17" s="4" customFormat="1" ht="17.100000000000001" customHeigh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Q3035" s="30"/>
    </row>
    <row r="3036" spans="1:17" s="4" customFormat="1" ht="17.100000000000001" customHeigh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Q3036" s="30"/>
    </row>
    <row r="3037" spans="1:17" s="4" customFormat="1" ht="17.100000000000001" customHeigh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Q3037" s="30"/>
    </row>
    <row r="3038" spans="1:17" s="4" customFormat="1" ht="17.100000000000001" customHeigh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Q3038" s="30"/>
    </row>
    <row r="3039" spans="1:17" s="4" customFormat="1" ht="17.100000000000001" customHeigh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Q3039" s="30"/>
    </row>
    <row r="3040" spans="1:17" s="4" customFormat="1" ht="17.100000000000001" customHeigh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Q3040" s="30"/>
    </row>
    <row r="3041" spans="1:17" s="4" customFormat="1" ht="17.100000000000001" customHeigh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Q3041" s="30"/>
    </row>
    <row r="3042" spans="1:17" s="4" customFormat="1" ht="17.100000000000001" customHeigh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Q3042" s="30"/>
    </row>
    <row r="3043" spans="1:17" s="4" customFormat="1" ht="17.100000000000001" customHeigh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Q3043" s="30"/>
    </row>
    <row r="3044" spans="1:17" s="4" customFormat="1" ht="17.100000000000001" customHeigh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Q3044" s="30"/>
    </row>
    <row r="3045" spans="1:17" s="4" customFormat="1" ht="17.100000000000001" customHeigh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Q3045" s="30"/>
    </row>
    <row r="3046" spans="1:17" s="4" customFormat="1" ht="17.100000000000001" customHeigh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Q3046" s="30"/>
    </row>
    <row r="3047" spans="1:17" s="4" customFormat="1" ht="17.100000000000001" customHeigh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Q3047" s="30"/>
    </row>
    <row r="3048" spans="1:17" s="4" customFormat="1" ht="17.100000000000001" customHeigh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Q3048" s="30"/>
    </row>
    <row r="3049" spans="1:17" s="4" customFormat="1" ht="17.100000000000001" customHeigh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Q3049" s="30"/>
    </row>
    <row r="3050" spans="1:17" s="4" customFormat="1" ht="17.100000000000001" customHeigh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Q3050" s="30"/>
    </row>
    <row r="3051" spans="1:17" s="4" customFormat="1" ht="17.100000000000001" customHeigh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Q3051" s="30"/>
    </row>
    <row r="3052" spans="1:17" s="4" customFormat="1" ht="17.100000000000001" customHeigh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Q3052" s="30"/>
    </row>
    <row r="3053" spans="1:17" s="4" customFormat="1" ht="17.100000000000001" customHeigh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Q3053" s="30"/>
    </row>
    <row r="3054" spans="1:17" s="4" customFormat="1" ht="17.100000000000001" customHeigh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Q3054" s="30"/>
    </row>
    <row r="3055" spans="1:17" s="4" customFormat="1" ht="17.100000000000001" customHeigh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Q3055" s="30"/>
    </row>
    <row r="3056" spans="1:17" s="4" customFormat="1" ht="17.100000000000001" customHeigh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Q3056" s="30"/>
    </row>
    <row r="3057" spans="1:17" s="4" customFormat="1" ht="17.100000000000001" customHeigh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Q3057" s="30"/>
    </row>
    <row r="3058" spans="1:17" s="4" customFormat="1" ht="17.100000000000001" customHeigh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Q3058" s="30"/>
    </row>
    <row r="3059" spans="1:17" s="4" customFormat="1" ht="17.100000000000001" customHeigh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Q3059" s="30"/>
    </row>
    <row r="3060" spans="1:17" s="4" customFormat="1" ht="17.100000000000001" customHeigh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Q3060" s="30"/>
    </row>
    <row r="3061" spans="1:17" s="4" customFormat="1" ht="17.100000000000001" customHeigh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Q3061" s="30"/>
    </row>
    <row r="3062" spans="1:17" s="4" customFormat="1" ht="17.100000000000001" customHeigh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Q3062" s="30"/>
    </row>
    <row r="3063" spans="1:17" s="4" customFormat="1" ht="17.100000000000001" customHeigh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Q3063" s="30"/>
    </row>
    <row r="3064" spans="1:17" s="4" customFormat="1" ht="17.100000000000001" customHeigh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Q3064" s="30"/>
    </row>
    <row r="3065" spans="1:17" s="4" customFormat="1" ht="17.100000000000001" customHeigh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Q3065" s="30"/>
    </row>
    <row r="3066" spans="1:17" s="4" customFormat="1" ht="17.100000000000001" customHeigh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Q3066" s="30"/>
    </row>
    <row r="3067" spans="1:17" s="4" customFormat="1" ht="17.100000000000001" customHeigh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Q3067" s="30"/>
    </row>
    <row r="3068" spans="1:17" s="4" customFormat="1" ht="17.100000000000001" customHeigh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Q3068" s="30"/>
    </row>
    <row r="3069" spans="1:17" s="4" customFormat="1" ht="17.100000000000001" customHeigh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Q3069" s="30"/>
    </row>
    <row r="3070" spans="1:17" s="4" customFormat="1" ht="17.100000000000001" customHeigh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Q3070" s="30"/>
    </row>
    <row r="3071" spans="1:17" s="4" customFormat="1" ht="17.100000000000001" customHeigh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Q3071" s="30"/>
    </row>
    <row r="3072" spans="1:17" s="4" customFormat="1" ht="17.100000000000001" customHeigh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Q3072" s="30"/>
    </row>
    <row r="3073" spans="1:17" s="4" customFormat="1" ht="17.100000000000001" customHeigh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Q3073" s="30"/>
    </row>
    <row r="3074" spans="1:17" s="4" customFormat="1" ht="17.100000000000001" customHeigh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Q3074" s="30"/>
    </row>
    <row r="3075" spans="1:17" s="4" customFormat="1" ht="17.100000000000001" customHeigh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Q3075" s="30"/>
    </row>
    <row r="3076" spans="1:17" s="4" customFormat="1" ht="17.100000000000001" customHeigh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Q3076" s="30"/>
    </row>
    <row r="3077" spans="1:17" s="4" customFormat="1" ht="17.100000000000001" customHeigh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Q3077" s="30"/>
    </row>
    <row r="3078" spans="1:17" s="4" customFormat="1" ht="17.100000000000001" customHeigh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Q3078" s="30"/>
    </row>
    <row r="3079" spans="1:17" s="4" customFormat="1" ht="17.100000000000001" customHeigh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Q3079" s="30"/>
    </row>
    <row r="3080" spans="1:17" s="4" customFormat="1" ht="17.100000000000001" customHeigh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Q3080" s="30"/>
    </row>
    <row r="3081" spans="1:17" s="4" customFormat="1" ht="17.100000000000001" customHeigh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Q3081" s="30"/>
    </row>
    <row r="3082" spans="1:17" s="4" customFormat="1" ht="17.100000000000001" customHeigh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Q3082" s="30"/>
    </row>
    <row r="3083" spans="1:17" s="4" customFormat="1" ht="17.100000000000001" customHeigh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Q3083" s="30"/>
    </row>
    <row r="3084" spans="1:17" s="4" customFormat="1" ht="17.100000000000001" customHeigh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Q3084" s="30"/>
    </row>
    <row r="3085" spans="1:17" s="4" customFormat="1" ht="17.100000000000001" customHeigh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Q3085" s="30"/>
    </row>
    <row r="3086" spans="1:17" s="4" customFormat="1" ht="17.100000000000001" customHeigh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Q3086" s="30"/>
    </row>
    <row r="3087" spans="1:17" s="4" customFormat="1" ht="17.100000000000001" customHeigh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Q3087" s="30"/>
    </row>
    <row r="3088" spans="1:17" s="4" customFormat="1" ht="17.100000000000001" customHeigh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Q3088" s="30"/>
    </row>
    <row r="3089" spans="1:17" s="4" customFormat="1" ht="17.100000000000001" customHeigh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Q3089" s="30"/>
    </row>
    <row r="3090" spans="1:17" s="4" customFormat="1" ht="17.100000000000001" customHeigh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Q3090" s="30"/>
    </row>
    <row r="3091" spans="1:17" s="4" customFormat="1" ht="17.100000000000001" customHeigh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Q3091" s="30"/>
    </row>
    <row r="3092" spans="1:17" s="4" customFormat="1" ht="17.100000000000001" customHeigh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Q3092" s="30"/>
    </row>
    <row r="3093" spans="1:17" s="4" customFormat="1" ht="17.100000000000001" customHeigh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Q3093" s="30"/>
    </row>
    <row r="3094" spans="1:17" s="4" customFormat="1" ht="17.100000000000001" customHeigh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Q3094" s="30"/>
    </row>
    <row r="3095" spans="1:17" s="4" customFormat="1" ht="17.100000000000001" customHeigh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Q3095" s="30"/>
    </row>
    <row r="3096" spans="1:17" s="4" customFormat="1" ht="17.100000000000001" customHeigh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Q3096" s="30"/>
    </row>
    <row r="3097" spans="1:17" s="4" customFormat="1" ht="17.100000000000001" customHeigh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Q3097" s="30"/>
    </row>
    <row r="3098" spans="1:17" s="4" customFormat="1" ht="17.100000000000001" customHeigh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Q3098" s="30"/>
    </row>
    <row r="3099" spans="1:17" s="4" customFormat="1" ht="17.100000000000001" customHeigh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Q3099" s="30"/>
    </row>
    <row r="3100" spans="1:17" s="4" customFormat="1" ht="17.100000000000001" customHeigh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Q3100" s="30"/>
    </row>
    <row r="3101" spans="1:17" s="4" customFormat="1" ht="17.100000000000001" customHeigh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Q3101" s="30"/>
    </row>
    <row r="3102" spans="1:17" s="4" customFormat="1" ht="17.100000000000001" customHeigh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Q3102" s="30"/>
    </row>
    <row r="3103" spans="1:17" s="4" customFormat="1" ht="17.100000000000001" customHeigh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Q3103" s="30"/>
    </row>
    <row r="3104" spans="1:17" s="4" customFormat="1" ht="17.100000000000001" customHeigh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Q3104" s="30"/>
    </row>
    <row r="3105" spans="1:17" s="4" customFormat="1" ht="17.100000000000001" customHeigh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Q3105" s="30"/>
    </row>
    <row r="3106" spans="1:17" s="4" customFormat="1" ht="17.100000000000001" customHeigh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Q3106" s="30"/>
    </row>
    <row r="3107" spans="1:17" s="4" customFormat="1" ht="17.100000000000001" customHeigh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Q3107" s="30"/>
    </row>
    <row r="3108" spans="1:17" s="4" customFormat="1" ht="17.100000000000001" customHeigh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Q3108" s="30"/>
    </row>
    <row r="3109" spans="1:17" s="4" customFormat="1" ht="17.100000000000001" customHeigh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Q3109" s="30"/>
    </row>
    <row r="3110" spans="1:17" s="4" customFormat="1" ht="17.100000000000001" customHeigh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Q3110" s="30"/>
    </row>
    <row r="3111" spans="1:17" s="4" customFormat="1" ht="17.100000000000001" customHeigh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Q3111" s="30"/>
    </row>
    <row r="3112" spans="1:17" s="4" customFormat="1" ht="17.100000000000001" customHeigh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Q3112" s="30"/>
    </row>
    <row r="3113" spans="1:17" s="4" customFormat="1" ht="17.100000000000001" customHeigh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Q3113" s="30"/>
    </row>
    <row r="3114" spans="1:17" s="4" customFormat="1" ht="17.100000000000001" customHeigh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Q3114" s="30"/>
    </row>
    <row r="3115" spans="1:17" s="4" customFormat="1" ht="17.100000000000001" customHeigh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Q3115" s="30"/>
    </row>
    <row r="3116" spans="1:17" s="4" customFormat="1" ht="17.100000000000001" customHeigh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Q3116" s="30"/>
    </row>
    <row r="3117" spans="1:17" s="4" customFormat="1" ht="17.100000000000001" customHeigh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Q3117" s="30"/>
    </row>
    <row r="3118" spans="1:17" s="4" customFormat="1" ht="17.100000000000001" customHeigh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Q3118" s="30"/>
    </row>
    <row r="3119" spans="1:17" s="4" customFormat="1" ht="17.100000000000001" customHeigh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Q3119" s="30"/>
    </row>
    <row r="3120" spans="1:17" s="4" customFormat="1" ht="17.100000000000001" customHeigh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Q3120" s="30"/>
    </row>
    <row r="3121" spans="1:17" s="4" customFormat="1" ht="17.100000000000001" customHeigh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Q3121" s="30"/>
    </row>
    <row r="3122" spans="1:17" s="4" customFormat="1" ht="17.100000000000001" customHeigh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Q3122" s="30"/>
    </row>
    <row r="3123" spans="1:17" s="4" customFormat="1" ht="17.100000000000001" customHeigh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Q3123" s="30"/>
    </row>
    <row r="3124" spans="1:17" s="4" customFormat="1" ht="17.100000000000001" customHeigh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Q3124" s="30"/>
    </row>
    <row r="3125" spans="1:17" s="4" customFormat="1" ht="17.100000000000001" customHeigh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Q3125" s="30"/>
    </row>
    <row r="3126" spans="1:17" s="4" customFormat="1" ht="17.100000000000001" customHeigh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Q3126" s="30"/>
    </row>
    <row r="3127" spans="1:17" s="4" customFormat="1" ht="17.100000000000001" customHeigh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Q3127" s="30"/>
    </row>
    <row r="3128" spans="1:17" s="4" customFormat="1" ht="17.100000000000001" customHeigh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Q3128" s="30"/>
    </row>
    <row r="3129" spans="1:17" s="4" customFormat="1" ht="17.100000000000001" customHeigh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Q3129" s="30"/>
    </row>
    <row r="3130" spans="1:17" s="4" customFormat="1" ht="17.100000000000001" customHeigh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Q3130" s="30"/>
    </row>
    <row r="3131" spans="1:17" s="4" customFormat="1" ht="17.100000000000001" customHeigh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Q3131" s="30"/>
    </row>
    <row r="3132" spans="1:17" s="4" customFormat="1" ht="17.100000000000001" customHeigh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Q3132" s="30"/>
    </row>
    <row r="3133" spans="1:17" s="4" customFormat="1" ht="17.100000000000001" customHeigh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Q3133" s="30"/>
    </row>
    <row r="3134" spans="1:17" s="4" customFormat="1" ht="17.100000000000001" customHeigh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Q3134" s="30"/>
    </row>
    <row r="3135" spans="1:17" s="4" customFormat="1" ht="17.100000000000001" customHeigh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Q3135" s="30"/>
    </row>
    <row r="3136" spans="1:17" s="4" customFormat="1" ht="17.100000000000001" customHeigh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Q3136" s="30"/>
    </row>
    <row r="3137" spans="1:17" s="4" customFormat="1" ht="17.100000000000001" customHeigh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Q3137" s="30"/>
    </row>
    <row r="3138" spans="1:17" s="4" customFormat="1" ht="17.100000000000001" customHeigh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Q3138" s="30"/>
    </row>
    <row r="3139" spans="1:17" s="4" customFormat="1" ht="17.100000000000001" customHeigh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Q3139" s="30"/>
    </row>
    <row r="3140" spans="1:17" s="4" customFormat="1" ht="17.100000000000001" customHeigh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Q3140" s="30"/>
    </row>
    <row r="3141" spans="1:17" s="4" customFormat="1" ht="17.100000000000001" customHeigh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Q3141" s="30"/>
    </row>
    <row r="3142" spans="1:17" s="4" customFormat="1" ht="17.100000000000001" customHeigh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Q3142" s="30"/>
    </row>
    <row r="3143" spans="1:17" s="4" customFormat="1" ht="17.100000000000001" customHeigh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Q3143" s="30"/>
    </row>
    <row r="3144" spans="1:17" s="4" customFormat="1" ht="17.100000000000001" customHeigh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Q3144" s="30"/>
    </row>
    <row r="3145" spans="1:17" s="4" customFormat="1" ht="17.100000000000001" customHeigh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Q3145" s="30"/>
    </row>
    <row r="3146" spans="1:17" s="4" customFormat="1" ht="17.100000000000001" customHeigh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Q3146" s="30"/>
    </row>
    <row r="3147" spans="1:17" s="4" customFormat="1" ht="17.100000000000001" customHeigh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Q3147" s="30"/>
    </row>
    <row r="3148" spans="1:17" s="4" customFormat="1" ht="17.100000000000001" customHeigh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Q3148" s="30"/>
    </row>
    <row r="3149" spans="1:17" s="4" customFormat="1" ht="17.100000000000001" customHeigh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Q3149" s="30"/>
    </row>
    <row r="3150" spans="1:17" s="4" customFormat="1" ht="17.100000000000001" customHeigh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Q3150" s="30"/>
    </row>
    <row r="3151" spans="1:17" s="4" customFormat="1" ht="17.100000000000001" customHeigh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Q3151" s="30"/>
    </row>
    <row r="3152" spans="1:17" s="4" customFormat="1" ht="17.100000000000001" customHeigh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Q3152" s="30"/>
    </row>
    <row r="3153" spans="1:17" s="4" customFormat="1" ht="17.100000000000001" customHeigh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Q3153" s="30"/>
    </row>
    <row r="3154" spans="1:17" s="4" customFormat="1" ht="17.100000000000001" customHeigh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Q3154" s="30"/>
    </row>
    <row r="3155" spans="1:17" s="4" customFormat="1" ht="17.100000000000001" customHeigh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Q3155" s="30"/>
    </row>
    <row r="3156" spans="1:17" s="4" customFormat="1" ht="17.100000000000001" customHeigh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Q3156" s="30"/>
    </row>
    <row r="3157" spans="1:17" s="4" customFormat="1" ht="17.100000000000001" customHeigh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Q3157" s="30"/>
    </row>
    <row r="3158" spans="1:17" s="4" customFormat="1" ht="17.100000000000001" customHeigh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Q3158" s="30"/>
    </row>
    <row r="3159" spans="1:17" s="4" customFormat="1" ht="17.100000000000001" customHeigh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Q3159" s="30"/>
    </row>
    <row r="3160" spans="1:17" s="4" customFormat="1" ht="17.100000000000001" customHeigh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Q3160" s="30"/>
    </row>
    <row r="3161" spans="1:17" s="4" customFormat="1" ht="17.100000000000001" customHeigh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Q3161" s="30"/>
    </row>
    <row r="3162" spans="1:17" s="4" customFormat="1" ht="17.100000000000001" customHeigh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Q3162" s="30"/>
    </row>
    <row r="3163" spans="1:17" s="4" customFormat="1" ht="17.100000000000001" customHeigh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Q3163" s="30"/>
    </row>
    <row r="3164" spans="1:17" s="4" customFormat="1" ht="17.100000000000001" customHeigh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Q3164" s="30"/>
    </row>
    <row r="3165" spans="1:17" s="4" customFormat="1" ht="17.100000000000001" customHeigh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Q3165" s="30"/>
    </row>
    <row r="3166" spans="1:17" s="4" customFormat="1" ht="17.100000000000001" customHeigh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Q3166" s="30"/>
    </row>
    <row r="3167" spans="1:17" s="4" customFormat="1" ht="17.100000000000001" customHeigh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Q3167" s="30"/>
    </row>
    <row r="3168" spans="1:17" s="4" customFormat="1" ht="17.100000000000001" customHeigh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Q3168" s="30"/>
    </row>
    <row r="3169" spans="1:17" s="4" customFormat="1" ht="17.100000000000001" customHeigh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Q3169" s="30"/>
    </row>
    <row r="3170" spans="1:17" s="4" customFormat="1" ht="17.100000000000001" customHeigh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Q3170" s="30"/>
    </row>
    <row r="3171" spans="1:17" s="4" customFormat="1" ht="17.100000000000001" customHeigh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Q3171" s="30"/>
    </row>
    <row r="3172" spans="1:17" s="4" customFormat="1" ht="17.100000000000001" customHeigh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Q3172" s="30"/>
    </row>
    <row r="3173" spans="1:17" s="4" customFormat="1" ht="17.100000000000001" customHeigh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Q3173" s="30"/>
    </row>
    <row r="3174" spans="1:17" s="4" customFormat="1" ht="17.100000000000001" customHeigh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Q3174" s="30"/>
    </row>
    <row r="3175" spans="1:17" s="4" customFormat="1" ht="17.100000000000001" customHeigh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Q3175" s="30"/>
    </row>
    <row r="3176" spans="1:17" s="4" customFormat="1" ht="17.100000000000001" customHeigh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Q3176" s="30"/>
    </row>
    <row r="3177" spans="1:17" s="4" customFormat="1" ht="17.100000000000001" customHeigh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Q3177" s="30"/>
    </row>
    <row r="3178" spans="1:17" s="4" customFormat="1" ht="17.100000000000001" customHeigh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Q3178" s="30"/>
    </row>
    <row r="3179" spans="1:17" s="4" customFormat="1" ht="17.100000000000001" customHeigh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Q3179" s="30"/>
    </row>
    <row r="3180" spans="1:17" s="4" customFormat="1" ht="17.100000000000001" customHeigh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Q3180" s="30"/>
    </row>
    <row r="3181" spans="1:17" s="4" customFormat="1" ht="17.100000000000001" customHeigh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Q3181" s="30"/>
    </row>
    <row r="3182" spans="1:17" s="4" customFormat="1" ht="17.100000000000001" customHeigh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Q3182" s="30"/>
    </row>
    <row r="3183" spans="1:17" s="4" customFormat="1" ht="17.100000000000001" customHeigh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Q3183" s="30"/>
    </row>
    <row r="3184" spans="1:17" s="4" customFormat="1" ht="17.100000000000001" customHeigh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Q3184" s="30"/>
    </row>
    <row r="3185" spans="1:17" s="4" customFormat="1" ht="17.100000000000001" customHeigh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Q3185" s="30"/>
    </row>
    <row r="3186" spans="1:17" s="4" customFormat="1" ht="17.100000000000001" customHeigh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Q3186" s="30"/>
    </row>
    <row r="3187" spans="1:17" s="4" customFormat="1" ht="17.100000000000001" customHeigh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Q3187" s="30"/>
    </row>
    <row r="3188" spans="1:17" s="4" customFormat="1" ht="17.100000000000001" customHeigh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Q3188" s="30"/>
    </row>
    <row r="3189" spans="1:17" s="4" customFormat="1" ht="17.100000000000001" customHeigh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Q3189" s="30"/>
    </row>
    <row r="3190" spans="1:17" s="4" customFormat="1" ht="17.100000000000001" customHeigh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Q3190" s="30"/>
    </row>
    <row r="3191" spans="1:17" s="4" customFormat="1" ht="17.100000000000001" customHeigh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Q3191" s="30"/>
    </row>
    <row r="3192" spans="1:17" s="4" customFormat="1" ht="17.100000000000001" customHeigh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Q3192" s="30"/>
    </row>
    <row r="3193" spans="1:17" s="4" customFormat="1" ht="17.100000000000001" customHeigh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Q3193" s="30"/>
    </row>
    <row r="3194" spans="1:17" s="4" customFormat="1" ht="17.100000000000001" customHeigh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Q3194" s="30"/>
    </row>
    <row r="3195" spans="1:17" s="4" customFormat="1" ht="17.100000000000001" customHeigh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Q3195" s="30"/>
    </row>
    <row r="3196" spans="1:17" s="4" customFormat="1" ht="17.100000000000001" customHeigh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Q3196" s="30"/>
    </row>
    <row r="3197" spans="1:17" s="4" customFormat="1" ht="17.100000000000001" customHeigh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Q3197" s="30"/>
    </row>
    <row r="3198" spans="1:17" s="4" customFormat="1" ht="17.100000000000001" customHeigh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Q3198" s="30"/>
    </row>
    <row r="3199" spans="1:17" s="4" customFormat="1" ht="17.100000000000001" customHeigh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Q3199" s="30"/>
    </row>
    <row r="3200" spans="1:17" s="4" customFormat="1" ht="17.100000000000001" customHeigh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Q3200" s="30"/>
    </row>
    <row r="3201" spans="1:17" s="4" customFormat="1" ht="17.100000000000001" customHeigh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Q3201" s="30"/>
    </row>
    <row r="3202" spans="1:17" s="4" customFormat="1" ht="17.100000000000001" customHeigh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Q3202" s="30"/>
    </row>
    <row r="3203" spans="1:17" s="4" customFormat="1" ht="17.100000000000001" customHeigh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Q3203" s="30"/>
    </row>
    <row r="3204" spans="1:17" s="4" customFormat="1" ht="17.100000000000001" customHeigh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Q3204" s="30"/>
    </row>
    <row r="3205" spans="1:17" s="4" customFormat="1" ht="17.100000000000001" customHeigh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Q3205" s="30"/>
    </row>
    <row r="3206" spans="1:17" s="4" customFormat="1" ht="17.100000000000001" customHeigh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Q3206" s="30"/>
    </row>
    <row r="3207" spans="1:17" s="4" customFormat="1" ht="17.100000000000001" customHeigh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Q3207" s="30"/>
    </row>
    <row r="3208" spans="1:17" s="4" customFormat="1" ht="17.100000000000001" customHeigh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Q3208" s="30"/>
    </row>
    <row r="3209" spans="1:17" s="4" customFormat="1" ht="17.100000000000001" customHeigh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Q3209" s="30"/>
    </row>
    <row r="3210" spans="1:17" s="4" customFormat="1" ht="17.100000000000001" customHeigh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Q3210" s="30"/>
    </row>
    <row r="3211" spans="1:17" s="4" customFormat="1" ht="17.100000000000001" customHeigh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Q3211" s="30"/>
    </row>
    <row r="3212" spans="1:17" s="4" customFormat="1" ht="17.100000000000001" customHeigh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Q3212" s="30"/>
    </row>
    <row r="3213" spans="1:17" s="4" customFormat="1" ht="17.100000000000001" customHeigh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Q3213" s="30"/>
    </row>
    <row r="3214" spans="1:17" s="4" customFormat="1" ht="17.100000000000001" customHeigh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Q3214" s="30"/>
    </row>
    <row r="3215" spans="1:17" s="4" customFormat="1" ht="17.100000000000001" customHeigh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Q3215" s="30"/>
    </row>
    <row r="3216" spans="1:17" s="4" customFormat="1" ht="17.100000000000001" customHeigh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Q3216" s="30"/>
    </row>
    <row r="3217" spans="1:17" s="4" customFormat="1" ht="17.100000000000001" customHeigh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Q3217" s="30"/>
    </row>
    <row r="3218" spans="1:17" s="4" customFormat="1" ht="17.100000000000001" customHeigh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Q3218" s="30"/>
    </row>
    <row r="3219" spans="1:17" s="4" customFormat="1" ht="17.100000000000001" customHeigh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Q3219" s="30"/>
    </row>
    <row r="3220" spans="1:17" s="4" customFormat="1" ht="17.100000000000001" customHeigh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Q3220" s="30"/>
    </row>
    <row r="3221" spans="1:17" s="4" customFormat="1" ht="17.100000000000001" customHeigh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Q3221" s="30"/>
    </row>
    <row r="3222" spans="1:17" s="4" customFormat="1" ht="17.100000000000001" customHeigh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Q3222" s="30"/>
    </row>
    <row r="3223" spans="1:17" s="4" customFormat="1" ht="17.100000000000001" customHeigh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Q3223" s="30"/>
    </row>
    <row r="3224" spans="1:17" s="4" customFormat="1" ht="17.100000000000001" customHeigh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Q3224" s="30"/>
    </row>
    <row r="3225" spans="1:17" s="4" customFormat="1" ht="17.100000000000001" customHeigh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Q3225" s="30"/>
    </row>
    <row r="3226" spans="1:17" s="4" customFormat="1" ht="17.100000000000001" customHeigh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Q3226" s="30"/>
    </row>
    <row r="3227" spans="1:17" s="4" customFormat="1" ht="17.100000000000001" customHeigh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Q3227" s="30"/>
    </row>
    <row r="3228" spans="1:17" s="4" customFormat="1" ht="17.100000000000001" customHeigh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Q3228" s="30"/>
    </row>
    <row r="3229" spans="1:17" s="4" customFormat="1" ht="17.100000000000001" customHeigh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Q3229" s="30"/>
    </row>
    <row r="3230" spans="1:17" s="4" customFormat="1" ht="17.100000000000001" customHeigh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Q3230" s="30"/>
    </row>
    <row r="3231" spans="1:17" s="4" customFormat="1" ht="17.100000000000001" customHeigh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Q3231" s="30"/>
    </row>
    <row r="3232" spans="1:17" s="4" customFormat="1" ht="17.100000000000001" customHeigh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Q3232" s="30"/>
    </row>
    <row r="3233" spans="1:17" s="4" customFormat="1" ht="17.100000000000001" customHeigh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Q3233" s="30"/>
    </row>
    <row r="3234" spans="1:17" s="4" customFormat="1" ht="17.100000000000001" customHeigh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Q3234" s="30"/>
    </row>
    <row r="3235" spans="1:17" s="4" customFormat="1" ht="17.100000000000001" customHeigh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Q3235" s="30"/>
    </row>
    <row r="3236" spans="1:17" s="4" customFormat="1" ht="17.100000000000001" customHeigh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Q3236" s="30"/>
    </row>
    <row r="3237" spans="1:17" s="4" customFormat="1" ht="17.100000000000001" customHeigh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Q3237" s="30"/>
    </row>
    <row r="3238" spans="1:17" s="4" customFormat="1" ht="17.100000000000001" customHeigh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Q3238" s="30"/>
    </row>
    <row r="3239" spans="1:17" s="4" customFormat="1" ht="17.100000000000001" customHeigh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Q3239" s="30"/>
    </row>
    <row r="3240" spans="1:17" s="4" customFormat="1" ht="17.100000000000001" customHeigh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Q3240" s="30"/>
    </row>
    <row r="3241" spans="1:17" s="4" customFormat="1" ht="17.100000000000001" customHeigh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Q3241" s="30"/>
    </row>
    <row r="3242" spans="1:17" s="4" customFormat="1" ht="17.100000000000001" customHeigh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Q3242" s="30"/>
    </row>
    <row r="3243" spans="1:17" s="4" customFormat="1" ht="17.100000000000001" customHeigh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Q3243" s="30"/>
    </row>
    <row r="3244" spans="1:17" s="4" customFormat="1" ht="17.100000000000001" customHeigh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Q3244" s="30"/>
    </row>
    <row r="3245" spans="1:17" s="4" customFormat="1" ht="17.100000000000001" customHeigh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Q3245" s="30"/>
    </row>
    <row r="3246" spans="1:17" s="4" customFormat="1" ht="17.100000000000001" customHeigh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Q3246" s="30"/>
    </row>
    <row r="3247" spans="1:17" s="4" customFormat="1" ht="17.100000000000001" customHeigh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Q3247" s="30"/>
    </row>
    <row r="3248" spans="1:17" s="4" customFormat="1" ht="17.100000000000001" customHeigh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Q3248" s="30"/>
    </row>
    <row r="3249" spans="1:17" s="4" customFormat="1" ht="17.100000000000001" customHeigh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Q3249" s="30"/>
    </row>
    <row r="3250" spans="1:17" s="4" customFormat="1" ht="17.100000000000001" customHeigh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Q3250" s="30"/>
    </row>
    <row r="3251" spans="1:17" s="4" customFormat="1" ht="17.100000000000001" customHeigh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Q3251" s="30"/>
    </row>
    <row r="3252" spans="1:17" s="4" customFormat="1" ht="17.100000000000001" customHeigh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Q3252" s="30"/>
    </row>
    <row r="3253" spans="1:17" s="4" customFormat="1" ht="17.100000000000001" customHeigh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Q3253" s="30"/>
    </row>
    <row r="3254" spans="1:17" s="4" customFormat="1" ht="17.100000000000001" customHeigh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Q3254" s="30"/>
    </row>
    <row r="3255" spans="1:17" s="4" customFormat="1" ht="17.100000000000001" customHeigh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Q3255" s="30"/>
    </row>
    <row r="3256" spans="1:17" s="4" customFormat="1" ht="17.100000000000001" customHeigh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Q3256" s="30"/>
    </row>
    <row r="3257" spans="1:17" s="4" customFormat="1" ht="17.100000000000001" customHeigh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Q3257" s="30"/>
    </row>
    <row r="3258" spans="1:17" s="4" customFormat="1" ht="17.100000000000001" customHeigh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Q3258" s="30"/>
    </row>
    <row r="3259" spans="1:17" s="4" customFormat="1" ht="17.100000000000001" customHeigh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Q3259" s="30"/>
    </row>
    <row r="3260" spans="1:17" s="4" customFormat="1" ht="17.100000000000001" customHeigh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Q3260" s="30"/>
    </row>
    <row r="3261" spans="1:17" s="4" customFormat="1" ht="17.100000000000001" customHeigh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Q3261" s="30"/>
    </row>
    <row r="3262" spans="1:17" s="4" customFormat="1" ht="17.100000000000001" customHeigh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Q3262" s="30"/>
    </row>
    <row r="3263" spans="1:17" s="4" customFormat="1" ht="17.100000000000001" customHeigh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Q3263" s="30"/>
    </row>
    <row r="3264" spans="1:17" s="4" customFormat="1" ht="17.100000000000001" customHeigh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Q3264" s="30"/>
    </row>
    <row r="3265" spans="1:17" s="4" customFormat="1" ht="17.100000000000001" customHeigh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Q3265" s="30"/>
    </row>
    <row r="3266" spans="1:17" s="4" customFormat="1" ht="17.100000000000001" customHeigh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Q3266" s="30"/>
    </row>
    <row r="3267" spans="1:17" s="4" customFormat="1" ht="17.100000000000001" customHeigh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Q3267" s="30"/>
    </row>
    <row r="3268" spans="1:17" s="4" customFormat="1" ht="17.100000000000001" customHeigh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Q3268" s="30"/>
    </row>
    <row r="3269" spans="1:17" s="4" customFormat="1" ht="17.100000000000001" customHeigh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Q3269" s="30"/>
    </row>
    <row r="3270" spans="1:17" s="4" customFormat="1" ht="17.100000000000001" customHeigh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Q3270" s="30"/>
    </row>
    <row r="3271" spans="1:17" s="4" customFormat="1" ht="17.100000000000001" customHeigh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Q3271" s="30"/>
    </row>
    <row r="3272" spans="1:17" s="4" customFormat="1" ht="17.100000000000001" customHeigh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Q3272" s="30"/>
    </row>
    <row r="3273" spans="1:17" s="4" customFormat="1" ht="17.100000000000001" customHeigh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Q3273" s="30"/>
    </row>
    <row r="3274" spans="1:17" s="4" customFormat="1" ht="17.100000000000001" customHeigh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Q3274" s="30"/>
    </row>
    <row r="3275" spans="1:17" s="4" customFormat="1" ht="17.100000000000001" customHeigh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Q3275" s="30"/>
    </row>
    <row r="3276" spans="1:17" s="4" customFormat="1" ht="17.100000000000001" customHeigh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Q3276" s="30"/>
    </row>
    <row r="3277" spans="1:17" s="4" customFormat="1" ht="17.100000000000001" customHeigh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Q3277" s="30"/>
    </row>
    <row r="3278" spans="1:17" s="4" customFormat="1" ht="17.100000000000001" customHeigh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Q3278" s="30"/>
    </row>
    <row r="3279" spans="1:17" s="4" customFormat="1" ht="17.100000000000001" customHeigh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Q3279" s="30"/>
    </row>
    <row r="3280" spans="1:17" s="4" customFormat="1" ht="17.100000000000001" customHeigh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Q3280" s="30"/>
    </row>
    <row r="3281" spans="1:17" s="4" customFormat="1" ht="17.100000000000001" customHeigh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Q3281" s="30"/>
    </row>
    <row r="3282" spans="1:17" s="4" customFormat="1" ht="17.100000000000001" customHeigh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Q3282" s="30"/>
    </row>
    <row r="3283" spans="1:17" s="4" customFormat="1" ht="17.100000000000001" customHeigh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Q3283" s="30"/>
    </row>
    <row r="3284" spans="1:17" s="4" customFormat="1" ht="17.100000000000001" customHeigh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Q3284" s="30"/>
    </row>
    <row r="3285" spans="1:17" s="4" customFormat="1" ht="17.100000000000001" customHeigh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Q3285" s="30"/>
    </row>
    <row r="3286" spans="1:17" s="4" customFormat="1" ht="17.100000000000001" customHeigh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Q3286" s="30"/>
    </row>
    <row r="3287" spans="1:17" s="4" customFormat="1" ht="17.100000000000001" customHeigh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Q3287" s="30"/>
    </row>
    <row r="3288" spans="1:17" s="4" customFormat="1" ht="17.100000000000001" customHeigh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Q3288" s="30"/>
    </row>
    <row r="3289" spans="1:17" s="4" customFormat="1" ht="17.100000000000001" customHeigh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Q3289" s="30"/>
    </row>
    <row r="3290" spans="1:17" s="4" customFormat="1" ht="17.100000000000001" customHeigh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Q3290" s="30"/>
    </row>
    <row r="3291" spans="1:17" s="4" customFormat="1" ht="17.100000000000001" customHeigh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Q3291" s="30"/>
    </row>
    <row r="3292" spans="1:17" s="4" customFormat="1" ht="17.100000000000001" customHeigh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Q3292" s="30"/>
    </row>
    <row r="3293" spans="1:17" s="4" customFormat="1" ht="17.100000000000001" customHeigh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Q3293" s="30"/>
    </row>
    <row r="3294" spans="1:17" s="4" customFormat="1" ht="17.100000000000001" customHeigh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Q3294" s="30"/>
    </row>
    <row r="3295" spans="1:17" s="4" customFormat="1" ht="17.100000000000001" customHeigh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Q3295" s="30"/>
    </row>
    <row r="3296" spans="1:17" s="4" customFormat="1" ht="17.100000000000001" customHeigh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Q3296" s="30"/>
    </row>
    <row r="3297" spans="1:17" s="4" customFormat="1" ht="17.100000000000001" customHeigh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Q3297" s="30"/>
    </row>
    <row r="3298" spans="1:17" s="4" customFormat="1" ht="17.100000000000001" customHeigh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Q3298" s="30"/>
    </row>
    <row r="3299" spans="1:17" s="4" customFormat="1" ht="17.100000000000001" customHeigh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Q3299" s="30"/>
    </row>
    <row r="3300" spans="1:17" s="4" customFormat="1" ht="17.100000000000001" customHeigh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Q3300" s="30"/>
    </row>
    <row r="3301" spans="1:17" s="4" customFormat="1" ht="17.100000000000001" customHeigh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Q3301" s="30"/>
    </row>
    <row r="3302" spans="1:17" s="4" customFormat="1" ht="17.100000000000001" customHeigh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Q3302" s="30"/>
    </row>
    <row r="3303" spans="1:17" s="4" customFormat="1" ht="17.100000000000001" customHeigh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Q3303" s="30"/>
    </row>
    <row r="3304" spans="1:17" s="4" customFormat="1" ht="17.100000000000001" customHeigh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Q3304" s="30"/>
    </row>
    <row r="3305" spans="1:17" s="4" customFormat="1" ht="17.100000000000001" customHeigh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Q3305" s="30"/>
    </row>
    <row r="3306" spans="1:17" s="4" customFormat="1" ht="17.100000000000001" customHeigh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Q3306" s="30"/>
    </row>
    <row r="3307" spans="1:17" s="4" customFormat="1" ht="17.100000000000001" customHeigh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Q3307" s="30"/>
    </row>
    <row r="3308" spans="1:17" s="4" customFormat="1" ht="17.100000000000001" customHeigh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Q3308" s="30"/>
    </row>
    <row r="3309" spans="1:17" s="4" customFormat="1" ht="17.100000000000001" customHeigh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Q3309" s="30"/>
    </row>
    <row r="3310" spans="1:17" s="4" customFormat="1" ht="17.100000000000001" customHeigh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Q3310" s="30"/>
    </row>
    <row r="3311" spans="1:17" s="4" customFormat="1" ht="17.100000000000001" customHeigh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Q3311" s="30"/>
    </row>
    <row r="3312" spans="1:17" s="4" customFormat="1" ht="17.100000000000001" customHeigh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Q3312" s="30"/>
    </row>
    <row r="3313" spans="1:17" s="4" customFormat="1" ht="17.100000000000001" customHeigh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Q3313" s="30"/>
    </row>
    <row r="3314" spans="1:17" s="4" customFormat="1" ht="17.100000000000001" customHeigh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Q3314" s="30"/>
    </row>
    <row r="3315" spans="1:17" s="4" customFormat="1" ht="17.100000000000001" customHeigh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Q3315" s="30"/>
    </row>
    <row r="3316" spans="1:17" s="4" customFormat="1" ht="17.100000000000001" customHeigh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Q3316" s="30"/>
    </row>
    <row r="3317" spans="1:17" s="4" customFormat="1" ht="17.100000000000001" customHeigh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Q3317" s="30"/>
    </row>
    <row r="3318" spans="1:17" s="4" customFormat="1" ht="17.100000000000001" customHeigh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Q3318" s="30"/>
    </row>
    <row r="3319" spans="1:17" s="4" customFormat="1" ht="17.100000000000001" customHeigh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Q3319" s="30"/>
    </row>
    <row r="3320" spans="1:17" s="4" customFormat="1" ht="17.100000000000001" customHeigh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Q3320" s="30"/>
    </row>
    <row r="3321" spans="1:17" s="4" customFormat="1" ht="17.100000000000001" customHeigh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Q3321" s="30"/>
    </row>
    <row r="3322" spans="1:17" s="4" customFormat="1" ht="17.100000000000001" customHeigh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Q3322" s="30"/>
    </row>
    <row r="3323" spans="1:17" s="4" customFormat="1" ht="17.100000000000001" customHeigh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Q3323" s="30"/>
    </row>
    <row r="3324" spans="1:17" s="4" customFormat="1" ht="17.100000000000001" customHeigh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Q3324" s="30"/>
    </row>
    <row r="3325" spans="1:17" s="4" customFormat="1" ht="17.100000000000001" customHeigh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Q3325" s="30"/>
    </row>
    <row r="3326" spans="1:17" s="4" customFormat="1" ht="17.100000000000001" customHeigh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Q3326" s="30"/>
    </row>
    <row r="3327" spans="1:17" s="4" customFormat="1" ht="17.100000000000001" customHeigh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Q3327" s="30"/>
    </row>
    <row r="3328" spans="1:17" s="4" customFormat="1" ht="17.100000000000001" customHeigh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Q3328" s="30"/>
    </row>
    <row r="3329" spans="1:17" s="4" customFormat="1" ht="17.100000000000001" customHeigh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Q3329" s="30"/>
    </row>
    <row r="3330" spans="1:17" s="4" customFormat="1" ht="17.100000000000001" customHeigh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Q3330" s="30"/>
    </row>
    <row r="3331" spans="1:17" s="4" customFormat="1" ht="17.100000000000001" customHeigh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Q3331" s="30"/>
    </row>
    <row r="3332" spans="1:17" s="4" customFormat="1" ht="17.100000000000001" customHeigh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Q3332" s="30"/>
    </row>
    <row r="3333" spans="1:17" s="4" customFormat="1" ht="17.100000000000001" customHeigh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Q3333" s="30"/>
    </row>
    <row r="3334" spans="1:17" s="4" customFormat="1" ht="17.100000000000001" customHeigh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Q3334" s="30"/>
    </row>
    <row r="3335" spans="1:17" s="4" customFormat="1" ht="17.100000000000001" customHeigh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Q3335" s="30"/>
    </row>
    <row r="3336" spans="1:17" s="4" customFormat="1" ht="17.100000000000001" customHeigh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Q3336" s="30"/>
    </row>
    <row r="3337" spans="1:17" s="4" customFormat="1" ht="17.100000000000001" customHeigh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Q3337" s="30"/>
    </row>
    <row r="3338" spans="1:17" s="4" customFormat="1" ht="17.100000000000001" customHeigh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Q3338" s="30"/>
    </row>
    <row r="3339" spans="1:17" s="4" customFormat="1" ht="17.100000000000001" customHeigh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Q3339" s="30"/>
    </row>
    <row r="3340" spans="1:17" s="4" customFormat="1" ht="17.100000000000001" customHeigh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Q3340" s="30"/>
    </row>
    <row r="3341" spans="1:17" s="4" customFormat="1" ht="17.100000000000001" customHeigh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Q3341" s="30"/>
    </row>
    <row r="3342" spans="1:17" s="4" customFormat="1" ht="17.100000000000001" customHeigh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Q3342" s="30"/>
    </row>
    <row r="3343" spans="1:17" s="4" customFormat="1" ht="17.100000000000001" customHeigh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Q3343" s="30"/>
    </row>
    <row r="3344" spans="1:17" s="4" customFormat="1" ht="17.100000000000001" customHeigh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Q3344" s="30"/>
    </row>
    <row r="3345" spans="1:17" s="4" customFormat="1" ht="17.100000000000001" customHeigh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Q3345" s="30"/>
    </row>
    <row r="3346" spans="1:17" s="4" customFormat="1" ht="17.100000000000001" customHeigh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Q3346" s="30"/>
    </row>
    <row r="3347" spans="1:17" s="4" customFormat="1" ht="17.100000000000001" customHeigh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Q3347" s="30"/>
    </row>
    <row r="3348" spans="1:17" s="4" customFormat="1" ht="17.100000000000001" customHeigh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Q3348" s="30"/>
    </row>
    <row r="3349" spans="1:17" s="4" customFormat="1" ht="17.100000000000001" customHeigh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Q3349" s="30"/>
    </row>
    <row r="3350" spans="1:17" s="4" customFormat="1" ht="17.100000000000001" customHeigh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Q3350" s="30"/>
    </row>
    <row r="3351" spans="1:17" s="4" customFormat="1" ht="17.100000000000001" customHeigh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Q3351" s="30"/>
    </row>
    <row r="3352" spans="1:17" s="4" customFormat="1" ht="17.100000000000001" customHeigh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Q3352" s="30"/>
    </row>
    <row r="3353" spans="1:17" s="4" customFormat="1" ht="17.100000000000001" customHeigh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Q3353" s="30"/>
    </row>
    <row r="3354" spans="1:17" s="4" customFormat="1" ht="17.100000000000001" customHeigh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Q3354" s="30"/>
    </row>
    <row r="3355" spans="1:17" s="4" customFormat="1" ht="17.100000000000001" customHeigh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Q3355" s="30"/>
    </row>
    <row r="3356" spans="1:17" s="4" customFormat="1" ht="17.100000000000001" customHeigh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Q3356" s="30"/>
    </row>
    <row r="3357" spans="1:17" s="4" customFormat="1" ht="17.100000000000001" customHeigh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Q3357" s="30"/>
    </row>
    <row r="3358" spans="1:17" s="4" customFormat="1" ht="17.100000000000001" customHeigh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Q3358" s="30"/>
    </row>
    <row r="3359" spans="1:17" s="4" customFormat="1" ht="17.100000000000001" customHeigh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Q3359" s="30"/>
    </row>
    <row r="3360" spans="1:17" s="4" customFormat="1" ht="17.100000000000001" customHeigh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Q3360" s="30"/>
    </row>
    <row r="3361" spans="1:17" s="4" customFormat="1" ht="17.100000000000001" customHeigh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Q3361" s="30"/>
    </row>
    <row r="3362" spans="1:17" s="4" customFormat="1" ht="17.100000000000001" customHeigh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Q3362" s="30"/>
    </row>
    <row r="3363" spans="1:17" s="4" customFormat="1" ht="17.100000000000001" customHeigh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Q3363" s="30"/>
    </row>
    <row r="3364" spans="1:17" s="4" customFormat="1" ht="17.100000000000001" customHeigh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Q3364" s="30"/>
    </row>
    <row r="3365" spans="1:17" s="4" customFormat="1" ht="17.100000000000001" customHeigh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Q3365" s="30"/>
    </row>
    <row r="3366" spans="1:17" s="4" customFormat="1" ht="17.100000000000001" customHeigh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Q3366" s="30"/>
    </row>
    <row r="3367" spans="1:17" s="4" customFormat="1" ht="17.100000000000001" customHeigh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Q3367" s="30"/>
    </row>
    <row r="3368" spans="1:17" s="4" customFormat="1" ht="17.100000000000001" customHeigh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Q3368" s="30"/>
    </row>
    <row r="3369" spans="1:17" s="4" customFormat="1" ht="17.100000000000001" customHeigh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Q3369" s="30"/>
    </row>
    <row r="3370" spans="1:17" s="4" customFormat="1" ht="17.100000000000001" customHeigh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Q3370" s="30"/>
    </row>
    <row r="3371" spans="1:17" s="4" customFormat="1" ht="17.100000000000001" customHeigh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Q3371" s="30"/>
    </row>
    <row r="3372" spans="1:17" s="4" customFormat="1" ht="17.100000000000001" customHeigh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Q3372" s="30"/>
    </row>
    <row r="3373" spans="1:17" s="4" customFormat="1" ht="17.100000000000001" customHeigh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Q3373" s="30"/>
    </row>
    <row r="3374" spans="1:17" s="4" customFormat="1" ht="17.100000000000001" customHeigh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Q3374" s="30"/>
    </row>
    <row r="3375" spans="1:17" s="4" customFormat="1" ht="17.100000000000001" customHeigh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Q3375" s="30"/>
    </row>
    <row r="3376" spans="1:17" s="4" customFormat="1" ht="17.100000000000001" customHeigh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Q3376" s="30"/>
    </row>
    <row r="3377" spans="1:17" s="4" customFormat="1" ht="17.100000000000001" customHeigh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Q3377" s="30"/>
    </row>
    <row r="3378" spans="1:17" s="4" customFormat="1" ht="17.100000000000001" customHeigh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Q3378" s="30"/>
    </row>
    <row r="3379" spans="1:17" s="4" customFormat="1" ht="17.100000000000001" customHeigh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Q3379" s="30"/>
    </row>
    <row r="3380" spans="1:17" s="4" customFormat="1" ht="17.100000000000001" customHeigh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Q3380" s="30"/>
    </row>
    <row r="3381" spans="1:17" s="4" customFormat="1" ht="17.100000000000001" customHeigh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Q3381" s="30"/>
    </row>
    <row r="3382" spans="1:17" s="4" customFormat="1" ht="17.100000000000001" customHeigh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Q3382" s="30"/>
    </row>
    <row r="3383" spans="1:17" s="4" customFormat="1" ht="17.100000000000001" customHeigh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Q3383" s="30"/>
    </row>
    <row r="3384" spans="1:17" s="4" customFormat="1" ht="17.100000000000001" customHeigh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Q3384" s="30"/>
    </row>
    <row r="3385" spans="1:17" s="4" customFormat="1" ht="17.100000000000001" customHeigh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Q3385" s="30"/>
    </row>
    <row r="3386" spans="1:17" s="4" customFormat="1" ht="17.100000000000001" customHeigh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Q3386" s="30"/>
    </row>
    <row r="3387" spans="1:17" s="4" customFormat="1" ht="17.100000000000001" customHeigh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Q3387" s="30"/>
    </row>
    <row r="3388" spans="1:17" s="4" customFormat="1" ht="17.100000000000001" customHeigh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Q3388" s="30"/>
    </row>
    <row r="3389" spans="1:17" s="4" customFormat="1" ht="17.100000000000001" customHeigh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Q3389" s="30"/>
    </row>
    <row r="3390" spans="1:17" s="4" customFormat="1" ht="17.100000000000001" customHeigh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Q3390" s="30"/>
    </row>
    <row r="3391" spans="1:17" s="4" customFormat="1" ht="17.100000000000001" customHeigh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Q3391" s="30"/>
    </row>
    <row r="3392" spans="1:17" s="4" customFormat="1" ht="17.100000000000001" customHeigh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Q3392" s="30"/>
    </row>
    <row r="3393" spans="1:17" s="4" customFormat="1" ht="17.100000000000001" customHeigh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Q3393" s="30"/>
    </row>
    <row r="3394" spans="1:17" s="4" customFormat="1" ht="17.100000000000001" customHeigh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Q3394" s="30"/>
    </row>
    <row r="3395" spans="1:17" s="4" customFormat="1" ht="17.100000000000001" customHeigh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Q3395" s="30"/>
    </row>
    <row r="3396" spans="1:17" s="4" customFormat="1" ht="17.100000000000001" customHeigh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Q3396" s="30"/>
    </row>
    <row r="3397" spans="1:17" s="4" customFormat="1" ht="17.100000000000001" customHeigh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Q3397" s="30"/>
    </row>
    <row r="3398" spans="1:17" s="4" customFormat="1" ht="17.100000000000001" customHeigh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Q3398" s="30"/>
    </row>
    <row r="3399" spans="1:17" s="4" customFormat="1" ht="17.100000000000001" customHeigh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Q3399" s="30"/>
    </row>
    <row r="3400" spans="1:17" s="4" customFormat="1" ht="17.100000000000001" customHeigh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Q3400" s="30"/>
    </row>
    <row r="3401" spans="1:17" s="4" customFormat="1" ht="17.100000000000001" customHeigh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Q3401" s="30"/>
    </row>
    <row r="3402" spans="1:17" s="4" customFormat="1" ht="17.100000000000001" customHeigh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Q3402" s="30"/>
    </row>
    <row r="3403" spans="1:17" s="4" customFormat="1" ht="17.100000000000001" customHeigh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Q3403" s="30"/>
    </row>
    <row r="3404" spans="1:17" s="4" customFormat="1" ht="17.100000000000001" customHeigh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Q3404" s="30"/>
    </row>
    <row r="3405" spans="1:17" s="4" customFormat="1" ht="17.100000000000001" customHeigh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Q3405" s="30"/>
    </row>
    <row r="3406" spans="1:17" s="4" customFormat="1" ht="17.100000000000001" customHeigh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Q3406" s="30"/>
    </row>
    <row r="3407" spans="1:17" s="4" customFormat="1" ht="17.100000000000001" customHeigh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Q3407" s="30"/>
    </row>
    <row r="3408" spans="1:17" s="4" customFormat="1" ht="17.100000000000001" customHeigh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Q3408" s="30"/>
    </row>
    <row r="3409" spans="1:17" s="4" customFormat="1" ht="17.100000000000001" customHeigh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Q3409" s="30"/>
    </row>
    <row r="3410" spans="1:17" s="4" customFormat="1" ht="17.100000000000001" customHeigh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Q3410" s="30"/>
    </row>
    <row r="3411" spans="1:17" s="4" customFormat="1" ht="17.100000000000001" customHeigh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Q3411" s="30"/>
    </row>
    <row r="3412" spans="1:17" s="4" customFormat="1" ht="17.100000000000001" customHeigh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Q3412" s="30"/>
    </row>
    <row r="3413" spans="1:17" s="4" customFormat="1" ht="17.100000000000001" customHeigh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Q3413" s="30"/>
    </row>
    <row r="3414" spans="1:17" s="4" customFormat="1" ht="17.100000000000001" customHeigh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Q3414" s="30"/>
    </row>
    <row r="3415" spans="1:17" s="4" customFormat="1" ht="17.100000000000001" customHeigh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Q3415" s="30"/>
    </row>
    <row r="3416" spans="1:17" s="4" customFormat="1" ht="17.100000000000001" customHeigh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Q3416" s="30"/>
    </row>
    <row r="3417" spans="1:17" s="4" customFormat="1" ht="17.100000000000001" customHeigh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Q3417" s="30"/>
    </row>
    <row r="3418" spans="1:17" s="4" customFormat="1" ht="17.100000000000001" customHeigh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Q3418" s="30"/>
    </row>
    <row r="3419" spans="1:17" s="4" customFormat="1" ht="17.100000000000001" customHeigh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Q3419" s="30"/>
    </row>
    <row r="3420" spans="1:17" s="4" customFormat="1" ht="17.100000000000001" customHeigh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Q3420" s="30"/>
    </row>
    <row r="3421" spans="1:17" s="4" customFormat="1" ht="17.100000000000001" customHeigh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Q3421" s="30"/>
    </row>
    <row r="3422" spans="1:17" s="4" customFormat="1" ht="17.100000000000001" customHeigh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Q3422" s="30"/>
    </row>
    <row r="3423" spans="1:17" s="4" customFormat="1" ht="17.100000000000001" customHeigh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Q3423" s="30"/>
    </row>
    <row r="3424" spans="1:17" s="4" customFormat="1" ht="17.100000000000001" customHeigh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Q3424" s="30"/>
    </row>
    <row r="3425" spans="1:17" s="4" customFormat="1" ht="17.100000000000001" customHeigh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Q3425" s="30"/>
    </row>
    <row r="3426" spans="1:17" s="4" customFormat="1" ht="17.100000000000001" customHeigh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Q3426" s="30"/>
    </row>
    <row r="3427" spans="1:17" s="4" customFormat="1" ht="17.100000000000001" customHeigh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Q3427" s="30"/>
    </row>
    <row r="3428" spans="1:17" s="4" customFormat="1" ht="17.100000000000001" customHeigh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Q3428" s="30"/>
    </row>
    <row r="3429" spans="1:17" s="4" customFormat="1" ht="17.100000000000001" customHeigh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Q3429" s="30"/>
    </row>
    <row r="3430" spans="1:17" s="4" customFormat="1" ht="17.100000000000001" customHeigh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Q3430" s="30"/>
    </row>
    <row r="3431" spans="1:17" s="4" customFormat="1" ht="17.100000000000001" customHeigh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Q3431" s="30"/>
    </row>
    <row r="3432" spans="1:17" s="4" customFormat="1" ht="17.100000000000001" customHeigh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Q3432" s="30"/>
    </row>
    <row r="3433" spans="1:17" s="4" customFormat="1" ht="17.100000000000001" customHeigh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Q3433" s="30"/>
    </row>
    <row r="3434" spans="1:17" s="4" customFormat="1" ht="17.100000000000001" customHeigh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Q3434" s="30"/>
    </row>
    <row r="3435" spans="1:17" s="4" customFormat="1" ht="17.100000000000001" customHeigh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Q3435" s="30"/>
    </row>
    <row r="3436" spans="1:17" s="4" customFormat="1" ht="17.100000000000001" customHeigh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Q3436" s="30"/>
    </row>
    <row r="3437" spans="1:17" s="4" customFormat="1" ht="17.100000000000001" customHeigh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Q3437" s="30"/>
    </row>
    <row r="3438" spans="1:17" s="4" customFormat="1" ht="17.100000000000001" customHeigh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Q3438" s="30"/>
    </row>
    <row r="3439" spans="1:17" s="4" customFormat="1" ht="17.100000000000001" customHeigh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Q3439" s="30"/>
    </row>
    <row r="3440" spans="1:17" s="4" customFormat="1" ht="17.100000000000001" customHeigh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Q3440" s="30"/>
    </row>
    <row r="3441" spans="1:17" s="4" customFormat="1" ht="17.100000000000001" customHeigh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Q3441" s="30"/>
    </row>
    <row r="3442" spans="1:17" s="4" customFormat="1" ht="17.100000000000001" customHeigh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Q3442" s="30"/>
    </row>
    <row r="3443" spans="1:17" s="4" customFormat="1" ht="17.100000000000001" customHeigh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Q3443" s="30"/>
    </row>
    <row r="3444" spans="1:17" s="4" customFormat="1" ht="17.100000000000001" customHeigh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Q3444" s="30"/>
    </row>
    <row r="3445" spans="1:17" s="4" customFormat="1" ht="17.100000000000001" customHeigh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Q3445" s="30"/>
    </row>
    <row r="3446" spans="1:17" s="4" customFormat="1" ht="17.100000000000001" customHeigh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Q3446" s="30"/>
    </row>
    <row r="3447" spans="1:17" s="4" customFormat="1" ht="17.100000000000001" customHeigh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Q3447" s="30"/>
    </row>
    <row r="3448" spans="1:17" s="4" customFormat="1" ht="17.100000000000001" customHeigh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Q3448" s="30"/>
    </row>
    <row r="3449" spans="1:17" s="4" customFormat="1" ht="17.100000000000001" customHeigh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Q3449" s="30"/>
    </row>
    <row r="3450" spans="1:17" s="4" customFormat="1" ht="17.100000000000001" customHeigh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Q3450" s="30"/>
    </row>
    <row r="3451" spans="1:17" s="4" customFormat="1" ht="17.100000000000001" customHeigh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Q3451" s="30"/>
    </row>
    <row r="3452" spans="1:17" s="4" customFormat="1" ht="17.100000000000001" customHeigh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Q3452" s="30"/>
    </row>
    <row r="3453" spans="1:17" s="4" customFormat="1" ht="17.100000000000001" customHeigh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Q3453" s="30"/>
    </row>
    <row r="3454" spans="1:17" s="4" customFormat="1" ht="17.100000000000001" customHeigh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Q3454" s="30"/>
    </row>
    <row r="3455" spans="1:17" s="4" customFormat="1" ht="17.100000000000001" customHeigh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Q3455" s="30"/>
    </row>
    <row r="3456" spans="1:17" s="4" customFormat="1" ht="17.100000000000001" customHeigh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Q3456" s="30"/>
    </row>
    <row r="3457" spans="1:17" s="4" customFormat="1" ht="17.100000000000001" customHeigh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Q3457" s="30"/>
    </row>
    <row r="3458" spans="1:17" s="4" customFormat="1" ht="17.100000000000001" customHeigh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Q3458" s="30"/>
    </row>
    <row r="3459" spans="1:17" s="4" customFormat="1" ht="17.100000000000001" customHeigh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Q3459" s="30"/>
    </row>
    <row r="3460" spans="1:17" s="4" customFormat="1" ht="17.100000000000001" customHeigh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Q3460" s="30"/>
    </row>
    <row r="3461" spans="1:17" s="4" customFormat="1" ht="17.100000000000001" customHeigh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Q3461" s="30"/>
    </row>
    <row r="3462" spans="1:17" s="4" customFormat="1" ht="17.100000000000001" customHeigh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Q3462" s="30"/>
    </row>
    <row r="3463" spans="1:17" s="4" customFormat="1" ht="17.100000000000001" customHeigh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Q3463" s="30"/>
    </row>
    <row r="3464" spans="1:17" s="4" customFormat="1" ht="17.100000000000001" customHeigh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Q3464" s="30"/>
    </row>
    <row r="3465" spans="1:17" s="4" customFormat="1" ht="17.100000000000001" customHeigh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Q3465" s="30"/>
    </row>
    <row r="3466" spans="1:17" s="4" customFormat="1" ht="17.100000000000001" customHeigh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Q3466" s="30"/>
    </row>
    <row r="3467" spans="1:17" s="4" customFormat="1" ht="17.100000000000001" customHeigh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Q3467" s="30"/>
    </row>
    <row r="3468" spans="1:17" s="4" customFormat="1" ht="17.100000000000001" customHeigh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Q3468" s="30"/>
    </row>
    <row r="3469" spans="1:17" s="4" customFormat="1" ht="17.100000000000001" customHeigh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Q3469" s="30"/>
    </row>
    <row r="3470" spans="1:17" s="4" customFormat="1" ht="17.100000000000001" customHeigh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Q3470" s="30"/>
    </row>
    <row r="3471" spans="1:17" s="4" customFormat="1" ht="17.100000000000001" customHeigh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Q3471" s="30"/>
    </row>
    <row r="3472" spans="1:17" s="4" customFormat="1" ht="17.100000000000001" customHeigh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Q3472" s="30"/>
    </row>
    <row r="3473" spans="1:17" s="4" customFormat="1" ht="17.100000000000001" customHeigh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Q3473" s="30"/>
    </row>
    <row r="3474" spans="1:17" s="4" customFormat="1" ht="17.100000000000001" customHeigh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Q3474" s="30"/>
    </row>
    <row r="3475" spans="1:17" s="4" customFormat="1" ht="17.100000000000001" customHeigh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Q3475" s="30"/>
    </row>
    <row r="3476" spans="1:17" s="4" customFormat="1" ht="17.100000000000001" customHeigh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Q3476" s="30"/>
    </row>
    <row r="3477" spans="1:17" s="4" customFormat="1" ht="17.100000000000001" customHeigh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Q3477" s="30"/>
    </row>
    <row r="3478" spans="1:17" s="4" customFormat="1" ht="17.100000000000001" customHeigh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Q3478" s="30"/>
    </row>
    <row r="3479" spans="1:17" s="4" customFormat="1" ht="17.100000000000001" customHeigh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Q3479" s="30"/>
    </row>
    <row r="3480" spans="1:17" s="4" customFormat="1" ht="17.100000000000001" customHeigh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Q3480" s="30"/>
    </row>
    <row r="3481" spans="1:17" s="4" customFormat="1" ht="17.100000000000001" customHeigh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Q3481" s="30"/>
    </row>
    <row r="3482" spans="1:17" s="4" customFormat="1" ht="17.100000000000001" customHeigh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Q3482" s="30"/>
    </row>
    <row r="3483" spans="1:17" s="4" customFormat="1" ht="17.100000000000001" customHeigh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Q3483" s="30"/>
    </row>
    <row r="3484" spans="1:17" s="4" customFormat="1" ht="17.100000000000001" customHeigh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Q3484" s="30"/>
    </row>
    <row r="3485" spans="1:17" s="4" customFormat="1" ht="17.100000000000001" customHeigh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Q3485" s="30"/>
    </row>
    <row r="3486" spans="1:17" s="4" customFormat="1" ht="17.100000000000001" customHeigh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Q3486" s="30"/>
    </row>
    <row r="3487" spans="1:17" s="4" customFormat="1" ht="17.100000000000001" customHeigh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Q3487" s="30"/>
    </row>
    <row r="3488" spans="1:17" s="4" customFormat="1" ht="17.100000000000001" customHeigh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Q3488" s="30"/>
    </row>
    <row r="3489" spans="1:17" s="4" customFormat="1" ht="17.100000000000001" customHeigh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Q3489" s="30"/>
    </row>
    <row r="3490" spans="1:17" s="4" customFormat="1" ht="17.100000000000001" customHeigh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Q3490" s="30"/>
    </row>
    <row r="3491" spans="1:17" s="4" customFormat="1" ht="17.100000000000001" customHeigh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Q3491" s="30"/>
    </row>
    <row r="3492" spans="1:17" s="4" customFormat="1" ht="17.100000000000001" customHeigh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Q3492" s="30"/>
    </row>
    <row r="3493" spans="1:17" s="4" customFormat="1" ht="17.100000000000001" customHeigh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Q3493" s="30"/>
    </row>
    <row r="3494" spans="1:17" s="4" customFormat="1" ht="17.100000000000001" customHeigh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Q3494" s="30"/>
    </row>
    <row r="3495" spans="1:17" s="4" customFormat="1" ht="17.100000000000001" customHeigh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Q3495" s="30"/>
    </row>
    <row r="3496" spans="1:17" s="4" customFormat="1" ht="17.100000000000001" customHeigh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Q3496" s="30"/>
    </row>
    <row r="3497" spans="1:17" s="4" customFormat="1" ht="17.100000000000001" customHeigh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Q3497" s="30"/>
    </row>
    <row r="3498" spans="1:17" s="4" customFormat="1" ht="17.100000000000001" customHeigh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Q3498" s="30"/>
    </row>
    <row r="3499" spans="1:17" s="4" customFormat="1" ht="17.100000000000001" customHeigh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Q3499" s="30"/>
    </row>
    <row r="3500" spans="1:17" s="4" customFormat="1" ht="17.100000000000001" customHeigh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Q3500" s="30"/>
    </row>
    <row r="3501" spans="1:17" s="4" customFormat="1" ht="17.100000000000001" customHeigh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Q3501" s="30"/>
    </row>
    <row r="3502" spans="1:17" s="4" customFormat="1" ht="17.100000000000001" customHeigh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Q3502" s="30"/>
    </row>
    <row r="3503" spans="1:17" s="4" customFormat="1" ht="17.100000000000001" customHeigh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Q3503" s="30"/>
    </row>
    <row r="3504" spans="1:17" s="4" customFormat="1" ht="17.100000000000001" customHeigh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Q3504" s="30"/>
    </row>
    <row r="3505" spans="1:17" s="4" customFormat="1" ht="17.100000000000001" customHeigh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Q3505" s="30"/>
    </row>
    <row r="3506" spans="1:17" s="4" customFormat="1" ht="17.100000000000001" customHeigh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Q3506" s="30"/>
    </row>
    <row r="3507" spans="1:17" s="4" customFormat="1" ht="17.100000000000001" customHeigh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Q3507" s="30"/>
    </row>
    <row r="3508" spans="1:17" s="4" customFormat="1" ht="17.100000000000001" customHeigh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Q3508" s="30"/>
    </row>
    <row r="3509" spans="1:17" s="4" customFormat="1" ht="17.100000000000001" customHeigh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Q3509" s="30"/>
    </row>
    <row r="3510" spans="1:17" s="4" customFormat="1" ht="17.100000000000001" customHeigh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Q3510" s="30"/>
    </row>
    <row r="3511" spans="1:17" s="4" customFormat="1" ht="17.100000000000001" customHeigh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Q3511" s="30"/>
    </row>
    <row r="3512" spans="1:17" s="4" customFormat="1" ht="17.100000000000001" customHeigh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Q3512" s="30"/>
    </row>
    <row r="3513" spans="1:17" s="4" customFormat="1" ht="17.100000000000001" customHeigh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Q3513" s="30"/>
    </row>
    <row r="3514" spans="1:17" s="4" customFormat="1" ht="17.100000000000001" customHeigh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Q3514" s="30"/>
    </row>
    <row r="3515" spans="1:17" s="4" customFormat="1" ht="17.100000000000001" customHeigh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Q3515" s="30"/>
    </row>
    <row r="3516" spans="1:17" s="4" customFormat="1" ht="17.100000000000001" customHeigh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Q3516" s="30"/>
    </row>
    <row r="3517" spans="1:17" s="4" customFormat="1" ht="17.100000000000001" customHeigh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Q3517" s="30"/>
    </row>
    <row r="3518" spans="1:17" s="4" customFormat="1" ht="17.100000000000001" customHeigh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Q3518" s="30"/>
    </row>
    <row r="3519" spans="1:17" s="4" customFormat="1" ht="17.100000000000001" customHeigh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Q3519" s="30"/>
    </row>
    <row r="3520" spans="1:17" s="4" customFormat="1" ht="17.100000000000001" customHeigh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Q3520" s="30"/>
    </row>
    <row r="3521" spans="1:17" s="4" customFormat="1" ht="17.100000000000001" customHeigh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Q3521" s="30"/>
    </row>
    <row r="3522" spans="1:17" s="4" customFormat="1" ht="17.100000000000001" customHeigh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Q3522" s="30"/>
    </row>
    <row r="3523" spans="1:17" s="4" customFormat="1" ht="17.100000000000001" customHeigh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Q3523" s="30"/>
    </row>
    <row r="3524" spans="1:17" s="4" customFormat="1" ht="17.100000000000001" customHeigh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Q3524" s="30"/>
    </row>
    <row r="3525" spans="1:17" s="4" customFormat="1" ht="17.100000000000001" customHeigh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Q3525" s="30"/>
    </row>
    <row r="3526" spans="1:17" s="4" customFormat="1" ht="17.100000000000001" customHeigh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Q3526" s="30"/>
    </row>
    <row r="3527" spans="1:17" s="4" customFormat="1" ht="17.100000000000001" customHeigh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Q3527" s="30"/>
    </row>
    <row r="3528" spans="1:17" s="4" customFormat="1" ht="17.100000000000001" customHeigh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Q3528" s="30"/>
    </row>
    <row r="3529" spans="1:17" s="4" customFormat="1" ht="17.100000000000001" customHeigh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Q3529" s="30"/>
    </row>
    <row r="3530" spans="1:17" s="4" customFormat="1" ht="17.100000000000001" customHeigh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Q3530" s="30"/>
    </row>
    <row r="3531" spans="1:17" s="4" customFormat="1" ht="17.100000000000001" customHeigh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Q3531" s="30"/>
    </row>
    <row r="3532" spans="1:17" s="4" customFormat="1" ht="17.100000000000001" customHeigh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Q3532" s="30"/>
    </row>
    <row r="3533" spans="1:17" s="4" customFormat="1" ht="17.100000000000001" customHeigh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Q3533" s="30"/>
    </row>
    <row r="3534" spans="1:17" s="4" customFormat="1" ht="17.100000000000001" customHeigh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Q3534" s="30"/>
    </row>
    <row r="3535" spans="1:17" s="4" customFormat="1" ht="17.100000000000001" customHeigh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Q3535" s="30"/>
    </row>
    <row r="3536" spans="1:17" s="4" customFormat="1" ht="17.100000000000001" customHeigh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Q3536" s="30"/>
    </row>
    <row r="3537" spans="1:17" s="4" customFormat="1" ht="17.100000000000001" customHeigh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Q3537" s="30"/>
    </row>
    <row r="3538" spans="1:17" s="4" customFormat="1" ht="17.100000000000001" customHeigh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Q3538" s="30"/>
    </row>
    <row r="3539" spans="1:17" s="4" customFormat="1" ht="17.100000000000001" customHeigh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Q3539" s="30"/>
    </row>
    <row r="3540" spans="1:17" s="4" customFormat="1" ht="17.100000000000001" customHeigh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Q3540" s="30"/>
    </row>
    <row r="3541" spans="1:17" s="4" customFormat="1" ht="17.100000000000001" customHeigh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Q3541" s="30"/>
    </row>
    <row r="3542" spans="1:17" s="4" customFormat="1" ht="17.100000000000001" customHeigh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Q3542" s="30"/>
    </row>
    <row r="3543" spans="1:17" s="4" customFormat="1" ht="17.100000000000001" customHeigh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Q3543" s="30"/>
    </row>
    <row r="3544" spans="1:17" s="4" customFormat="1" ht="17.100000000000001" customHeigh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Q3544" s="30"/>
    </row>
    <row r="3545" spans="1:17" s="4" customFormat="1" ht="17.100000000000001" customHeigh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Q3545" s="30"/>
    </row>
    <row r="3546" spans="1:17" s="4" customFormat="1" ht="17.100000000000001" customHeigh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Q3546" s="30"/>
    </row>
    <row r="3547" spans="1:17" s="4" customFormat="1" ht="17.100000000000001" customHeigh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Q3547" s="30"/>
    </row>
    <row r="3548" spans="1:17" s="4" customFormat="1" ht="17.100000000000001" customHeigh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Q3548" s="30"/>
    </row>
    <row r="3549" spans="1:17" s="4" customFormat="1" ht="17.100000000000001" customHeigh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Q3549" s="30"/>
    </row>
    <row r="3550" spans="1:17" s="4" customFormat="1" ht="17.100000000000001" customHeigh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Q3550" s="30"/>
    </row>
    <row r="3551" spans="1:17" s="4" customFormat="1" ht="17.100000000000001" customHeigh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Q3551" s="30"/>
    </row>
    <row r="3552" spans="1:17" s="4" customFormat="1" ht="17.100000000000001" customHeigh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Q3552" s="30"/>
    </row>
    <row r="3553" spans="1:17" s="4" customFormat="1" ht="17.100000000000001" customHeigh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Q3553" s="30"/>
    </row>
    <row r="3554" spans="1:17" s="4" customFormat="1" ht="17.100000000000001" customHeigh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Q3554" s="30"/>
    </row>
    <row r="3555" spans="1:17" s="4" customFormat="1" ht="17.100000000000001" customHeigh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Q3555" s="30"/>
    </row>
    <row r="3556" spans="1:17" s="4" customFormat="1" ht="17.100000000000001" customHeigh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Q3556" s="30"/>
    </row>
    <row r="3557" spans="1:17" s="4" customFormat="1" ht="17.100000000000001" customHeigh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Q3557" s="30"/>
    </row>
    <row r="3558" spans="1:17" s="4" customFormat="1" ht="17.100000000000001" customHeigh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Q3558" s="30"/>
    </row>
    <row r="3559" spans="1:17" s="4" customFormat="1" ht="17.100000000000001" customHeigh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Q3559" s="30"/>
    </row>
    <row r="3560" spans="1:17" s="4" customFormat="1" ht="17.100000000000001" customHeigh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Q3560" s="30"/>
    </row>
    <row r="3561" spans="1:17" s="4" customFormat="1" ht="17.100000000000001" customHeigh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Q3561" s="30"/>
    </row>
    <row r="3562" spans="1:17" s="4" customFormat="1" ht="17.100000000000001" customHeigh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Q3562" s="30"/>
    </row>
    <row r="3563" spans="1:17" s="4" customFormat="1" ht="17.100000000000001" customHeigh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Q3563" s="30"/>
    </row>
    <row r="3564" spans="1:17" s="4" customFormat="1" ht="17.100000000000001" customHeigh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Q3564" s="30"/>
    </row>
    <row r="3565" spans="1:17" s="4" customFormat="1" ht="17.100000000000001" customHeigh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Q3565" s="30"/>
    </row>
    <row r="3566" spans="1:17" s="4" customFormat="1" ht="17.100000000000001" customHeigh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Q3566" s="30"/>
    </row>
    <row r="3567" spans="1:17" s="4" customFormat="1" ht="17.100000000000001" customHeigh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Q3567" s="30"/>
    </row>
    <row r="3568" spans="1:17" s="4" customFormat="1" ht="17.100000000000001" customHeigh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Q3568" s="30"/>
    </row>
    <row r="3569" spans="1:17" s="4" customFormat="1" ht="17.100000000000001" customHeigh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Q3569" s="30"/>
    </row>
    <row r="3570" spans="1:17" s="4" customFormat="1" ht="17.100000000000001" customHeigh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Q3570" s="30"/>
    </row>
    <row r="3571" spans="1:17" s="4" customFormat="1" ht="17.100000000000001" customHeigh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Q3571" s="30"/>
    </row>
    <row r="3572" spans="1:17" s="4" customFormat="1" ht="17.100000000000001" customHeigh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Q3572" s="30"/>
    </row>
    <row r="3573" spans="1:17" s="4" customFormat="1" ht="17.100000000000001" customHeigh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Q3573" s="30"/>
    </row>
    <row r="3574" spans="1:17" s="4" customFormat="1" ht="17.100000000000001" customHeigh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Q3574" s="30"/>
    </row>
    <row r="3575" spans="1:17" s="4" customFormat="1" ht="17.100000000000001" customHeigh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Q3575" s="30"/>
    </row>
    <row r="3576" spans="1:17" s="4" customFormat="1" ht="17.100000000000001" customHeigh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Q3576" s="30"/>
    </row>
    <row r="3577" spans="1:17" s="4" customFormat="1" ht="17.100000000000001" customHeigh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Q3577" s="30"/>
    </row>
    <row r="3578" spans="1:17" s="4" customFormat="1" ht="17.100000000000001" customHeigh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Q3578" s="30"/>
    </row>
    <row r="3579" spans="1:17" s="4" customFormat="1" ht="17.100000000000001" customHeigh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Q3579" s="30"/>
    </row>
    <row r="3580" spans="1:17" s="4" customFormat="1" ht="17.100000000000001" customHeigh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Q3580" s="30"/>
    </row>
    <row r="3581" spans="1:17" s="4" customFormat="1" ht="17.100000000000001" customHeigh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Q3581" s="30"/>
    </row>
    <row r="3582" spans="1:17" s="4" customFormat="1" ht="17.100000000000001" customHeigh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Q3582" s="30"/>
    </row>
    <row r="3583" spans="1:17" s="4" customFormat="1" ht="17.100000000000001" customHeigh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Q3583" s="30"/>
    </row>
    <row r="3584" spans="1:17" s="4" customFormat="1" ht="17.100000000000001" customHeigh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Q3584" s="30"/>
    </row>
    <row r="3585" spans="1:17" s="4" customFormat="1" ht="17.100000000000001" customHeigh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Q3585" s="30"/>
    </row>
    <row r="3586" spans="1:17" s="4" customFormat="1" ht="17.100000000000001" customHeigh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Q3586" s="30"/>
    </row>
    <row r="3587" spans="1:17" s="4" customFormat="1" ht="17.100000000000001" customHeigh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Q3587" s="30"/>
    </row>
    <row r="3588" spans="1:17" s="4" customFormat="1" ht="17.100000000000001" customHeigh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Q3588" s="30"/>
    </row>
    <row r="3589" spans="1:17" s="4" customFormat="1" ht="17.100000000000001" customHeigh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Q3589" s="30"/>
    </row>
    <row r="3590" spans="1:17" s="4" customFormat="1" ht="17.100000000000001" customHeigh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Q3590" s="30"/>
    </row>
    <row r="3591" spans="1:17" s="4" customFormat="1" ht="17.100000000000001" customHeigh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Q3591" s="30"/>
    </row>
    <row r="3592" spans="1:17" s="4" customFormat="1" ht="17.100000000000001" customHeigh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Q3592" s="30"/>
    </row>
    <row r="3593" spans="1:17" s="4" customFormat="1" ht="17.100000000000001" customHeigh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Q3593" s="30"/>
    </row>
    <row r="3594" spans="1:17" s="4" customFormat="1" ht="17.100000000000001" customHeigh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Q3594" s="30"/>
    </row>
    <row r="3595" spans="1:17" s="4" customFormat="1" ht="17.100000000000001" customHeigh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Q3595" s="30"/>
    </row>
    <row r="3596" spans="1:17" s="4" customFormat="1" ht="17.100000000000001" customHeigh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Q3596" s="30"/>
    </row>
    <row r="3597" spans="1:17" s="4" customFormat="1" ht="17.100000000000001" customHeigh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Q3597" s="30"/>
    </row>
    <row r="3598" spans="1:17" s="4" customFormat="1" ht="17.100000000000001" customHeigh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Q3598" s="30"/>
    </row>
    <row r="3599" spans="1:17" s="4" customFormat="1" ht="17.100000000000001" customHeigh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Q3599" s="30"/>
    </row>
    <row r="3600" spans="1:17" s="4" customFormat="1" ht="17.100000000000001" customHeigh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Q3600" s="30"/>
    </row>
    <row r="3601" spans="1:17" s="4" customFormat="1" ht="17.100000000000001" customHeigh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Q3601" s="30"/>
    </row>
    <row r="3602" spans="1:17" s="4" customFormat="1" ht="17.100000000000001" customHeigh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Q3602" s="30"/>
    </row>
    <row r="3603" spans="1:17" s="4" customFormat="1" ht="17.100000000000001" customHeigh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Q3603" s="30"/>
    </row>
    <row r="3604" spans="1:17" s="4" customFormat="1" ht="17.100000000000001" customHeight="1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Q3604" s="30"/>
    </row>
    <row r="3605" spans="1:17" s="4" customFormat="1" ht="17.100000000000001" customHeight="1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Q3605" s="30"/>
    </row>
    <row r="3606" spans="1:17" s="4" customFormat="1" ht="17.100000000000001" customHeight="1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Q3606" s="30"/>
    </row>
    <row r="3607" spans="1:17" s="4" customFormat="1" ht="17.100000000000001" customHeight="1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Q3607" s="30"/>
    </row>
  </sheetData>
  <mergeCells count="9">
    <mergeCell ref="N72:O72"/>
    <mergeCell ref="K72:L72"/>
    <mergeCell ref="H72:I72"/>
    <mergeCell ref="Q64:U64"/>
    <mergeCell ref="A1:P2"/>
    <mergeCell ref="C4:E4"/>
    <mergeCell ref="A3:O3"/>
    <mergeCell ref="A69:P70"/>
    <mergeCell ref="Q67:U67"/>
  </mergeCells>
  <phoneticPr fontId="3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>
      <selection activeCell="D15" sqref="D15"/>
    </sheetView>
  </sheetViews>
  <sheetFormatPr defaultColWidth="9.140625" defaultRowHeight="17.100000000000001" customHeight="1"/>
  <cols>
    <col min="1" max="1" width="18.7109375" style="3" customWidth="1"/>
    <col min="2" max="16" width="6.7109375" style="3" customWidth="1"/>
    <col min="17" max="16384" width="9.140625" style="3"/>
  </cols>
  <sheetData>
    <row r="1" spans="1:17" ht="17.100000000000001" customHeight="1">
      <c r="A1" s="158" t="s">
        <v>133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7.100000000000001" customHeight="1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17" ht="17.100000000000001" customHeight="1">
      <c r="A3" s="177" t="s">
        <v>862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</row>
    <row r="4" spans="1:17" ht="17.100000000000001" customHeight="1">
      <c r="A4" s="72" t="s">
        <v>868</v>
      </c>
      <c r="B4" s="72" t="s">
        <v>695</v>
      </c>
      <c r="C4" s="72" t="s">
        <v>696</v>
      </c>
      <c r="D4" s="72" t="s">
        <v>697</v>
      </c>
      <c r="E4" s="72" t="s">
        <v>698</v>
      </c>
      <c r="F4" s="72" t="s">
        <v>699</v>
      </c>
      <c r="G4" s="72" t="s">
        <v>700</v>
      </c>
      <c r="H4" s="72"/>
      <c r="I4" s="72" t="s">
        <v>701</v>
      </c>
      <c r="J4" s="72" t="s">
        <v>702</v>
      </c>
      <c r="K4" s="72" t="s">
        <v>703</v>
      </c>
      <c r="L4" s="72" t="s">
        <v>704</v>
      </c>
      <c r="M4" s="72" t="s">
        <v>705</v>
      </c>
      <c r="N4" s="72" t="s">
        <v>707</v>
      </c>
      <c r="O4" s="72"/>
      <c r="P4" s="72" t="s">
        <v>694</v>
      </c>
      <c r="Q4" s="54"/>
    </row>
    <row r="5" spans="1:17" s="61" customFormat="1" ht="17.100000000000001" customHeight="1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7" ht="17.100000000000001" customHeight="1">
      <c r="A6" s="72" t="s">
        <v>708</v>
      </c>
      <c r="B6" s="72">
        <v>0</v>
      </c>
      <c r="C6" s="72">
        <v>0</v>
      </c>
      <c r="D6" s="72">
        <v>0</v>
      </c>
      <c r="E6" s="72">
        <v>2</v>
      </c>
      <c r="F6" s="72">
        <v>4</v>
      </c>
      <c r="G6" s="72">
        <v>0</v>
      </c>
      <c r="H6" s="72"/>
      <c r="I6" s="72">
        <v>3</v>
      </c>
      <c r="J6" s="72">
        <v>1</v>
      </c>
      <c r="K6" s="72">
        <v>3</v>
      </c>
      <c r="L6" s="72">
        <v>1</v>
      </c>
      <c r="M6" s="72">
        <v>0</v>
      </c>
      <c r="N6" s="72">
        <v>0</v>
      </c>
      <c r="O6" s="72"/>
      <c r="P6" s="72">
        <f>SUM(B6:N6)</f>
        <v>14</v>
      </c>
      <c r="Q6" s="54"/>
    </row>
    <row r="7" spans="1:17" s="61" customFormat="1" ht="17.100000000000001" customHeight="1">
      <c r="A7" s="78" t="s">
        <v>709</v>
      </c>
      <c r="B7" s="77">
        <v>0</v>
      </c>
      <c r="C7" s="77">
        <v>0</v>
      </c>
      <c r="D7" s="77">
        <v>0</v>
      </c>
      <c r="E7" s="77">
        <v>0</v>
      </c>
      <c r="F7" s="77">
        <v>2</v>
      </c>
      <c r="G7" s="77">
        <v>1</v>
      </c>
      <c r="H7" s="77"/>
      <c r="I7" s="77">
        <v>4</v>
      </c>
      <c r="J7" s="77">
        <v>4</v>
      </c>
      <c r="K7" s="77">
        <v>1</v>
      </c>
      <c r="L7" s="77">
        <v>0</v>
      </c>
      <c r="M7" s="77">
        <v>0</v>
      </c>
      <c r="N7" s="77">
        <v>0</v>
      </c>
      <c r="O7" s="77"/>
      <c r="P7" s="77">
        <f t="shared" ref="P7:P32" si="0">SUM(B7:N7)</f>
        <v>12</v>
      </c>
    </row>
    <row r="8" spans="1:17" ht="17.100000000000001" customHeight="1">
      <c r="A8" s="73" t="s">
        <v>710</v>
      </c>
      <c r="B8" s="72">
        <v>0</v>
      </c>
      <c r="C8" s="72">
        <v>0</v>
      </c>
      <c r="D8" s="72">
        <v>0</v>
      </c>
      <c r="E8" s="72">
        <v>1</v>
      </c>
      <c r="F8" s="72">
        <v>1</v>
      </c>
      <c r="G8" s="72">
        <v>2</v>
      </c>
      <c r="H8" s="72"/>
      <c r="I8" s="72">
        <v>0</v>
      </c>
      <c r="J8" s="72">
        <v>2</v>
      </c>
      <c r="K8" s="72">
        <v>0</v>
      </c>
      <c r="L8" s="72">
        <v>0</v>
      </c>
      <c r="M8" s="72">
        <v>0</v>
      </c>
      <c r="N8" s="72">
        <v>0</v>
      </c>
      <c r="O8" s="72"/>
      <c r="P8" s="72">
        <f t="shared" si="0"/>
        <v>6</v>
      </c>
      <c r="Q8" s="54"/>
    </row>
    <row r="9" spans="1:17" s="61" customFormat="1" ht="17.100000000000001" customHeight="1">
      <c r="A9" s="77" t="s">
        <v>711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3</v>
      </c>
      <c r="H9" s="77"/>
      <c r="I9" s="77">
        <v>2</v>
      </c>
      <c r="J9" s="77">
        <v>2</v>
      </c>
      <c r="K9" s="77">
        <v>0</v>
      </c>
      <c r="L9" s="77">
        <v>0</v>
      </c>
      <c r="M9" s="77">
        <v>0</v>
      </c>
      <c r="N9" s="77">
        <v>0</v>
      </c>
      <c r="O9" s="77"/>
      <c r="P9" s="77">
        <f t="shared" si="0"/>
        <v>7</v>
      </c>
    </row>
    <row r="10" spans="1:17" ht="17.100000000000001" customHeight="1">
      <c r="A10" s="73" t="s">
        <v>712</v>
      </c>
      <c r="B10" s="72">
        <v>0</v>
      </c>
      <c r="C10" s="72">
        <v>0</v>
      </c>
      <c r="D10" s="72">
        <v>0</v>
      </c>
      <c r="E10" s="72">
        <v>2</v>
      </c>
      <c r="F10" s="72">
        <v>0</v>
      </c>
      <c r="G10" s="72">
        <v>1</v>
      </c>
      <c r="H10" s="72"/>
      <c r="I10" s="72">
        <v>3</v>
      </c>
      <c r="J10" s="72">
        <v>3</v>
      </c>
      <c r="K10" s="72">
        <v>1</v>
      </c>
      <c r="L10" s="72">
        <v>0</v>
      </c>
      <c r="M10" s="72">
        <v>0</v>
      </c>
      <c r="N10" s="72">
        <v>0</v>
      </c>
      <c r="O10" s="72"/>
      <c r="P10" s="72">
        <f t="shared" si="0"/>
        <v>10</v>
      </c>
      <c r="Q10" s="54"/>
    </row>
    <row r="11" spans="1:17" s="61" customFormat="1" ht="17.100000000000001" customHeight="1">
      <c r="A11" s="79" t="s">
        <v>713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4</v>
      </c>
      <c r="H11" s="77"/>
      <c r="I11" s="77">
        <v>0</v>
      </c>
      <c r="J11" s="77">
        <v>0</v>
      </c>
      <c r="K11" s="77">
        <v>1</v>
      </c>
      <c r="L11" s="77">
        <v>0</v>
      </c>
      <c r="M11" s="77">
        <v>0</v>
      </c>
      <c r="N11" s="77">
        <v>0</v>
      </c>
      <c r="O11" s="77"/>
      <c r="P11" s="77">
        <f t="shared" si="0"/>
        <v>5</v>
      </c>
    </row>
    <row r="12" spans="1:17" ht="17.100000000000001" customHeight="1">
      <c r="A12" s="7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54"/>
    </row>
    <row r="13" spans="1:17" s="61" customFormat="1" ht="17.100000000000001" customHeight="1">
      <c r="A13" s="79" t="s">
        <v>714</v>
      </c>
      <c r="B13" s="77">
        <v>0</v>
      </c>
      <c r="C13" s="77">
        <v>0</v>
      </c>
      <c r="D13" s="77">
        <v>0</v>
      </c>
      <c r="E13" s="77">
        <v>1</v>
      </c>
      <c r="F13" s="77">
        <v>0</v>
      </c>
      <c r="G13" s="77">
        <v>2</v>
      </c>
      <c r="H13" s="77"/>
      <c r="I13" s="77">
        <v>2</v>
      </c>
      <c r="J13" s="77">
        <v>0</v>
      </c>
      <c r="K13" s="77">
        <v>0</v>
      </c>
      <c r="L13" s="77">
        <v>2</v>
      </c>
      <c r="M13" s="77">
        <v>0</v>
      </c>
      <c r="N13" s="77">
        <v>0</v>
      </c>
      <c r="O13" s="77"/>
      <c r="P13" s="77">
        <f t="shared" si="0"/>
        <v>7</v>
      </c>
    </row>
    <row r="14" spans="1:17" ht="17.100000000000001" customHeight="1">
      <c r="A14" s="73" t="s">
        <v>715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3</v>
      </c>
      <c r="H14" s="72"/>
      <c r="I14" s="72">
        <v>1</v>
      </c>
      <c r="J14" s="72">
        <v>0</v>
      </c>
      <c r="K14" s="72">
        <v>0</v>
      </c>
      <c r="L14" s="72">
        <v>2</v>
      </c>
      <c r="M14" s="72">
        <v>0</v>
      </c>
      <c r="N14" s="72">
        <v>0</v>
      </c>
      <c r="O14" s="72"/>
      <c r="P14" s="72">
        <f t="shared" si="0"/>
        <v>6</v>
      </c>
      <c r="Q14" s="54"/>
    </row>
    <row r="15" spans="1:17" s="61" customFormat="1" ht="17.100000000000001" customHeight="1">
      <c r="A15" s="79" t="s">
        <v>716</v>
      </c>
      <c r="B15" s="77">
        <v>0</v>
      </c>
      <c r="C15" s="77">
        <v>0</v>
      </c>
      <c r="D15" s="77">
        <v>0</v>
      </c>
      <c r="E15" s="77">
        <v>0</v>
      </c>
      <c r="F15" s="77">
        <v>1</v>
      </c>
      <c r="G15" s="77">
        <v>3</v>
      </c>
      <c r="H15" s="77"/>
      <c r="I15" s="77">
        <v>0</v>
      </c>
      <c r="J15" s="77">
        <v>1</v>
      </c>
      <c r="K15" s="77">
        <v>0</v>
      </c>
      <c r="L15" s="77">
        <v>2</v>
      </c>
      <c r="M15" s="77">
        <v>0</v>
      </c>
      <c r="N15" s="77">
        <v>0</v>
      </c>
      <c r="O15" s="77"/>
      <c r="P15" s="77">
        <f t="shared" si="0"/>
        <v>7</v>
      </c>
    </row>
    <row r="16" spans="1:17" ht="17.100000000000001" customHeight="1">
      <c r="A16" s="73" t="s">
        <v>717</v>
      </c>
      <c r="B16" s="72">
        <v>0</v>
      </c>
      <c r="C16" s="72">
        <v>0</v>
      </c>
      <c r="D16" s="72">
        <v>0</v>
      </c>
      <c r="E16" s="72">
        <v>0</v>
      </c>
      <c r="F16" s="72">
        <v>1</v>
      </c>
      <c r="G16" s="72">
        <v>2</v>
      </c>
      <c r="H16" s="72"/>
      <c r="I16" s="72">
        <v>3</v>
      </c>
      <c r="J16" s="72">
        <v>0</v>
      </c>
      <c r="K16" s="72">
        <v>0</v>
      </c>
      <c r="L16" s="72">
        <v>4</v>
      </c>
      <c r="M16" s="72">
        <v>0</v>
      </c>
      <c r="N16" s="72">
        <v>0</v>
      </c>
      <c r="O16" s="72"/>
      <c r="P16" s="72">
        <f t="shared" si="0"/>
        <v>10</v>
      </c>
      <c r="Q16" s="54"/>
    </row>
    <row r="17" spans="1:19" s="61" customFormat="1" ht="17.100000000000001" customHeight="1">
      <c r="A17" s="77" t="s">
        <v>718</v>
      </c>
      <c r="B17" s="77">
        <v>0</v>
      </c>
      <c r="C17" s="77">
        <v>0</v>
      </c>
      <c r="D17" s="77">
        <v>0</v>
      </c>
      <c r="E17" s="77">
        <v>0</v>
      </c>
      <c r="F17" s="77">
        <v>1</v>
      </c>
      <c r="G17" s="77">
        <v>2</v>
      </c>
      <c r="H17" s="77"/>
      <c r="I17" s="77">
        <v>3</v>
      </c>
      <c r="J17" s="77">
        <v>5</v>
      </c>
      <c r="K17" s="77">
        <v>0</v>
      </c>
      <c r="L17" s="77">
        <v>1</v>
      </c>
      <c r="M17" s="77">
        <v>0</v>
      </c>
      <c r="N17" s="77">
        <v>0</v>
      </c>
      <c r="O17" s="77"/>
      <c r="P17" s="77">
        <f t="shared" si="0"/>
        <v>12</v>
      </c>
    </row>
    <row r="18" spans="1:19" ht="17.100000000000001" customHeight="1">
      <c r="A18" s="72" t="s">
        <v>719</v>
      </c>
      <c r="B18" s="72">
        <v>0</v>
      </c>
      <c r="C18" s="72">
        <v>0</v>
      </c>
      <c r="D18" s="72">
        <v>0</v>
      </c>
      <c r="E18" s="72">
        <v>1</v>
      </c>
      <c r="F18" s="72">
        <v>6</v>
      </c>
      <c r="G18" s="72">
        <v>2</v>
      </c>
      <c r="H18" s="72"/>
      <c r="I18" s="72">
        <v>4</v>
      </c>
      <c r="J18" s="72">
        <v>1</v>
      </c>
      <c r="K18" s="72">
        <v>1</v>
      </c>
      <c r="L18" s="72">
        <v>0</v>
      </c>
      <c r="M18" s="72">
        <v>0</v>
      </c>
      <c r="N18" s="72">
        <v>0</v>
      </c>
      <c r="O18" s="72"/>
      <c r="P18" s="72">
        <f t="shared" si="0"/>
        <v>15</v>
      </c>
      <c r="Q18" s="54"/>
    </row>
    <row r="19" spans="1:19" s="61" customFormat="1" ht="17.100000000000001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1:19" ht="17.100000000000001" customHeight="1">
      <c r="A20" s="72" t="s">
        <v>720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10</v>
      </c>
      <c r="H20" s="72"/>
      <c r="I20" s="72">
        <v>9</v>
      </c>
      <c r="J20" s="72">
        <v>3</v>
      </c>
      <c r="K20" s="72">
        <v>0</v>
      </c>
      <c r="L20" s="72">
        <v>0</v>
      </c>
      <c r="M20" s="72">
        <v>0</v>
      </c>
      <c r="N20" s="72">
        <v>0</v>
      </c>
      <c r="O20" s="72"/>
      <c r="P20" s="72">
        <f t="shared" si="0"/>
        <v>22</v>
      </c>
      <c r="Q20" s="54"/>
    </row>
    <row r="21" spans="1:19" s="61" customFormat="1" ht="17.100000000000001" customHeight="1">
      <c r="A21" s="77" t="s">
        <v>721</v>
      </c>
      <c r="B21" s="77">
        <v>0</v>
      </c>
      <c r="C21" s="77">
        <v>0</v>
      </c>
      <c r="D21" s="77">
        <v>0</v>
      </c>
      <c r="E21" s="77">
        <v>0</v>
      </c>
      <c r="F21" s="77">
        <v>5</v>
      </c>
      <c r="G21" s="77">
        <v>6</v>
      </c>
      <c r="H21" s="77"/>
      <c r="I21" s="77">
        <v>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/>
      <c r="P21" s="77">
        <f t="shared" si="0"/>
        <v>15</v>
      </c>
    </row>
    <row r="22" spans="1:19" ht="17.100000000000001" customHeight="1">
      <c r="A22" s="72" t="s">
        <v>722</v>
      </c>
      <c r="B22" s="72">
        <v>0</v>
      </c>
      <c r="C22" s="72">
        <v>0</v>
      </c>
      <c r="D22" s="72">
        <v>0</v>
      </c>
      <c r="E22" s="72">
        <v>1</v>
      </c>
      <c r="F22" s="72">
        <v>5</v>
      </c>
      <c r="G22" s="72">
        <v>4</v>
      </c>
      <c r="H22" s="72"/>
      <c r="I22" s="72">
        <v>8</v>
      </c>
      <c r="J22" s="72">
        <v>6</v>
      </c>
      <c r="K22" s="72">
        <v>1</v>
      </c>
      <c r="L22" s="72">
        <v>0</v>
      </c>
      <c r="M22" s="72">
        <v>1</v>
      </c>
      <c r="N22" s="72">
        <v>0</v>
      </c>
      <c r="O22" s="72"/>
      <c r="P22" s="72">
        <f t="shared" si="0"/>
        <v>26</v>
      </c>
      <c r="Q22" s="54"/>
    </row>
    <row r="23" spans="1:19" s="61" customFormat="1" ht="17.100000000000001" customHeight="1">
      <c r="A23" s="77" t="s">
        <v>723</v>
      </c>
      <c r="B23" s="77">
        <v>0</v>
      </c>
      <c r="C23" s="77">
        <v>0</v>
      </c>
      <c r="D23" s="77">
        <v>0</v>
      </c>
      <c r="E23" s="77">
        <v>0</v>
      </c>
      <c r="F23" s="77">
        <v>5</v>
      </c>
      <c r="G23" s="77">
        <v>15</v>
      </c>
      <c r="H23" s="77"/>
      <c r="I23" s="77">
        <v>19</v>
      </c>
      <c r="J23" s="77">
        <v>3</v>
      </c>
      <c r="K23" s="77">
        <v>1</v>
      </c>
      <c r="L23" s="77">
        <v>0</v>
      </c>
      <c r="M23" s="77">
        <v>0</v>
      </c>
      <c r="N23" s="77">
        <v>0</v>
      </c>
      <c r="O23" s="77"/>
      <c r="P23" s="77">
        <f t="shared" si="0"/>
        <v>43</v>
      </c>
    </row>
    <row r="24" spans="1:19" ht="17.100000000000001" customHeight="1">
      <c r="A24" s="72" t="s">
        <v>724</v>
      </c>
      <c r="B24" s="72">
        <v>0</v>
      </c>
      <c r="C24" s="72">
        <v>0</v>
      </c>
      <c r="D24" s="72">
        <v>0</v>
      </c>
      <c r="E24" s="72">
        <v>3</v>
      </c>
      <c r="F24" s="72">
        <v>9</v>
      </c>
      <c r="G24" s="72">
        <v>12</v>
      </c>
      <c r="H24" s="72"/>
      <c r="I24" s="72">
        <v>10</v>
      </c>
      <c r="J24" s="72">
        <v>8</v>
      </c>
      <c r="K24" s="72">
        <v>5</v>
      </c>
      <c r="L24" s="72">
        <v>0</v>
      </c>
      <c r="M24" s="72">
        <v>1</v>
      </c>
      <c r="N24" s="72">
        <v>0</v>
      </c>
      <c r="O24" s="72"/>
      <c r="P24" s="72">
        <f t="shared" si="0"/>
        <v>48</v>
      </c>
      <c r="Q24" s="54"/>
    </row>
    <row r="25" spans="1:19" s="61" customFormat="1" ht="17.100000000000001" customHeight="1">
      <c r="A25" s="77" t="s">
        <v>725</v>
      </c>
      <c r="B25" s="77">
        <v>0</v>
      </c>
      <c r="C25" s="77">
        <v>0</v>
      </c>
      <c r="D25" s="77">
        <v>0</v>
      </c>
      <c r="E25" s="77">
        <v>8</v>
      </c>
      <c r="F25" s="77">
        <v>11</v>
      </c>
      <c r="G25" s="77">
        <v>17</v>
      </c>
      <c r="H25" s="77"/>
      <c r="I25" s="77">
        <v>14</v>
      </c>
      <c r="J25" s="77">
        <v>8</v>
      </c>
      <c r="K25" s="77">
        <v>6</v>
      </c>
      <c r="L25" s="77">
        <v>0</v>
      </c>
      <c r="M25" s="77">
        <v>0</v>
      </c>
      <c r="N25" s="77">
        <v>0</v>
      </c>
      <c r="O25" s="77"/>
      <c r="P25" s="77">
        <f t="shared" si="0"/>
        <v>64</v>
      </c>
    </row>
    <row r="26" spans="1:19" ht="17.100000000000001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54"/>
    </row>
    <row r="27" spans="1:19" s="61" customFormat="1" ht="17.100000000000001" customHeight="1">
      <c r="A27" s="77" t="s">
        <v>726</v>
      </c>
      <c r="B27" s="77">
        <v>0</v>
      </c>
      <c r="C27" s="77">
        <v>0</v>
      </c>
      <c r="D27" s="77">
        <v>1</v>
      </c>
      <c r="E27" s="77">
        <v>8</v>
      </c>
      <c r="F27" s="77">
        <v>12</v>
      </c>
      <c r="G27" s="77">
        <v>13</v>
      </c>
      <c r="H27" s="77"/>
      <c r="I27" s="77">
        <v>20</v>
      </c>
      <c r="J27" s="77">
        <v>4</v>
      </c>
      <c r="K27" s="77">
        <v>11</v>
      </c>
      <c r="L27" s="77">
        <v>0</v>
      </c>
      <c r="M27" s="77">
        <v>0</v>
      </c>
      <c r="N27" s="77">
        <v>0</v>
      </c>
      <c r="O27" s="77"/>
      <c r="P27" s="77">
        <f t="shared" si="0"/>
        <v>69</v>
      </c>
    </row>
    <row r="28" spans="1:19" ht="17.100000000000001" customHeight="1">
      <c r="A28" s="72" t="s">
        <v>727</v>
      </c>
      <c r="B28" s="72">
        <v>0</v>
      </c>
      <c r="C28" s="72">
        <v>0</v>
      </c>
      <c r="D28" s="72">
        <v>1</v>
      </c>
      <c r="E28" s="72">
        <v>1</v>
      </c>
      <c r="F28" s="72">
        <v>14</v>
      </c>
      <c r="G28" s="72">
        <v>10</v>
      </c>
      <c r="H28" s="72"/>
      <c r="I28" s="72">
        <v>15</v>
      </c>
      <c r="J28" s="72">
        <v>2</v>
      </c>
      <c r="K28" s="72">
        <v>2</v>
      </c>
      <c r="L28" s="72">
        <v>0</v>
      </c>
      <c r="M28" s="72">
        <v>0</v>
      </c>
      <c r="N28" s="72">
        <v>0</v>
      </c>
      <c r="O28" s="72"/>
      <c r="P28" s="72">
        <f t="shared" si="0"/>
        <v>45</v>
      </c>
      <c r="Q28" s="54"/>
    </row>
    <row r="29" spans="1:19" s="61" customFormat="1" ht="17.100000000000001" customHeight="1">
      <c r="A29" s="77" t="s">
        <v>728</v>
      </c>
      <c r="B29" s="77">
        <v>0</v>
      </c>
      <c r="C29" s="77">
        <v>0</v>
      </c>
      <c r="D29" s="77">
        <v>0</v>
      </c>
      <c r="E29" s="77">
        <v>3</v>
      </c>
      <c r="F29" s="77">
        <v>9</v>
      </c>
      <c r="G29" s="77">
        <v>2</v>
      </c>
      <c r="H29" s="77"/>
      <c r="I29" s="77">
        <v>14</v>
      </c>
      <c r="J29" s="77">
        <v>6</v>
      </c>
      <c r="K29" s="77">
        <v>4</v>
      </c>
      <c r="L29" s="77">
        <v>0</v>
      </c>
      <c r="M29" s="77">
        <v>0</v>
      </c>
      <c r="N29" s="77">
        <v>0</v>
      </c>
      <c r="O29" s="77"/>
      <c r="P29" s="77">
        <f t="shared" si="0"/>
        <v>38</v>
      </c>
    </row>
    <row r="30" spans="1:19" ht="17.100000000000001" customHeight="1">
      <c r="A30" s="72" t="s">
        <v>729</v>
      </c>
      <c r="B30" s="72">
        <v>0</v>
      </c>
      <c r="C30" s="72">
        <v>0</v>
      </c>
      <c r="D30" s="72">
        <v>0</v>
      </c>
      <c r="E30" s="72">
        <v>1</v>
      </c>
      <c r="F30" s="72">
        <v>5</v>
      </c>
      <c r="G30" s="72">
        <v>4</v>
      </c>
      <c r="H30" s="72"/>
      <c r="I30" s="72">
        <v>8</v>
      </c>
      <c r="J30" s="72">
        <v>4</v>
      </c>
      <c r="K30" s="72">
        <v>2</v>
      </c>
      <c r="L30" s="72">
        <v>3</v>
      </c>
      <c r="M30" s="72">
        <v>1</v>
      </c>
      <c r="N30" s="72">
        <v>1</v>
      </c>
      <c r="O30" s="72"/>
      <c r="P30" s="72">
        <f t="shared" si="0"/>
        <v>29</v>
      </c>
      <c r="Q30" s="54"/>
    </row>
    <row r="31" spans="1:19" s="61" customFormat="1" ht="17.100000000000001" customHeight="1">
      <c r="A31" s="77" t="s">
        <v>730</v>
      </c>
      <c r="B31" s="77">
        <v>0</v>
      </c>
      <c r="C31" s="77">
        <v>0</v>
      </c>
      <c r="D31" s="77">
        <v>0</v>
      </c>
      <c r="E31" s="77">
        <v>1</v>
      </c>
      <c r="F31" s="77">
        <v>2</v>
      </c>
      <c r="G31" s="77">
        <v>4</v>
      </c>
      <c r="H31" s="77"/>
      <c r="I31" s="77">
        <v>7</v>
      </c>
      <c r="J31" s="77">
        <v>1</v>
      </c>
      <c r="K31" s="77">
        <v>0</v>
      </c>
      <c r="L31" s="77">
        <v>1</v>
      </c>
      <c r="M31" s="77">
        <v>0</v>
      </c>
      <c r="N31" s="77">
        <v>1</v>
      </c>
      <c r="O31" s="77"/>
      <c r="P31" s="77">
        <f t="shared" si="0"/>
        <v>17</v>
      </c>
    </row>
    <row r="32" spans="1:19" ht="17.100000000000001" customHeight="1">
      <c r="A32" s="72" t="s">
        <v>731</v>
      </c>
      <c r="B32" s="72">
        <v>0</v>
      </c>
      <c r="C32" s="72">
        <v>0</v>
      </c>
      <c r="D32" s="72">
        <v>0</v>
      </c>
      <c r="E32" s="72">
        <v>6</v>
      </c>
      <c r="F32" s="72">
        <v>5</v>
      </c>
      <c r="G32" s="72">
        <v>4</v>
      </c>
      <c r="H32" s="72"/>
      <c r="I32" s="72">
        <v>5</v>
      </c>
      <c r="J32" s="72">
        <v>1</v>
      </c>
      <c r="K32" s="72">
        <v>3</v>
      </c>
      <c r="L32" s="72">
        <v>1</v>
      </c>
      <c r="M32" s="72">
        <v>0</v>
      </c>
      <c r="N32" s="72">
        <v>0</v>
      </c>
      <c r="O32" s="72"/>
      <c r="P32" s="72">
        <f t="shared" si="0"/>
        <v>25</v>
      </c>
      <c r="Q32" s="54"/>
      <c r="R32" s="1"/>
      <c r="S32" s="1"/>
    </row>
    <row r="33" spans="1:19" s="61" customFormat="1" ht="17.100000000000001" customHeight="1">
      <c r="A33" s="77"/>
      <c r="B33" s="77"/>
      <c r="C33" s="77"/>
      <c r="D33" s="77"/>
      <c r="E33" s="77"/>
      <c r="F33" s="77"/>
      <c r="G33" s="77"/>
      <c r="H33" s="77"/>
      <c r="I33" s="77"/>
      <c r="P33" s="77"/>
      <c r="R33" s="31"/>
      <c r="S33" s="80"/>
    </row>
    <row r="34" spans="1:19" ht="17.100000000000001" customHeight="1">
      <c r="A34" s="19" t="s">
        <v>694</v>
      </c>
      <c r="B34" s="19">
        <f>SUM(B6:B32)</f>
        <v>0</v>
      </c>
      <c r="C34" s="19">
        <f t="shared" ref="C34:N34" si="1">SUM(C6:C32)</f>
        <v>0</v>
      </c>
      <c r="D34" s="19">
        <f t="shared" si="1"/>
        <v>2</v>
      </c>
      <c r="E34" s="19">
        <f t="shared" si="1"/>
        <v>39</v>
      </c>
      <c r="F34" s="19">
        <f t="shared" si="1"/>
        <v>98</v>
      </c>
      <c r="G34" s="19">
        <f t="shared" si="1"/>
        <v>126</v>
      </c>
      <c r="H34" s="19"/>
      <c r="I34" s="19">
        <f t="shared" si="1"/>
        <v>158</v>
      </c>
      <c r="J34" s="19">
        <f>SUM(J6:J32)</f>
        <v>65</v>
      </c>
      <c r="K34" s="19">
        <f t="shared" si="1"/>
        <v>42</v>
      </c>
      <c r="L34" s="19">
        <f t="shared" si="1"/>
        <v>17</v>
      </c>
      <c r="M34" s="19">
        <f t="shared" si="1"/>
        <v>3</v>
      </c>
      <c r="N34" s="19">
        <f t="shared" si="1"/>
        <v>2</v>
      </c>
      <c r="O34" s="19"/>
      <c r="P34" s="19">
        <f>SUM(B34:N34)</f>
        <v>552</v>
      </c>
      <c r="Q34" s="54"/>
    </row>
    <row r="35" spans="1:19" s="61" customFormat="1" ht="17.100000000000001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9" ht="17.100000000000001" customHeight="1">
      <c r="A36" s="19" t="s">
        <v>732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9" s="61" customFormat="1" ht="17.100000000000001" customHeight="1">
      <c r="A37" s="31" t="s">
        <v>733</v>
      </c>
      <c r="B37" s="31">
        <f>SUM(B6:B8)</f>
        <v>0</v>
      </c>
      <c r="C37" s="31">
        <f>SUM(C6:C8)</f>
        <v>0</v>
      </c>
      <c r="D37" s="31">
        <f t="shared" ref="D37:P37" si="2">SUM(D6:D8)</f>
        <v>0</v>
      </c>
      <c r="E37" s="31">
        <f t="shared" si="2"/>
        <v>3</v>
      </c>
      <c r="F37" s="31">
        <f t="shared" si="2"/>
        <v>7</v>
      </c>
      <c r="G37" s="31">
        <f t="shared" si="2"/>
        <v>3</v>
      </c>
      <c r="H37" s="31"/>
      <c r="I37" s="31">
        <f t="shared" si="2"/>
        <v>7</v>
      </c>
      <c r="J37" s="31">
        <f t="shared" si="2"/>
        <v>7</v>
      </c>
      <c r="K37" s="31">
        <f t="shared" si="2"/>
        <v>4</v>
      </c>
      <c r="L37" s="31">
        <f t="shared" si="2"/>
        <v>1</v>
      </c>
      <c r="M37" s="31">
        <f t="shared" si="2"/>
        <v>0</v>
      </c>
      <c r="N37" s="31">
        <f t="shared" si="2"/>
        <v>0</v>
      </c>
      <c r="O37" s="31"/>
      <c r="P37" s="31">
        <f t="shared" si="2"/>
        <v>32</v>
      </c>
      <c r="Q37" s="31"/>
    </row>
    <row r="38" spans="1:19" ht="17.100000000000001" customHeight="1">
      <c r="A38" s="74" t="s">
        <v>734</v>
      </c>
      <c r="B38" s="19">
        <f>SUM(B9:B11)</f>
        <v>0</v>
      </c>
      <c r="C38" s="19">
        <f>SUM(C7:C9)</f>
        <v>0</v>
      </c>
      <c r="D38" s="19">
        <f t="shared" ref="D38:P38" si="3">SUM(D9:D11)</f>
        <v>0</v>
      </c>
      <c r="E38" s="19">
        <f t="shared" si="3"/>
        <v>2</v>
      </c>
      <c r="F38" s="19">
        <f t="shared" si="3"/>
        <v>0</v>
      </c>
      <c r="G38" s="19">
        <f t="shared" si="3"/>
        <v>8</v>
      </c>
      <c r="H38" s="19"/>
      <c r="I38" s="19">
        <f t="shared" si="3"/>
        <v>5</v>
      </c>
      <c r="J38" s="19">
        <f t="shared" si="3"/>
        <v>5</v>
      </c>
      <c r="K38" s="19">
        <f t="shared" si="3"/>
        <v>2</v>
      </c>
      <c r="L38" s="19">
        <f t="shared" si="3"/>
        <v>0</v>
      </c>
      <c r="M38" s="19">
        <f t="shared" si="3"/>
        <v>0</v>
      </c>
      <c r="N38" s="19">
        <f t="shared" si="3"/>
        <v>0</v>
      </c>
      <c r="O38" s="19"/>
      <c r="P38" s="19">
        <f t="shared" si="3"/>
        <v>22</v>
      </c>
      <c r="Q38" s="19"/>
    </row>
    <row r="39" spans="1:19" s="61" customFormat="1" ht="17.100000000000001" customHeight="1">
      <c r="A39" s="81" t="s">
        <v>735</v>
      </c>
      <c r="B39" s="31">
        <f>SUM(B13:B15)</f>
        <v>0</v>
      </c>
      <c r="C39" s="31">
        <f t="shared" ref="C39:P39" si="4">SUM(C13:C15)</f>
        <v>0</v>
      </c>
      <c r="D39" s="31">
        <f t="shared" si="4"/>
        <v>0</v>
      </c>
      <c r="E39" s="31">
        <f t="shared" si="4"/>
        <v>1</v>
      </c>
      <c r="F39" s="31">
        <f t="shared" si="4"/>
        <v>1</v>
      </c>
      <c r="G39" s="31">
        <f t="shared" si="4"/>
        <v>8</v>
      </c>
      <c r="H39" s="31"/>
      <c r="I39" s="31">
        <f t="shared" si="4"/>
        <v>3</v>
      </c>
      <c r="J39" s="31">
        <f t="shared" si="4"/>
        <v>1</v>
      </c>
      <c r="K39" s="31">
        <f t="shared" si="4"/>
        <v>0</v>
      </c>
      <c r="L39" s="31">
        <f t="shared" si="4"/>
        <v>6</v>
      </c>
      <c r="M39" s="31">
        <f t="shared" si="4"/>
        <v>0</v>
      </c>
      <c r="N39" s="31">
        <f t="shared" si="4"/>
        <v>0</v>
      </c>
      <c r="O39" s="31"/>
      <c r="P39" s="31">
        <f t="shared" si="4"/>
        <v>20</v>
      </c>
      <c r="Q39" s="31"/>
    </row>
    <row r="40" spans="1:19" ht="17.100000000000001" customHeight="1">
      <c r="A40" s="19" t="s">
        <v>736</v>
      </c>
      <c r="B40" s="19">
        <f>SUM(B16:B18)</f>
        <v>0</v>
      </c>
      <c r="C40" s="19">
        <f t="shared" ref="C40:P40" si="5">SUM(C16:C18)</f>
        <v>0</v>
      </c>
      <c r="D40" s="19">
        <f t="shared" si="5"/>
        <v>0</v>
      </c>
      <c r="E40" s="19">
        <f t="shared" si="5"/>
        <v>1</v>
      </c>
      <c r="F40" s="19">
        <f t="shared" si="5"/>
        <v>8</v>
      </c>
      <c r="G40" s="19">
        <f t="shared" si="5"/>
        <v>6</v>
      </c>
      <c r="H40" s="19"/>
      <c r="I40" s="19">
        <f t="shared" si="5"/>
        <v>10</v>
      </c>
      <c r="J40" s="19">
        <f t="shared" si="5"/>
        <v>6</v>
      </c>
      <c r="K40" s="19">
        <f t="shared" si="5"/>
        <v>1</v>
      </c>
      <c r="L40" s="19">
        <f t="shared" si="5"/>
        <v>5</v>
      </c>
      <c r="M40" s="19">
        <f t="shared" si="5"/>
        <v>0</v>
      </c>
      <c r="N40" s="19">
        <f t="shared" si="5"/>
        <v>0</v>
      </c>
      <c r="O40" s="19"/>
      <c r="P40" s="19">
        <f t="shared" si="5"/>
        <v>37</v>
      </c>
      <c r="Q40" s="19"/>
    </row>
    <row r="41" spans="1:19" s="61" customFormat="1" ht="17.100000000000001" customHeight="1">
      <c r="A41" s="31" t="s">
        <v>737</v>
      </c>
      <c r="B41" s="31">
        <f>SUM(B20:B22)</f>
        <v>0</v>
      </c>
      <c r="C41" s="31">
        <f t="shared" ref="C41:P41" si="6">SUM(C20:C22)</f>
        <v>0</v>
      </c>
      <c r="D41" s="31">
        <f t="shared" si="6"/>
        <v>0</v>
      </c>
      <c r="E41" s="31">
        <f t="shared" si="6"/>
        <v>1</v>
      </c>
      <c r="F41" s="31">
        <f t="shared" si="6"/>
        <v>10</v>
      </c>
      <c r="G41" s="31">
        <f t="shared" si="6"/>
        <v>20</v>
      </c>
      <c r="H41" s="31"/>
      <c r="I41" s="31">
        <f t="shared" si="6"/>
        <v>21</v>
      </c>
      <c r="J41" s="31">
        <f t="shared" si="6"/>
        <v>9</v>
      </c>
      <c r="K41" s="31">
        <f t="shared" si="6"/>
        <v>1</v>
      </c>
      <c r="L41" s="31">
        <f t="shared" si="6"/>
        <v>0</v>
      </c>
      <c r="M41" s="31">
        <f t="shared" si="6"/>
        <v>1</v>
      </c>
      <c r="N41" s="31">
        <f t="shared" si="6"/>
        <v>0</v>
      </c>
      <c r="O41" s="31"/>
      <c r="P41" s="31">
        <f t="shared" si="6"/>
        <v>63</v>
      </c>
      <c r="Q41" s="31"/>
    </row>
    <row r="42" spans="1:19" ht="17.100000000000001" customHeight="1">
      <c r="A42" s="74" t="s">
        <v>738</v>
      </c>
      <c r="B42" s="19">
        <f>SUM(B23:B25)</f>
        <v>0</v>
      </c>
      <c r="C42" s="19">
        <f t="shared" ref="C42:P42" si="7">SUM(C23:C25)</f>
        <v>0</v>
      </c>
      <c r="D42" s="19">
        <f t="shared" si="7"/>
        <v>0</v>
      </c>
      <c r="E42" s="19">
        <f t="shared" si="7"/>
        <v>11</v>
      </c>
      <c r="F42" s="19">
        <f t="shared" si="7"/>
        <v>25</v>
      </c>
      <c r="G42" s="19">
        <f t="shared" si="7"/>
        <v>44</v>
      </c>
      <c r="H42" s="19"/>
      <c r="I42" s="19">
        <f t="shared" si="7"/>
        <v>43</v>
      </c>
      <c r="J42" s="19">
        <f t="shared" si="7"/>
        <v>19</v>
      </c>
      <c r="K42" s="19">
        <f t="shared" si="7"/>
        <v>12</v>
      </c>
      <c r="L42" s="19">
        <f t="shared" si="7"/>
        <v>0</v>
      </c>
      <c r="M42" s="19">
        <f t="shared" si="7"/>
        <v>1</v>
      </c>
      <c r="N42" s="19">
        <f t="shared" si="7"/>
        <v>0</v>
      </c>
      <c r="O42" s="19"/>
      <c r="P42" s="19">
        <f t="shared" si="7"/>
        <v>155</v>
      </c>
      <c r="Q42" s="19"/>
    </row>
    <row r="43" spans="1:19" s="61" customFormat="1" ht="17.100000000000001" customHeight="1">
      <c r="A43" s="81" t="s">
        <v>739</v>
      </c>
      <c r="B43" s="31">
        <f>SUM(B27:B29)</f>
        <v>0</v>
      </c>
      <c r="C43" s="31">
        <f t="shared" ref="C43:P43" si="8">SUM(C27:C29)</f>
        <v>0</v>
      </c>
      <c r="D43" s="31">
        <f t="shared" si="8"/>
        <v>2</v>
      </c>
      <c r="E43" s="31">
        <f t="shared" si="8"/>
        <v>12</v>
      </c>
      <c r="F43" s="31">
        <f t="shared" si="8"/>
        <v>35</v>
      </c>
      <c r="G43" s="31">
        <f t="shared" si="8"/>
        <v>25</v>
      </c>
      <c r="H43" s="31"/>
      <c r="I43" s="31">
        <f t="shared" si="8"/>
        <v>49</v>
      </c>
      <c r="J43" s="31">
        <f t="shared" si="8"/>
        <v>12</v>
      </c>
      <c r="K43" s="31">
        <f t="shared" si="8"/>
        <v>17</v>
      </c>
      <c r="L43" s="31">
        <f t="shared" si="8"/>
        <v>0</v>
      </c>
      <c r="M43" s="31">
        <f t="shared" si="8"/>
        <v>0</v>
      </c>
      <c r="N43" s="31">
        <f t="shared" si="8"/>
        <v>0</v>
      </c>
      <c r="O43" s="31"/>
      <c r="P43" s="31">
        <f t="shared" si="8"/>
        <v>152</v>
      </c>
      <c r="Q43" s="31"/>
    </row>
    <row r="44" spans="1:19" ht="17.100000000000001" customHeight="1">
      <c r="A44" s="74" t="s">
        <v>740</v>
      </c>
      <c r="B44" s="19">
        <f>SUM(B30:B32)</f>
        <v>0</v>
      </c>
      <c r="C44" s="19">
        <f t="shared" ref="C44:P44" si="9">SUM(C30:C32)</f>
        <v>0</v>
      </c>
      <c r="D44" s="19">
        <f t="shared" si="9"/>
        <v>0</v>
      </c>
      <c r="E44" s="19">
        <f t="shared" si="9"/>
        <v>8</v>
      </c>
      <c r="F44" s="19">
        <f t="shared" si="9"/>
        <v>12</v>
      </c>
      <c r="G44" s="19">
        <f t="shared" si="9"/>
        <v>12</v>
      </c>
      <c r="H44" s="19"/>
      <c r="I44" s="19">
        <f t="shared" si="9"/>
        <v>20</v>
      </c>
      <c r="J44" s="19">
        <f t="shared" si="9"/>
        <v>6</v>
      </c>
      <c r="K44" s="19">
        <f t="shared" si="9"/>
        <v>5</v>
      </c>
      <c r="L44" s="19">
        <f t="shared" si="9"/>
        <v>5</v>
      </c>
      <c r="M44" s="19">
        <f t="shared" si="9"/>
        <v>1</v>
      </c>
      <c r="N44" s="19">
        <f t="shared" si="9"/>
        <v>2</v>
      </c>
      <c r="O44" s="19"/>
      <c r="P44" s="19">
        <f t="shared" si="9"/>
        <v>71</v>
      </c>
      <c r="Q44" s="19"/>
    </row>
    <row r="45" spans="1:19" s="61" customFormat="1" ht="17.100000000000001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9" ht="17.100000000000001" customHeight="1">
      <c r="A46" s="155" t="s">
        <v>7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</row>
    <row r="47" spans="1:19" s="61" customFormat="1" ht="17.100000000000001" customHeight="1">
      <c r="A47" s="31" t="s">
        <v>741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9" ht="17.100000000000001" customHeight="1">
      <c r="A48" s="19" t="s">
        <v>733</v>
      </c>
      <c r="B48" s="64">
        <v>0</v>
      </c>
      <c r="C48" s="64">
        <v>0</v>
      </c>
      <c r="D48" s="64">
        <f>SUM(D37)/SUM(D34)*100</f>
        <v>0</v>
      </c>
      <c r="E48" s="64">
        <f>SUM(E37)/SUM(E34)*100</f>
        <v>7.6923076923076925</v>
      </c>
      <c r="F48" s="64">
        <f>SUM(F37)/SUM(F34)*100</f>
        <v>7.1428571428571423</v>
      </c>
      <c r="G48" s="64">
        <f>SUM(G37)/SUM(G34)*100</f>
        <v>2.3809523809523809</v>
      </c>
      <c r="H48" s="64"/>
      <c r="I48" s="64">
        <f>SUM(I37)/SUM(I34)*100</f>
        <v>4.4303797468354427</v>
      </c>
      <c r="J48" s="64">
        <f>SUM(J37)/SUM(J34)*100</f>
        <v>10.76923076923077</v>
      </c>
      <c r="K48" s="64">
        <f>SUM(K37)/SUM(K34)*100</f>
        <v>9.5238095238095237</v>
      </c>
      <c r="L48" s="64">
        <f>SUM(L37)/SUM(L34)*100</f>
        <v>5.8823529411764701</v>
      </c>
      <c r="M48" s="64">
        <f>SUM(M37)/SUM(M34)*100</f>
        <v>0</v>
      </c>
      <c r="N48" s="64">
        <v>0</v>
      </c>
      <c r="O48" s="64"/>
      <c r="P48" s="64">
        <f>SUM(P37)/SUM(P34)*100</f>
        <v>5.7971014492753623</v>
      </c>
      <c r="Q48" s="54"/>
    </row>
    <row r="49" spans="1:17" s="61" customFormat="1" ht="17.100000000000001" customHeight="1">
      <c r="A49" s="81" t="s">
        <v>734</v>
      </c>
      <c r="B49" s="67">
        <v>0</v>
      </c>
      <c r="C49" s="67">
        <v>0</v>
      </c>
      <c r="D49" s="67">
        <f>SUM(D38)/SUM(D34)*100</f>
        <v>0</v>
      </c>
      <c r="E49" s="67">
        <f>SUM(E38)/SUM(E34)*100</f>
        <v>5.1282051282051277</v>
      </c>
      <c r="F49" s="67">
        <f>SUM(F38)/SUM(F34)*100</f>
        <v>0</v>
      </c>
      <c r="G49" s="67">
        <f>SUM(G38)/SUM(G34)*100</f>
        <v>6.3492063492063489</v>
      </c>
      <c r="H49" s="67"/>
      <c r="I49" s="67">
        <f>SUM(I38)/SUM(I34)*100</f>
        <v>3.1645569620253164</v>
      </c>
      <c r="J49" s="67">
        <f>SUM(J38)/SUM(J34)*100</f>
        <v>7.6923076923076925</v>
      </c>
      <c r="K49" s="67">
        <f>SUM(K38)/SUM(K34)*100</f>
        <v>4.7619047619047619</v>
      </c>
      <c r="L49" s="67">
        <f>SUM(L38)/SUM(L34)*100</f>
        <v>0</v>
      </c>
      <c r="M49" s="67">
        <f>SUM(M38)/SUM(M34)*100</f>
        <v>0</v>
      </c>
      <c r="N49" s="67">
        <v>0</v>
      </c>
      <c r="O49" s="67"/>
      <c r="P49" s="67">
        <f>SUM(P38)/SUM(P34)*100</f>
        <v>3.9855072463768111</v>
      </c>
    </row>
    <row r="50" spans="1:17" ht="17.100000000000001" customHeight="1">
      <c r="A50" s="74" t="s">
        <v>735</v>
      </c>
      <c r="B50" s="64">
        <v>0</v>
      </c>
      <c r="C50" s="64">
        <v>0</v>
      </c>
      <c r="D50" s="64">
        <f>SUM(D39)/SUM(D34)*100</f>
        <v>0</v>
      </c>
      <c r="E50" s="64">
        <f>SUM(E39)/SUM(E34)*100</f>
        <v>2.5641025641025639</v>
      </c>
      <c r="F50" s="64">
        <f>SUM(F39)/SUM(F34)*100</f>
        <v>1.0204081632653061</v>
      </c>
      <c r="G50" s="64">
        <f>SUM(G39)/SUM(G34)*100</f>
        <v>6.3492063492063489</v>
      </c>
      <c r="H50" s="64"/>
      <c r="I50" s="64">
        <f>SUM(I39)/SUM(I34)*100</f>
        <v>1.89873417721519</v>
      </c>
      <c r="J50" s="64">
        <f>SUM(J39)/SUM(J34)*100</f>
        <v>1.5384615384615385</v>
      </c>
      <c r="K50" s="64">
        <f>SUM(K39)/SUM(K34)*100</f>
        <v>0</v>
      </c>
      <c r="L50" s="64">
        <f>SUM(L39)/SUM(L34)*100</f>
        <v>35.294117647058826</v>
      </c>
      <c r="M50" s="64">
        <f>SUM(M39)/SUM(M34)*100</f>
        <v>0</v>
      </c>
      <c r="N50" s="64">
        <v>0</v>
      </c>
      <c r="O50" s="64"/>
      <c r="P50" s="64">
        <f>SUM(P39)/SUM(P34)*100</f>
        <v>3.6231884057971016</v>
      </c>
      <c r="Q50" s="54"/>
    </row>
    <row r="51" spans="1:17" s="61" customFormat="1" ht="17.100000000000001" customHeight="1">
      <c r="A51" s="31" t="s">
        <v>736</v>
      </c>
      <c r="B51" s="67">
        <v>0</v>
      </c>
      <c r="C51" s="67">
        <v>0</v>
      </c>
      <c r="D51" s="67">
        <f>SUM(D40)/SUM(D34)*100</f>
        <v>0</v>
      </c>
      <c r="E51" s="67">
        <f>SUM(E40)/SUM(E34)*100</f>
        <v>2.5641025641025639</v>
      </c>
      <c r="F51" s="67">
        <f>SUM(F40)/SUM(F34)*100</f>
        <v>8.1632653061224492</v>
      </c>
      <c r="G51" s="67">
        <f>SUM(G40)/SUM(G34)*100</f>
        <v>4.7619047619047619</v>
      </c>
      <c r="H51" s="67"/>
      <c r="I51" s="67">
        <f>SUM(I40)/SUM(I34)*100</f>
        <v>6.3291139240506329</v>
      </c>
      <c r="J51" s="67">
        <f>SUM(J40)/SUM(J34)*100</f>
        <v>9.2307692307692317</v>
      </c>
      <c r="K51" s="67">
        <f>SUM(K40)/SUM(K34)*100</f>
        <v>2.3809523809523809</v>
      </c>
      <c r="L51" s="67">
        <f>SUM(L40)/SUM(L34)*100</f>
        <v>29.411764705882355</v>
      </c>
      <c r="M51" s="67">
        <f>SUM(M40)/SUM(M34)*100</f>
        <v>0</v>
      </c>
      <c r="N51" s="67">
        <v>0</v>
      </c>
      <c r="O51" s="67"/>
      <c r="P51" s="67">
        <f>SUM(P40)/SUM(P34)*100</f>
        <v>6.7028985507246386</v>
      </c>
    </row>
    <row r="52" spans="1:17" ht="17.100000000000001" customHeight="1">
      <c r="A52" s="19" t="s">
        <v>737</v>
      </c>
      <c r="B52" s="64">
        <v>0</v>
      </c>
      <c r="C52" s="64">
        <v>0</v>
      </c>
      <c r="D52" s="64">
        <f>SUM(D41)/SUM(D34)*100</f>
        <v>0</v>
      </c>
      <c r="E52" s="64">
        <f>SUM(E41)/SUM(E34)*100</f>
        <v>2.5641025641025639</v>
      </c>
      <c r="F52" s="64">
        <f>SUM(F41)/SUM(F34)*100</f>
        <v>10.204081632653061</v>
      </c>
      <c r="G52" s="64">
        <f>SUM(G41)/SUM(G34)*100</f>
        <v>15.873015873015872</v>
      </c>
      <c r="H52" s="64"/>
      <c r="I52" s="64">
        <f>SUM(I41)/SUM(I34)*100</f>
        <v>13.291139240506327</v>
      </c>
      <c r="J52" s="64">
        <f>SUM(J41)/SUM(J34)*100</f>
        <v>13.846153846153847</v>
      </c>
      <c r="K52" s="64">
        <f>SUM(K41)/SUM(K34)*100</f>
        <v>2.3809523809523809</v>
      </c>
      <c r="L52" s="64">
        <f>SUM(L41)/SUM(L34)*100</f>
        <v>0</v>
      </c>
      <c r="M52" s="64">
        <f>SUM(M41)/SUM(M34)*100</f>
        <v>33.333333333333329</v>
      </c>
      <c r="N52" s="64">
        <v>0</v>
      </c>
      <c r="O52" s="64"/>
      <c r="P52" s="64">
        <f>SUM(P41)/SUM(P34)*100</f>
        <v>11.413043478260869</v>
      </c>
      <c r="Q52" s="54"/>
    </row>
    <row r="53" spans="1:17" s="61" customFormat="1" ht="17.100000000000001" customHeight="1">
      <c r="A53" s="81" t="s">
        <v>738</v>
      </c>
      <c r="B53" s="67">
        <v>0</v>
      </c>
      <c r="C53" s="67">
        <v>0</v>
      </c>
      <c r="D53" s="67">
        <f>SUM(D42)/SUM(D34)*100</f>
        <v>0</v>
      </c>
      <c r="E53" s="67">
        <f>SUM(E42)/SUM(E34)*100</f>
        <v>28.205128205128204</v>
      </c>
      <c r="F53" s="67">
        <f>SUM(F42)/SUM(F34)*100</f>
        <v>25.510204081632654</v>
      </c>
      <c r="G53" s="67">
        <f>SUM(G42)/SUM(G34)*100</f>
        <v>34.920634920634917</v>
      </c>
      <c r="H53" s="67"/>
      <c r="I53" s="67">
        <f>SUM(I42)/SUM(I34)*100</f>
        <v>27.215189873417721</v>
      </c>
      <c r="J53" s="67">
        <f>SUM(J42)/SUM(J34)*100</f>
        <v>29.230769230769234</v>
      </c>
      <c r="K53" s="67">
        <f>SUM(K42)/SUM(K34)*100</f>
        <v>28.571428571428569</v>
      </c>
      <c r="L53" s="67">
        <f>SUM(L42)/SUM(L34)*100</f>
        <v>0</v>
      </c>
      <c r="M53" s="67">
        <f>SUM(M42)/SUM(M34)*100</f>
        <v>33.333333333333329</v>
      </c>
      <c r="N53" s="67">
        <v>0</v>
      </c>
      <c r="O53" s="67"/>
      <c r="P53" s="67">
        <f>SUM(P42)/SUM(P34)*100</f>
        <v>28.079710144927539</v>
      </c>
    </row>
    <row r="54" spans="1:17" ht="17.100000000000001" customHeight="1">
      <c r="A54" s="74" t="s">
        <v>739</v>
      </c>
      <c r="B54" s="64">
        <v>0</v>
      </c>
      <c r="C54" s="64">
        <v>0</v>
      </c>
      <c r="D54" s="64">
        <f>SUM(D43)/SUM(D34)*100</f>
        <v>100</v>
      </c>
      <c r="E54" s="64">
        <f>SUM(E43)/SUM(E34)*100</f>
        <v>30.76923076923077</v>
      </c>
      <c r="F54" s="64">
        <f>SUM(F43)/SUM(F34)*100</f>
        <v>35.714285714285715</v>
      </c>
      <c r="G54" s="64">
        <f>SUM(G43)/SUM(G34)*100</f>
        <v>19.841269841269842</v>
      </c>
      <c r="H54" s="64"/>
      <c r="I54" s="64">
        <f>SUM(I43)/SUM(I34)*100</f>
        <v>31.0126582278481</v>
      </c>
      <c r="J54" s="64">
        <f>SUM(J43)/SUM(J34)*100</f>
        <v>18.461538461538463</v>
      </c>
      <c r="K54" s="64">
        <f>SUM(K43)/SUM(K34)*100</f>
        <v>40.476190476190474</v>
      </c>
      <c r="L54" s="64">
        <f>SUM(L43)/SUM(L34)*100</f>
        <v>0</v>
      </c>
      <c r="M54" s="64">
        <f>SUM(M43)/SUM(M34)*100</f>
        <v>0</v>
      </c>
      <c r="N54" s="64">
        <v>0</v>
      </c>
      <c r="O54" s="64"/>
      <c r="P54" s="64">
        <f>SUM(P43)/SUM(P34)*100</f>
        <v>27.536231884057973</v>
      </c>
      <c r="Q54" s="54"/>
    </row>
    <row r="55" spans="1:17" s="61" customFormat="1" ht="17.100000000000001" customHeight="1">
      <c r="A55" s="81" t="s">
        <v>740</v>
      </c>
      <c r="B55" s="67">
        <v>0</v>
      </c>
      <c r="C55" s="67">
        <v>0</v>
      </c>
      <c r="D55" s="67">
        <f>SUM(D44)/SUM(D34)*100</f>
        <v>0</v>
      </c>
      <c r="E55" s="67">
        <f>SUM(E44)/SUM(E34)*100</f>
        <v>20.512820512820511</v>
      </c>
      <c r="F55" s="67">
        <f>SUM(F44)/SUM(F34)*100</f>
        <v>12.244897959183673</v>
      </c>
      <c r="G55" s="67">
        <f>SUM(G44)/SUM(G34)*100</f>
        <v>9.5238095238095237</v>
      </c>
      <c r="H55" s="67"/>
      <c r="I55" s="67">
        <f>SUM(I44)/SUM(I34)*100</f>
        <v>12.658227848101266</v>
      </c>
      <c r="J55" s="67">
        <f>SUM(J44)/SUM(J34)*100</f>
        <v>9.2307692307692317</v>
      </c>
      <c r="K55" s="67">
        <f>SUM(K44)/SUM(K34)*100</f>
        <v>11.904761904761903</v>
      </c>
      <c r="L55" s="67">
        <f>SUM(L44)/SUM(L34)*100</f>
        <v>29.411764705882355</v>
      </c>
      <c r="M55" s="67">
        <f>SUM(M44)/SUM(M34)*100</f>
        <v>33.333333333333329</v>
      </c>
      <c r="N55" s="67">
        <v>0</v>
      </c>
      <c r="O55" s="67"/>
      <c r="P55" s="67">
        <f>SUM(P44)/SUM(P34)*100</f>
        <v>12.862318840579709</v>
      </c>
    </row>
    <row r="56" spans="1:17" ht="17.100000000000001" customHeight="1">
      <c r="A56" s="19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54"/>
    </row>
    <row r="57" spans="1:17" s="61" customFormat="1" ht="17.100000000000001" customHeight="1">
      <c r="A57" s="31" t="s">
        <v>694</v>
      </c>
      <c r="B57" s="80">
        <f>SUM(B48:B55)</f>
        <v>0</v>
      </c>
      <c r="C57" s="80">
        <f t="shared" ref="C57:P57" si="10">SUM(C48:C55)</f>
        <v>0</v>
      </c>
      <c r="D57" s="80">
        <f t="shared" si="10"/>
        <v>100</v>
      </c>
      <c r="E57" s="80">
        <f t="shared" si="10"/>
        <v>100</v>
      </c>
      <c r="F57" s="80">
        <f t="shared" si="10"/>
        <v>100</v>
      </c>
      <c r="G57" s="80">
        <f t="shared" si="10"/>
        <v>100</v>
      </c>
      <c r="H57" s="80"/>
      <c r="I57" s="80">
        <f t="shared" si="10"/>
        <v>100</v>
      </c>
      <c r="J57" s="80">
        <f t="shared" si="10"/>
        <v>100.00000000000001</v>
      </c>
      <c r="K57" s="80">
        <f t="shared" si="10"/>
        <v>99.999999999999986</v>
      </c>
      <c r="L57" s="80">
        <f t="shared" si="10"/>
        <v>100</v>
      </c>
      <c r="M57" s="80">
        <f t="shared" si="10"/>
        <v>99.999999999999986</v>
      </c>
      <c r="N57" s="80">
        <f t="shared" si="10"/>
        <v>0</v>
      </c>
      <c r="O57" s="80"/>
      <c r="P57" s="80">
        <f t="shared" si="10"/>
        <v>100</v>
      </c>
    </row>
    <row r="58" spans="1:17" ht="17.100000000000001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54"/>
    </row>
    <row r="59" spans="1:17" s="61" customFormat="1" ht="17.100000000000001" customHeight="1">
      <c r="A59" s="30" t="s">
        <v>742</v>
      </c>
      <c r="B59" s="30">
        <f>SUM(P21:P29)</f>
        <v>348</v>
      </c>
    </row>
    <row r="60" spans="1:17" ht="17.100000000000001" customHeight="1">
      <c r="A60" s="52" t="s">
        <v>134</v>
      </c>
      <c r="B60" s="75">
        <f>SUM(B59/P34)*100</f>
        <v>63.04347826086957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s="61" customFormat="1" ht="17.100000000000001" customHeight="1"/>
    <row r="62" spans="1:17" ht="17.100000000000001" customHeight="1">
      <c r="A62" s="19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s="61" customFormat="1" ht="17.100000000000001" customHeight="1">
      <c r="A63" s="31" t="s">
        <v>743</v>
      </c>
      <c r="B63" s="31"/>
    </row>
    <row r="64" spans="1:17" ht="17.100000000000001" customHeight="1">
      <c r="A64" s="19" t="s">
        <v>733</v>
      </c>
      <c r="B64" s="19">
        <f>SUM(P37)</f>
        <v>32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s="61" customFormat="1" ht="17.100000000000001" customHeight="1">
      <c r="A65" s="81" t="s">
        <v>734</v>
      </c>
      <c r="B65" s="31">
        <f t="shared" ref="B65:B71" si="11">SUM(P38)</f>
        <v>22</v>
      </c>
    </row>
    <row r="66" spans="1:17" ht="17.100000000000001" customHeight="1">
      <c r="A66" s="74" t="s">
        <v>735</v>
      </c>
      <c r="B66" s="19">
        <f t="shared" si="11"/>
        <v>20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s="61" customFormat="1" ht="17.100000000000001" customHeight="1">
      <c r="A67" s="31" t="s">
        <v>736</v>
      </c>
      <c r="B67" s="31">
        <f t="shared" si="11"/>
        <v>37</v>
      </c>
    </row>
    <row r="68" spans="1:17" ht="17.100000000000001" customHeight="1">
      <c r="A68" s="19" t="s">
        <v>737</v>
      </c>
      <c r="B68" s="19">
        <f t="shared" si="11"/>
        <v>63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s="61" customFormat="1" ht="17.100000000000001" customHeight="1">
      <c r="A69" s="81" t="s">
        <v>738</v>
      </c>
      <c r="B69" s="31">
        <f t="shared" si="11"/>
        <v>155</v>
      </c>
    </row>
    <row r="70" spans="1:17" ht="17.100000000000001" customHeight="1">
      <c r="A70" s="74" t="s">
        <v>739</v>
      </c>
      <c r="B70" s="19">
        <f t="shared" si="11"/>
        <v>152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s="61" customFormat="1" ht="17.100000000000001" customHeight="1">
      <c r="A71" s="81" t="s">
        <v>740</v>
      </c>
      <c r="B71" s="31">
        <f t="shared" si="11"/>
        <v>71</v>
      </c>
    </row>
    <row r="72" spans="1:17" ht="17.100000000000001" customHeight="1">
      <c r="A72" s="52"/>
      <c r="B72" s="52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s="61" customFormat="1" ht="17.100000000000001" customHeight="1">
      <c r="A73" s="31" t="s">
        <v>694</v>
      </c>
      <c r="B73" s="30">
        <f>SUM(B63:B71)</f>
        <v>552</v>
      </c>
    </row>
    <row r="74" spans="1:17" ht="17.100000000000001" customHeight="1">
      <c r="A74" s="52"/>
      <c r="B74" s="52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s="61" customFormat="1" ht="17.100000000000001" customHeight="1">
      <c r="A75" s="31" t="s">
        <v>732</v>
      </c>
      <c r="B75" s="30"/>
    </row>
    <row r="76" spans="1:17" ht="17.100000000000001" customHeight="1">
      <c r="A76" s="52"/>
      <c r="B76" s="5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s="61" customFormat="1" ht="17.100000000000001" customHeight="1">
      <c r="A77" s="30" t="s">
        <v>869</v>
      </c>
      <c r="B77" s="31">
        <f t="shared" ref="B77:B82" si="12">SUM(P6)</f>
        <v>14</v>
      </c>
    </row>
    <row r="78" spans="1:17" ht="17.100000000000001" customHeight="1">
      <c r="A78" s="52" t="s">
        <v>870</v>
      </c>
      <c r="B78" s="19">
        <f t="shared" si="12"/>
        <v>12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s="61" customFormat="1" ht="17.100000000000001" customHeight="1">
      <c r="A79" s="30" t="s">
        <v>871</v>
      </c>
      <c r="B79" s="31">
        <f t="shared" si="12"/>
        <v>6</v>
      </c>
    </row>
    <row r="80" spans="1:17" ht="17.100000000000001" customHeight="1">
      <c r="A80" s="52" t="s">
        <v>872</v>
      </c>
      <c r="B80" s="19">
        <f t="shared" si="12"/>
        <v>7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s="61" customFormat="1" ht="17.100000000000001" customHeight="1">
      <c r="A81" s="30" t="s">
        <v>873</v>
      </c>
      <c r="B81" s="31">
        <f t="shared" si="12"/>
        <v>10</v>
      </c>
    </row>
    <row r="82" spans="1:17" ht="17.100000000000001" customHeight="1">
      <c r="A82" s="52" t="s">
        <v>874</v>
      </c>
      <c r="B82" s="19">
        <f t="shared" si="12"/>
        <v>5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s="61" customFormat="1" ht="17.100000000000001" customHeight="1">
      <c r="A83" s="30" t="s">
        <v>875</v>
      </c>
      <c r="B83" s="31">
        <f t="shared" ref="B83:B88" si="13">SUM(P13)</f>
        <v>7</v>
      </c>
    </row>
    <row r="84" spans="1:17" ht="17.100000000000001" customHeight="1">
      <c r="A84" s="52" t="s">
        <v>876</v>
      </c>
      <c r="B84" s="19">
        <f t="shared" si="13"/>
        <v>6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s="61" customFormat="1" ht="17.100000000000001" customHeight="1">
      <c r="A85" s="30" t="s">
        <v>877</v>
      </c>
      <c r="B85" s="31">
        <f t="shared" si="13"/>
        <v>7</v>
      </c>
    </row>
    <row r="86" spans="1:17" ht="17.100000000000001" customHeight="1">
      <c r="A86" s="52" t="s">
        <v>878</v>
      </c>
      <c r="B86" s="19">
        <f t="shared" si="13"/>
        <v>10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s="61" customFormat="1" ht="17.100000000000001" customHeight="1">
      <c r="A87" s="30" t="s">
        <v>879</v>
      </c>
      <c r="B87" s="31">
        <f t="shared" si="13"/>
        <v>12</v>
      </c>
    </row>
    <row r="88" spans="1:17" ht="17.100000000000001" customHeight="1">
      <c r="A88" s="52" t="s">
        <v>880</v>
      </c>
      <c r="B88" s="19">
        <f t="shared" si="13"/>
        <v>15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s="61" customFormat="1" ht="17.100000000000001" customHeight="1">
      <c r="A89" s="30" t="s">
        <v>881</v>
      </c>
      <c r="B89" s="31">
        <f t="shared" ref="B89:B94" si="14">SUM(P20)</f>
        <v>22</v>
      </c>
    </row>
    <row r="90" spans="1:17" ht="17.100000000000001" customHeight="1">
      <c r="A90" s="52" t="s">
        <v>882</v>
      </c>
      <c r="B90" s="19">
        <f t="shared" si="14"/>
        <v>15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s="61" customFormat="1" ht="17.100000000000001" customHeight="1">
      <c r="A91" s="30" t="s">
        <v>883</v>
      </c>
      <c r="B91" s="31">
        <f t="shared" si="14"/>
        <v>26</v>
      </c>
    </row>
    <row r="92" spans="1:17" ht="17.100000000000001" customHeight="1">
      <c r="A92" s="52" t="s">
        <v>884</v>
      </c>
      <c r="B92" s="19">
        <f t="shared" si="14"/>
        <v>43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s="61" customFormat="1" ht="17.100000000000001" customHeight="1">
      <c r="A93" s="30" t="s">
        <v>885</v>
      </c>
      <c r="B93" s="31">
        <f t="shared" si="14"/>
        <v>48</v>
      </c>
    </row>
    <row r="94" spans="1:17" ht="17.100000000000001" customHeight="1">
      <c r="A94" s="52" t="s">
        <v>886</v>
      </c>
      <c r="B94" s="19">
        <f t="shared" si="14"/>
        <v>64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s="61" customFormat="1" ht="17.100000000000001" customHeight="1">
      <c r="A95" s="30" t="s">
        <v>887</v>
      </c>
      <c r="B95" s="31">
        <f t="shared" ref="B95:B100" si="15">SUM(P27)</f>
        <v>69</v>
      </c>
    </row>
    <row r="96" spans="1:17" ht="17.100000000000001" customHeight="1">
      <c r="A96" s="52" t="s">
        <v>888</v>
      </c>
      <c r="B96" s="19">
        <f t="shared" si="15"/>
        <v>45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s="61" customFormat="1" ht="17.100000000000001" customHeight="1">
      <c r="A97" s="30" t="s">
        <v>889</v>
      </c>
      <c r="B97" s="31">
        <f t="shared" si="15"/>
        <v>38</v>
      </c>
    </row>
    <row r="98" spans="1:17" ht="17.100000000000001" customHeight="1">
      <c r="A98" s="52" t="s">
        <v>890</v>
      </c>
      <c r="B98" s="19">
        <f t="shared" si="15"/>
        <v>29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s="61" customFormat="1" ht="17.100000000000001" customHeight="1">
      <c r="A99" s="30" t="s">
        <v>891</v>
      </c>
      <c r="B99" s="31">
        <f t="shared" si="15"/>
        <v>17</v>
      </c>
    </row>
    <row r="100" spans="1:17" ht="17.100000000000001" customHeight="1">
      <c r="A100" s="52" t="s">
        <v>892</v>
      </c>
      <c r="B100" s="19">
        <f t="shared" si="15"/>
        <v>25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s="61" customFormat="1" ht="17.100000000000001" customHeight="1"/>
    <row r="102" spans="1:17" ht="17.100000000000001" customHeight="1">
      <c r="A102" s="74" t="s">
        <v>694</v>
      </c>
      <c r="B102" s="19">
        <f>SUM(B77:B100)</f>
        <v>552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s="61" customFormat="1" ht="17.100000000000001" customHeight="1"/>
    <row r="104" spans="1:17" ht="17.100000000000001" customHeight="1">
      <c r="A104" s="52" t="s">
        <v>744</v>
      </c>
      <c r="B104" s="52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s="61" customFormat="1" ht="17.100000000000001" customHeight="1">
      <c r="A105" s="30" t="s">
        <v>745</v>
      </c>
      <c r="B105" s="30"/>
    </row>
    <row r="106" spans="1:17" ht="17.100000000000001" customHeight="1">
      <c r="A106" s="52" t="s">
        <v>766</v>
      </c>
      <c r="B106" s="100" t="s">
        <v>694</v>
      </c>
      <c r="C106" s="52" t="s">
        <v>134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s="61" customFormat="1" ht="17.100000000000001" customHeight="1">
      <c r="A107" s="30"/>
      <c r="B107" s="30"/>
    </row>
    <row r="108" spans="1:17" ht="17.100000000000001" customHeight="1">
      <c r="A108" s="19" t="s">
        <v>746</v>
      </c>
      <c r="B108" s="76">
        <f>SUM(B37,B38,C37,C38,N37,N38)</f>
        <v>0</v>
      </c>
      <c r="C108" s="76">
        <v>0</v>
      </c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s="61" customFormat="1" ht="17.100000000000001" customHeight="1">
      <c r="A109" s="31" t="s">
        <v>747</v>
      </c>
      <c r="B109" s="83">
        <f>SUM(D37,D38,E37,E38,F37,F38)</f>
        <v>12</v>
      </c>
      <c r="C109" s="83">
        <f>SUM(B109/B113)*100</f>
        <v>22.222222222222221</v>
      </c>
    </row>
    <row r="110" spans="1:17" ht="17.100000000000001" customHeight="1">
      <c r="A110" s="19" t="s">
        <v>748</v>
      </c>
      <c r="B110" s="76">
        <f>SUM(G37,G38,I37,I38,J37,J38)</f>
        <v>35</v>
      </c>
      <c r="C110" s="76">
        <f>SUM(B110/B113)*100</f>
        <v>64.81481481481481</v>
      </c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s="61" customFormat="1" ht="17.100000000000001" customHeight="1">
      <c r="A111" s="31" t="s">
        <v>749</v>
      </c>
      <c r="B111" s="83">
        <f>SUM(K37,K38,L37,L38,M37,M38)</f>
        <v>7</v>
      </c>
      <c r="C111" s="83">
        <f>SUM(B111/B113)*100</f>
        <v>12.962962962962962</v>
      </c>
    </row>
    <row r="112" spans="1:17" ht="17.100000000000001" customHeight="1">
      <c r="A112" s="54"/>
      <c r="B112" s="76"/>
      <c r="C112" s="76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s="61" customFormat="1" ht="17.100000000000001" customHeight="1">
      <c r="A113" s="30" t="s">
        <v>694</v>
      </c>
      <c r="B113" s="83">
        <f>SUM(B108:B111)</f>
        <v>54</v>
      </c>
      <c r="C113" s="83"/>
    </row>
    <row r="114" spans="1:17" ht="17.100000000000001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</sheetData>
  <mergeCells count="3">
    <mergeCell ref="A46:Q46"/>
    <mergeCell ref="A3:P3"/>
    <mergeCell ref="A1:Q2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59"/>
  <sheetViews>
    <sheetView workbookViewId="0">
      <selection activeCell="G28" sqref="G28"/>
    </sheetView>
  </sheetViews>
  <sheetFormatPr defaultColWidth="9.140625" defaultRowHeight="12.75"/>
  <cols>
    <col min="1" max="9" width="10.7109375" style="3" customWidth="1"/>
    <col min="10" max="12" width="9.140625" style="3"/>
    <col min="13" max="13" width="9.140625" style="111"/>
    <col min="14" max="14" width="9.140625" style="61"/>
    <col min="15" max="16384" width="9.140625" style="3"/>
  </cols>
  <sheetData>
    <row r="1" spans="1:14" ht="17.100000000000001" customHeight="1">
      <c r="A1" s="158" t="s">
        <v>130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  <c r="N1" s="29"/>
    </row>
    <row r="2" spans="1:14" ht="17.100000000000001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29"/>
    </row>
    <row r="3" spans="1:14" ht="17.100000000000001" customHeight="1">
      <c r="A3" s="177" t="s">
        <v>862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  <c r="N3" s="29"/>
    </row>
    <row r="4" spans="1:14" ht="17.100000000000001" customHeight="1">
      <c r="A4" s="72"/>
      <c r="B4" s="72"/>
      <c r="C4" s="72"/>
      <c r="D4" s="72"/>
      <c r="E4" s="72"/>
      <c r="F4" s="72"/>
      <c r="G4" s="72"/>
      <c r="H4" s="84"/>
      <c r="I4" s="84"/>
      <c r="J4" s="84"/>
      <c r="K4" s="54"/>
      <c r="L4" s="185" t="s">
        <v>750</v>
      </c>
      <c r="M4" s="186"/>
      <c r="N4" s="29"/>
    </row>
    <row r="5" spans="1:14" ht="17.100000000000001" customHeight="1">
      <c r="A5" s="72" t="s">
        <v>678</v>
      </c>
      <c r="B5" s="72" t="s">
        <v>677</v>
      </c>
      <c r="C5" s="72" t="s">
        <v>751</v>
      </c>
      <c r="D5" s="72" t="s">
        <v>752</v>
      </c>
      <c r="E5" s="72" t="s">
        <v>694</v>
      </c>
      <c r="F5" s="72" t="s">
        <v>694</v>
      </c>
      <c r="G5" s="72"/>
      <c r="H5" s="84" t="s">
        <v>677</v>
      </c>
      <c r="I5" s="84" t="s">
        <v>753</v>
      </c>
      <c r="J5" s="84" t="s">
        <v>752</v>
      </c>
      <c r="K5" s="85"/>
      <c r="L5" s="100" t="s">
        <v>754</v>
      </c>
      <c r="M5" s="100" t="s">
        <v>755</v>
      </c>
    </row>
    <row r="6" spans="1:14" s="61" customFormat="1" ht="17.100000000000001" customHeight="1">
      <c r="A6" s="77"/>
      <c r="B6" s="77"/>
      <c r="C6" s="77"/>
      <c r="D6" s="77"/>
      <c r="E6" s="77"/>
      <c r="F6" s="77"/>
      <c r="G6" s="77"/>
      <c r="H6" s="89"/>
      <c r="I6" s="89"/>
      <c r="J6" s="89"/>
    </row>
    <row r="7" spans="1:14" ht="17.100000000000001" customHeight="1">
      <c r="A7" s="72" t="s">
        <v>695</v>
      </c>
      <c r="B7" s="72">
        <v>0</v>
      </c>
      <c r="C7" s="72">
        <v>0</v>
      </c>
      <c r="D7" s="72">
        <v>0</v>
      </c>
      <c r="E7" s="72">
        <f>SUM(B7:D7)</f>
        <v>0</v>
      </c>
      <c r="F7" s="86">
        <f>SUM(E7/E20)*100</f>
        <v>0</v>
      </c>
      <c r="G7" s="72"/>
      <c r="H7" s="87">
        <v>0</v>
      </c>
      <c r="I7" s="87">
        <v>0</v>
      </c>
      <c r="J7" s="87">
        <v>0</v>
      </c>
      <c r="K7" s="54"/>
      <c r="L7" s="75">
        <v>0</v>
      </c>
      <c r="M7" s="108">
        <v>0</v>
      </c>
    </row>
    <row r="8" spans="1:14" s="61" customFormat="1" ht="17.100000000000001" customHeight="1">
      <c r="A8" s="77" t="s">
        <v>696</v>
      </c>
      <c r="B8" s="77">
        <v>0</v>
      </c>
      <c r="C8" s="77">
        <v>0</v>
      </c>
      <c r="D8" s="77">
        <v>0</v>
      </c>
      <c r="E8" s="77">
        <f t="shared" ref="E8:E18" si="0">SUM(B8:D8)</f>
        <v>0</v>
      </c>
      <c r="F8" s="90">
        <f>SUM(E8/E20)*100</f>
        <v>0</v>
      </c>
      <c r="G8" s="77"/>
      <c r="H8" s="91">
        <v>0</v>
      </c>
      <c r="I8" s="91">
        <v>0</v>
      </c>
      <c r="J8" s="91">
        <v>0</v>
      </c>
      <c r="L8" s="80">
        <v>0</v>
      </c>
      <c r="M8" s="109">
        <v>0</v>
      </c>
    </row>
    <row r="9" spans="1:14" ht="17.100000000000001" customHeight="1">
      <c r="A9" s="72" t="s">
        <v>697</v>
      </c>
      <c r="B9" s="72">
        <v>1</v>
      </c>
      <c r="C9" s="72">
        <v>1</v>
      </c>
      <c r="D9" s="72">
        <v>0</v>
      </c>
      <c r="E9" s="72">
        <f t="shared" si="0"/>
        <v>2</v>
      </c>
      <c r="F9" s="86">
        <f>SUM(E9/E20)*100</f>
        <v>0.36231884057971014</v>
      </c>
      <c r="G9" s="72"/>
      <c r="H9" s="87">
        <f>SUM(B9/E9)*100</f>
        <v>50</v>
      </c>
      <c r="I9" s="87">
        <f t="shared" ref="I9:I17" si="1">SUM(C9/E9)*100</f>
        <v>50</v>
      </c>
      <c r="J9" s="87">
        <f t="shared" ref="J9:J17" si="2">SUM(D9/E9)*100</f>
        <v>0</v>
      </c>
      <c r="K9" s="54"/>
      <c r="L9" s="75">
        <f t="shared" ref="L9:L17" si="3">SUM(B9)/SUM(B9:C9)*100</f>
        <v>50</v>
      </c>
      <c r="M9" s="108">
        <f>SUM(C9)/SUM(B9:C9)*100</f>
        <v>50</v>
      </c>
    </row>
    <row r="10" spans="1:14" s="61" customFormat="1" ht="17.100000000000001" customHeight="1">
      <c r="A10" s="77" t="s">
        <v>698</v>
      </c>
      <c r="B10" s="77">
        <v>24</v>
      </c>
      <c r="C10" s="77">
        <v>10</v>
      </c>
      <c r="D10" s="77">
        <v>5</v>
      </c>
      <c r="E10" s="77">
        <f t="shared" si="0"/>
        <v>39</v>
      </c>
      <c r="F10" s="90">
        <f>SUM(E10/E20)*100</f>
        <v>7.0652173913043477</v>
      </c>
      <c r="G10" s="77"/>
      <c r="H10" s="91">
        <f>SUM(B10/E10)*100</f>
        <v>61.53846153846154</v>
      </c>
      <c r="I10" s="91">
        <f t="shared" si="1"/>
        <v>25.641025641025639</v>
      </c>
      <c r="J10" s="91">
        <f t="shared" si="2"/>
        <v>12.820512820512819</v>
      </c>
      <c r="L10" s="80">
        <f t="shared" si="3"/>
        <v>70.588235294117652</v>
      </c>
      <c r="M10" s="109">
        <f t="shared" ref="M10:M16" si="4">SUM(C10)/SUM(B10:C10)*100</f>
        <v>29.411764705882355</v>
      </c>
    </row>
    <row r="11" spans="1:14" ht="17.100000000000001" customHeight="1">
      <c r="A11" s="72" t="s">
        <v>699</v>
      </c>
      <c r="B11" s="72">
        <v>50</v>
      </c>
      <c r="C11" s="72">
        <v>39</v>
      </c>
      <c r="D11" s="72">
        <v>9</v>
      </c>
      <c r="E11" s="72">
        <f t="shared" si="0"/>
        <v>98</v>
      </c>
      <c r="F11" s="86">
        <f>SUM(E11/E20)*100</f>
        <v>17.753623188405797</v>
      </c>
      <c r="G11" s="72"/>
      <c r="H11" s="87">
        <v>51.4</v>
      </c>
      <c r="I11" s="87">
        <f t="shared" si="1"/>
        <v>39.795918367346935</v>
      </c>
      <c r="J11" s="87">
        <f t="shared" si="2"/>
        <v>9.183673469387756</v>
      </c>
      <c r="K11" s="54"/>
      <c r="L11" s="75">
        <f t="shared" si="3"/>
        <v>56.17977528089888</v>
      </c>
      <c r="M11" s="108">
        <f t="shared" si="4"/>
        <v>43.820224719101127</v>
      </c>
    </row>
    <row r="12" spans="1:14" s="61" customFormat="1" ht="17.100000000000001" customHeight="1">
      <c r="A12" s="77" t="s">
        <v>700</v>
      </c>
      <c r="B12" s="77">
        <v>44</v>
      </c>
      <c r="C12" s="77">
        <v>66</v>
      </c>
      <c r="D12" s="77">
        <v>16</v>
      </c>
      <c r="E12" s="77">
        <f t="shared" si="0"/>
        <v>126</v>
      </c>
      <c r="F12" s="90">
        <f>SUM(E12/E20)*100</f>
        <v>22.826086956521738</v>
      </c>
      <c r="G12" s="77"/>
      <c r="H12" s="91">
        <f>SUM(B12/E12)*100</f>
        <v>34.920634920634917</v>
      </c>
      <c r="I12" s="91">
        <f t="shared" si="1"/>
        <v>52.380952380952387</v>
      </c>
      <c r="J12" s="91">
        <f t="shared" si="2"/>
        <v>12.698412698412698</v>
      </c>
      <c r="L12" s="80">
        <f t="shared" si="3"/>
        <v>40</v>
      </c>
      <c r="M12" s="109">
        <f t="shared" si="4"/>
        <v>60</v>
      </c>
    </row>
    <row r="13" spans="1:14" ht="17.100000000000001" customHeight="1">
      <c r="A13" s="72" t="s">
        <v>701</v>
      </c>
      <c r="B13" s="72">
        <v>44</v>
      </c>
      <c r="C13" s="72">
        <v>98</v>
      </c>
      <c r="D13" s="72">
        <v>16</v>
      </c>
      <c r="E13" s="72">
        <f t="shared" si="0"/>
        <v>158</v>
      </c>
      <c r="F13" s="86">
        <f>SUM(E13/E20)*100</f>
        <v>28.623188405797102</v>
      </c>
      <c r="G13" s="72"/>
      <c r="H13" s="87">
        <f>SUM(B13/E13)*100</f>
        <v>27.848101265822784</v>
      </c>
      <c r="I13" s="87">
        <f t="shared" si="1"/>
        <v>62.025316455696199</v>
      </c>
      <c r="J13" s="87">
        <f t="shared" si="2"/>
        <v>10.126582278481013</v>
      </c>
      <c r="K13" s="54"/>
      <c r="L13" s="75">
        <f t="shared" si="3"/>
        <v>30.985915492957744</v>
      </c>
      <c r="M13" s="108">
        <f t="shared" si="4"/>
        <v>69.014084507042256</v>
      </c>
    </row>
    <row r="14" spans="1:14" s="61" customFormat="1" ht="17.100000000000001" customHeight="1">
      <c r="A14" s="101" t="s">
        <v>702</v>
      </c>
      <c r="B14" s="77">
        <v>21</v>
      </c>
      <c r="C14" s="77">
        <v>38</v>
      </c>
      <c r="D14" s="77">
        <v>6</v>
      </c>
      <c r="E14" s="77">
        <f t="shared" si="0"/>
        <v>65</v>
      </c>
      <c r="F14" s="90">
        <f>SUM(E14/E20)*100</f>
        <v>11.77536231884058</v>
      </c>
      <c r="G14" s="77"/>
      <c r="H14" s="91">
        <f>SUM(B14/E14)*100</f>
        <v>32.307692307692307</v>
      </c>
      <c r="I14" s="91">
        <f t="shared" si="1"/>
        <v>58.461538461538467</v>
      </c>
      <c r="J14" s="91">
        <f t="shared" si="2"/>
        <v>9.2307692307692317</v>
      </c>
      <c r="L14" s="80">
        <f t="shared" si="3"/>
        <v>35.593220338983052</v>
      </c>
      <c r="M14" s="109">
        <f t="shared" si="4"/>
        <v>64.406779661016941</v>
      </c>
    </row>
    <row r="15" spans="1:14" ht="17.100000000000001" customHeight="1">
      <c r="A15" s="72" t="s">
        <v>703</v>
      </c>
      <c r="B15" s="72">
        <v>7</v>
      </c>
      <c r="C15" s="72">
        <v>27</v>
      </c>
      <c r="D15" s="72">
        <v>8</v>
      </c>
      <c r="E15" s="72">
        <f t="shared" si="0"/>
        <v>42</v>
      </c>
      <c r="F15" s="86">
        <f>SUM(E15/E20)*100</f>
        <v>7.608695652173914</v>
      </c>
      <c r="G15" s="72"/>
      <c r="H15" s="87">
        <v>20.9</v>
      </c>
      <c r="I15" s="87">
        <f t="shared" si="1"/>
        <v>64.285714285714292</v>
      </c>
      <c r="J15" s="87">
        <f t="shared" si="2"/>
        <v>19.047619047619047</v>
      </c>
      <c r="K15" s="54"/>
      <c r="L15" s="75">
        <f t="shared" si="3"/>
        <v>20.588235294117645</v>
      </c>
      <c r="M15" s="108">
        <f>SUM(C15)/SUM(B15:C15)*100</f>
        <v>79.411764705882348</v>
      </c>
    </row>
    <row r="16" spans="1:14" s="61" customFormat="1" ht="17.100000000000001" customHeight="1">
      <c r="A16" s="77" t="s">
        <v>704</v>
      </c>
      <c r="B16" s="77">
        <v>13</v>
      </c>
      <c r="C16" s="77">
        <v>4</v>
      </c>
      <c r="D16" s="77">
        <v>0</v>
      </c>
      <c r="E16" s="77">
        <f t="shared" si="0"/>
        <v>17</v>
      </c>
      <c r="F16" s="90">
        <f>SUM(E16/E20)*100</f>
        <v>3.0797101449275366</v>
      </c>
      <c r="G16" s="77"/>
      <c r="H16" s="91">
        <f>SUM(B16/E16)*100</f>
        <v>76.470588235294116</v>
      </c>
      <c r="I16" s="91">
        <f t="shared" si="1"/>
        <v>23.52941176470588</v>
      </c>
      <c r="J16" s="91">
        <f t="shared" si="2"/>
        <v>0</v>
      </c>
      <c r="L16" s="80">
        <f t="shared" si="3"/>
        <v>76.470588235294116</v>
      </c>
      <c r="M16" s="109">
        <f t="shared" si="4"/>
        <v>23.52941176470588</v>
      </c>
    </row>
    <row r="17" spans="1:13" ht="17.100000000000001" customHeight="1">
      <c r="A17" s="72" t="s">
        <v>705</v>
      </c>
      <c r="B17" s="72">
        <v>0</v>
      </c>
      <c r="C17" s="72">
        <v>2</v>
      </c>
      <c r="D17" s="72">
        <v>1</v>
      </c>
      <c r="E17" s="72">
        <f t="shared" si="0"/>
        <v>3</v>
      </c>
      <c r="F17" s="86">
        <f>SUM(E17/E20)*100</f>
        <v>0.54347826086956519</v>
      </c>
      <c r="G17" s="72"/>
      <c r="H17" s="87">
        <f>SUM(B17/E17)*100</f>
        <v>0</v>
      </c>
      <c r="I17" s="87">
        <f t="shared" si="1"/>
        <v>66.666666666666657</v>
      </c>
      <c r="J17" s="87">
        <f t="shared" si="2"/>
        <v>33.333333333333329</v>
      </c>
      <c r="K17" s="54"/>
      <c r="L17" s="75">
        <f t="shared" si="3"/>
        <v>0</v>
      </c>
      <c r="M17" s="108">
        <f>SUM(C17)/SUM(B17:C17)*100</f>
        <v>100</v>
      </c>
    </row>
    <row r="18" spans="1:13" s="61" customFormat="1" ht="17.100000000000001" customHeight="1">
      <c r="A18" s="77" t="s">
        <v>706</v>
      </c>
      <c r="B18" s="77">
        <v>0</v>
      </c>
      <c r="C18" s="77">
        <v>2</v>
      </c>
      <c r="D18" s="77">
        <v>0</v>
      </c>
      <c r="E18" s="77">
        <f t="shared" si="0"/>
        <v>2</v>
      </c>
      <c r="F18" s="90">
        <f>SUM(E18/E20)*100</f>
        <v>0.36231884057971014</v>
      </c>
      <c r="G18" s="77"/>
      <c r="H18" s="91">
        <f>SUM(B18/E18)*100</f>
        <v>0</v>
      </c>
      <c r="I18" s="91">
        <f t="shared" ref="I18" si="5">SUM(C18/E18)*100</f>
        <v>100</v>
      </c>
      <c r="J18" s="91">
        <f t="shared" ref="J18" si="6">SUM(D18/E18)*100</f>
        <v>0</v>
      </c>
      <c r="L18" s="80">
        <f t="shared" ref="L18" si="7">SUM(B18)/SUM(B18:C18)*100</f>
        <v>0</v>
      </c>
      <c r="M18" s="109">
        <f>SUM(C18)/SUM(B18:C18)*100</f>
        <v>100</v>
      </c>
    </row>
    <row r="19" spans="1:13" ht="17.100000000000001" customHeight="1">
      <c r="A19" s="72"/>
      <c r="B19" s="72"/>
      <c r="C19" s="72"/>
      <c r="D19" s="72"/>
      <c r="E19" s="72"/>
      <c r="F19" s="86"/>
      <c r="G19" s="72"/>
      <c r="H19" s="87"/>
      <c r="I19" s="87"/>
      <c r="J19" s="87"/>
      <c r="K19" s="54"/>
      <c r="L19" s="75"/>
      <c r="M19" s="108"/>
    </row>
    <row r="20" spans="1:13" s="61" customFormat="1" ht="17.100000000000001" customHeight="1">
      <c r="A20" s="77" t="s">
        <v>694</v>
      </c>
      <c r="B20" s="77">
        <f>SUM(B7:B18)</f>
        <v>204</v>
      </c>
      <c r="C20" s="77">
        <f>SUM(C7:C18)</f>
        <v>287</v>
      </c>
      <c r="D20" s="77">
        <f>SUM(D7:D18)</f>
        <v>61</v>
      </c>
      <c r="E20" s="77">
        <f>SUM(E7:E18)</f>
        <v>552</v>
      </c>
      <c r="F20" s="90">
        <f>SUM(F7:F18)</f>
        <v>99.999999999999986</v>
      </c>
      <c r="G20" s="77"/>
      <c r="H20" s="91">
        <f>SUM(B20/E20)*100</f>
        <v>36.95652173913043</v>
      </c>
      <c r="I20" s="91">
        <f>SUM(C20/E20)*100</f>
        <v>51.992753623188406</v>
      </c>
      <c r="J20" s="91">
        <f>SUM(D20/E20)*100</f>
        <v>11.05072463768116</v>
      </c>
      <c r="L20" s="80">
        <f>SUM(B20)/SUM(B20:C20)*100</f>
        <v>41.54786150712831</v>
      </c>
      <c r="M20" s="109">
        <f>SUM(C20)/SUM(B20:C20)*100</f>
        <v>58.452138492871683</v>
      </c>
    </row>
    <row r="21" spans="1:13" ht="17.100000000000001" customHeight="1">
      <c r="A21" s="72"/>
      <c r="B21" s="72"/>
      <c r="C21" s="72"/>
      <c r="D21" s="72"/>
      <c r="E21" s="72"/>
      <c r="F21" s="72"/>
      <c r="G21" s="72"/>
      <c r="H21" s="72"/>
      <c r="I21" s="72"/>
      <c r="J21" s="54"/>
      <c r="K21" s="54"/>
      <c r="L21" s="54"/>
      <c r="M21" s="110"/>
    </row>
    <row r="22" spans="1:13" s="61" customFormat="1" ht="17.100000000000001" customHeight="1">
      <c r="A22" s="77"/>
      <c r="B22" s="77"/>
      <c r="C22" s="77"/>
      <c r="D22" s="77"/>
      <c r="E22" s="77"/>
      <c r="F22" s="77"/>
      <c r="G22" s="77"/>
      <c r="H22" s="77"/>
      <c r="I22" s="77"/>
      <c r="M22" s="107"/>
    </row>
    <row r="23" spans="1:13" ht="17.100000000000001" customHeight="1">
      <c r="A23" s="100" t="s">
        <v>756</v>
      </c>
      <c r="B23" s="100" t="s">
        <v>757</v>
      </c>
      <c r="C23" s="100" t="s">
        <v>758</v>
      </c>
      <c r="D23" s="100"/>
      <c r="E23" s="72"/>
      <c r="F23" s="72"/>
      <c r="G23" s="72"/>
      <c r="H23" s="72"/>
      <c r="I23" s="72"/>
      <c r="J23" s="54"/>
      <c r="K23" s="54"/>
      <c r="L23" s="54"/>
      <c r="M23" s="110"/>
    </row>
    <row r="24" spans="1:13" s="61" customFormat="1" ht="17.100000000000001" customHeight="1">
      <c r="A24" s="101" t="s">
        <v>699</v>
      </c>
      <c r="B24" s="101" t="s">
        <v>759</v>
      </c>
      <c r="C24" s="101" t="s">
        <v>760</v>
      </c>
      <c r="D24" s="101"/>
      <c r="E24" s="77"/>
      <c r="F24" s="77"/>
      <c r="G24" s="77"/>
      <c r="H24" s="77"/>
      <c r="I24" s="77"/>
      <c r="M24" s="107"/>
    </row>
    <row r="25" spans="1:13" ht="17.100000000000001" customHeight="1">
      <c r="A25" s="100"/>
      <c r="B25" s="100"/>
      <c r="C25" s="100"/>
      <c r="D25" s="100"/>
      <c r="E25" s="72"/>
      <c r="F25" s="72"/>
      <c r="G25" s="72"/>
      <c r="H25" s="72"/>
      <c r="I25" s="72"/>
      <c r="J25" s="54"/>
      <c r="K25" s="54"/>
      <c r="L25" s="54"/>
      <c r="M25" s="110"/>
    </row>
    <row r="26" spans="1:13" s="61" customFormat="1" ht="17.100000000000001" customHeight="1">
      <c r="A26" s="101" t="s">
        <v>694</v>
      </c>
      <c r="B26" s="101" t="s">
        <v>767</v>
      </c>
      <c r="C26" s="101"/>
      <c r="D26" s="101"/>
      <c r="E26" s="77"/>
      <c r="F26" s="77"/>
      <c r="G26" s="77"/>
      <c r="H26" s="77"/>
      <c r="I26" s="77"/>
      <c r="M26" s="107"/>
    </row>
    <row r="27" spans="1:13" ht="17.100000000000001" customHeight="1">
      <c r="A27" s="100">
        <f>SUM(E11:E15)</f>
        <v>489</v>
      </c>
      <c r="B27" s="88">
        <f>SUM(A27/E20)</f>
        <v>0.88586956521739135</v>
      </c>
      <c r="C27" s="100"/>
      <c r="D27" s="100"/>
      <c r="E27" s="72"/>
      <c r="F27" s="72"/>
      <c r="G27" s="72"/>
      <c r="H27" s="72"/>
      <c r="I27" s="72"/>
      <c r="J27" s="54"/>
      <c r="K27" s="54"/>
      <c r="L27" s="54"/>
      <c r="M27" s="110"/>
    </row>
    <row r="28" spans="1:13" s="61" customFormat="1" ht="17.100000000000001" customHeight="1">
      <c r="A28" s="101"/>
      <c r="B28" s="101"/>
      <c r="C28" s="44"/>
      <c r="D28" s="101"/>
      <c r="E28" s="77"/>
      <c r="F28" s="77"/>
      <c r="G28" s="77"/>
      <c r="H28" s="77"/>
      <c r="I28" s="77"/>
      <c r="M28" s="107"/>
    </row>
    <row r="29" spans="1:13" ht="17.100000000000001" customHeight="1">
      <c r="A29" s="77"/>
      <c r="B29" s="77"/>
      <c r="C29" s="77"/>
      <c r="D29" s="77"/>
      <c r="E29" s="77"/>
      <c r="F29" s="77"/>
      <c r="G29" s="77"/>
      <c r="H29" s="77"/>
      <c r="I29" s="77"/>
      <c r="J29" s="61"/>
      <c r="K29" s="61"/>
      <c r="L29" s="61"/>
      <c r="M29" s="107"/>
    </row>
    <row r="30" spans="1:13" s="61" customFormat="1" ht="17.100000000000001" customHeight="1">
      <c r="A30" s="77"/>
      <c r="B30" s="77"/>
      <c r="C30" s="77"/>
      <c r="D30" s="77"/>
      <c r="E30" s="77"/>
      <c r="F30" s="77"/>
      <c r="G30" s="77"/>
      <c r="H30" s="77"/>
      <c r="I30" s="77"/>
      <c r="M30" s="107"/>
    </row>
    <row r="31" spans="1:13" ht="17.100000000000001" customHeight="1">
      <c r="A31" s="77"/>
      <c r="B31" s="77"/>
      <c r="C31" s="77"/>
      <c r="D31" s="77"/>
      <c r="E31" s="77"/>
      <c r="F31" s="77"/>
      <c r="G31" s="77"/>
      <c r="H31" s="77"/>
      <c r="I31" s="77"/>
      <c r="J31" s="61"/>
      <c r="K31" s="61"/>
      <c r="L31" s="61"/>
      <c r="M31" s="107"/>
    </row>
    <row r="32" spans="1:13" ht="17.100000000000001" customHeight="1">
      <c r="A32" s="77"/>
      <c r="B32" s="77"/>
      <c r="C32" s="77"/>
      <c r="D32" s="77"/>
      <c r="E32" s="77"/>
      <c r="F32" s="77"/>
      <c r="G32" s="77"/>
      <c r="H32" s="77"/>
      <c r="I32" s="77"/>
      <c r="J32" s="61"/>
      <c r="K32" s="61"/>
      <c r="L32" s="61"/>
      <c r="M32" s="107"/>
    </row>
    <row r="33" spans="1:9" ht="17.100000000000001" customHeight="1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7.100000000000001" customHeight="1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7.100000000000001" customHeight="1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7.100000000000001" customHeight="1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7.100000000000001" customHeight="1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7.100000000000001" customHeight="1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100000000000001" customHeight="1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7.100000000000001" customHeight="1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7.100000000000001" customHeight="1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7.100000000000001" customHeight="1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7.100000000000001" customHeight="1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7.100000000000001" customHeight="1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7.100000000000001" customHeight="1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7.100000000000001" customHeight="1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7.100000000000001" customHeight="1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100000000000001" customHeight="1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100000000000001" customHeight="1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7.100000000000001" customHeight="1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7.100000000000001" customHeight="1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7.100000000000001" customHeight="1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7.100000000000001" customHeight="1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7.100000000000001" customHeight="1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7.100000000000001" customHeight="1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7.100000000000001" customHeight="1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7.100000000000001" customHeight="1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7.100000000000001" customHeight="1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7.100000000000001" customHeight="1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7.100000000000001" customHeight="1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17.100000000000001" customHeight="1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17.100000000000001" customHeight="1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17.100000000000001" customHeight="1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17.100000000000001" customHeight="1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17.100000000000001" customHeight="1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100000000000001" customHeight="1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7.100000000000001" customHeight="1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7.100000000000001" customHeight="1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17.100000000000001" customHeight="1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7.100000000000001" customHeight="1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7.100000000000001" customHeight="1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7.100000000000001" customHeight="1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17.100000000000001" customHeight="1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17.100000000000001" customHeight="1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17.100000000000001" customHeight="1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17.100000000000001" customHeight="1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17.100000000000001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17.100000000000001" customHeight="1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17.100000000000001" customHeight="1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17.100000000000001" customHeight="1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17.100000000000001" customHeight="1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17.100000000000001" customHeight="1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100000000000001" customHeight="1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17.100000000000001" customHeight="1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17.100000000000001" customHeight="1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7.100000000000001" customHeight="1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17.100000000000001" customHeight="1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17.100000000000001" customHeight="1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17.100000000000001" customHeight="1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17.100000000000001" customHeight="1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17.100000000000001" customHeight="1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17.100000000000001" customHeight="1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17.100000000000001" customHeight="1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17.100000000000001" customHeight="1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17.100000000000001" customHeight="1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7.100000000000001" customHeight="1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17.100000000000001" customHeight="1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17.100000000000001" customHeight="1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7.100000000000001" customHeight="1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17.100000000000001" customHeight="1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7.100000000000001" customHeight="1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17.100000000000001" customHeight="1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ht="17.100000000000001" customHeight="1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17.100000000000001" customHeight="1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ht="17.100000000000001" customHeight="1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ht="17.100000000000001" customHeight="1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ht="17.100000000000001" customHeight="1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ht="17.100000000000001" customHeight="1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ht="17.100000000000001" customHeight="1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ht="17.100000000000001" customHeight="1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ht="17.100000000000001" customHeight="1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17.100000000000001" customHeight="1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ht="17.100000000000001" customHeight="1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ht="17.100000000000001" customHeight="1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ht="17.100000000000001" customHeight="1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17.100000000000001" customHeight="1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ht="17.100000000000001" customHeight="1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7.100000000000001" customHeight="1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ht="17.100000000000001" customHeight="1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ht="17.100000000000001" customHeight="1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ht="17.100000000000001" customHeight="1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ht="17.100000000000001" customHeight="1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ht="17.100000000000001" customHeight="1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ht="17.100000000000001" customHeight="1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7.100000000000001" customHeight="1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ht="17.100000000000001" customHeight="1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ht="17.100000000000001" customHeight="1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7.100000000000001" customHeight="1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7.100000000000001" customHeight="1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7.100000000000001" customHeight="1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7.100000000000001" customHeight="1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7.100000000000001" customHeight="1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ht="17.100000000000001" customHeight="1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ht="17.100000000000001" customHeight="1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7.100000000000001" customHeight="1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ht="17.100000000000001" customHeight="1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7.100000000000001" customHeight="1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ht="17.100000000000001" customHeight="1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ht="17.100000000000001" customHeight="1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ht="17.100000000000001" customHeight="1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ht="17.100000000000001" customHeight="1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ht="17.100000000000001" customHeight="1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ht="17.100000000000001" customHeight="1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ht="17.100000000000001" customHeight="1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ht="17.100000000000001" customHeight="1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ht="17.100000000000001" customHeight="1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ht="17.100000000000001" customHeight="1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ht="17.100000000000001" customHeight="1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ht="17.100000000000001" customHeight="1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ht="17.100000000000001" customHeight="1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ht="17.100000000000001" customHeight="1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ht="17.100000000000001" customHeight="1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ht="17.100000000000001" customHeight="1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ht="17.100000000000001" customHeight="1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ht="17.100000000000001" customHeight="1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ht="17.100000000000001" customHeight="1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17.100000000000001" customHeight="1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ht="17.100000000000001" customHeight="1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ht="17.100000000000001" customHeight="1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7.100000000000001" customHeight="1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17.100000000000001" customHeight="1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ht="17.100000000000001" customHeight="1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17.100000000000001" customHeight="1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ht="17.100000000000001" customHeight="1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17.100000000000001" customHeight="1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ht="17.100000000000001" customHeight="1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17.100000000000001" customHeight="1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ht="17.100000000000001" customHeight="1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ht="17.100000000000001" customHeight="1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ht="17.100000000000001" customHeight="1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ht="17.100000000000001" customHeight="1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ht="17.100000000000001" customHeight="1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ht="17.100000000000001" customHeight="1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ht="17.100000000000001" customHeight="1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ht="17.100000000000001" customHeight="1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ht="17.100000000000001" customHeight="1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ht="17.100000000000001" customHeight="1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ht="17.100000000000001" customHeight="1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ht="17.100000000000001" customHeight="1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ht="17.100000000000001" customHeight="1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ht="17.100000000000001" customHeight="1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ht="17.100000000000001" customHeight="1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ht="17.100000000000001" customHeight="1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ht="17.100000000000001" customHeight="1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ht="17.100000000000001" customHeight="1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ht="17.100000000000001" customHeight="1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ht="17.100000000000001" customHeight="1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ht="17.100000000000001" customHeight="1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ht="17.100000000000001" customHeight="1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ht="17.100000000000001" customHeight="1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ht="17.100000000000001" customHeight="1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ht="17.100000000000001" customHeight="1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ht="17.100000000000001" customHeight="1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ht="17.100000000000001" customHeight="1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ht="17.100000000000001" customHeight="1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ht="17.100000000000001" customHeight="1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ht="17.100000000000001" customHeight="1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ht="17.100000000000001" customHeight="1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ht="17.100000000000001" customHeight="1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ht="17.100000000000001" customHeight="1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ht="17.100000000000001" customHeight="1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ht="17.100000000000001" customHeight="1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ht="17.100000000000001" customHeight="1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ht="17.100000000000001" customHeight="1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ht="17.100000000000001" customHeight="1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ht="17.100000000000001" customHeight="1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ht="17.100000000000001" customHeight="1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ht="17.100000000000001" customHeight="1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ht="17.100000000000001" customHeight="1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ht="17.100000000000001" customHeight="1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ht="17.100000000000001" customHeight="1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ht="17.100000000000001" customHeight="1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ht="17.100000000000001" customHeight="1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ht="17.100000000000001" customHeight="1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ht="17.100000000000001" customHeight="1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17.100000000000001" customHeight="1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ht="17.100000000000001" customHeight="1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17.100000000000001" customHeight="1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ht="17.100000000000001" customHeight="1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ht="17.100000000000001" customHeight="1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ht="17.100000000000001" customHeight="1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ht="17.100000000000001" customHeight="1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ht="17.100000000000001" customHeight="1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ht="17.100000000000001" customHeight="1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ht="17.100000000000001" customHeight="1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ht="17.100000000000001" customHeight="1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ht="17.100000000000001" customHeight="1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ht="17.100000000000001" customHeight="1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ht="17.100000000000001" customHeight="1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ht="17.100000000000001" customHeight="1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ht="17.100000000000001" customHeight="1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ht="17.100000000000001" customHeight="1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ht="17.100000000000001" customHeight="1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ht="17.100000000000001" customHeight="1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ht="17.100000000000001" customHeight="1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ht="17.100000000000001" customHeight="1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ht="17.100000000000001" customHeight="1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ht="17.100000000000001" customHeight="1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ht="17.100000000000001" customHeight="1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ht="17.100000000000001" customHeight="1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ht="17.100000000000001" customHeight="1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ht="17.100000000000001" customHeight="1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ht="17.100000000000001" customHeight="1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ht="17.100000000000001" customHeight="1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ht="17.100000000000001" customHeight="1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ht="17.100000000000001" customHeight="1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ht="17.100000000000001" customHeight="1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ht="17.100000000000001" customHeight="1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ht="17.100000000000001" customHeight="1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ht="17.100000000000001" customHeight="1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ht="17.100000000000001" customHeight="1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ht="17.100000000000001" customHeight="1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ht="17.100000000000001" customHeight="1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ht="17.100000000000001" customHeight="1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ht="17.100000000000001" customHeight="1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ht="17.100000000000001" customHeight="1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ht="17.100000000000001" customHeight="1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ht="17.100000000000001" customHeight="1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ht="17.100000000000001" customHeight="1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ht="17.100000000000001" customHeight="1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ht="17.100000000000001" customHeight="1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ht="17.100000000000001" customHeight="1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ht="17.100000000000001" customHeight="1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ht="17.100000000000001" customHeight="1">
      <c r="A698" s="18"/>
      <c r="B698" s="18"/>
      <c r="C698" s="18"/>
      <c r="D698" s="18"/>
      <c r="E698" s="18"/>
      <c r="F698" s="18"/>
      <c r="G698" s="18"/>
      <c r="H698" s="18"/>
      <c r="I698" s="18"/>
    </row>
    <row r="699" spans="1:9" ht="17.100000000000001" customHeight="1"/>
    <row r="700" spans="1:9" ht="17.100000000000001" customHeight="1"/>
    <row r="701" spans="1:9" ht="17.100000000000001" customHeight="1"/>
    <row r="702" spans="1:9" ht="17.100000000000001" customHeight="1"/>
    <row r="703" spans="1:9" ht="17.100000000000001" customHeight="1"/>
    <row r="704" spans="1:9" ht="17.100000000000001" customHeight="1"/>
    <row r="705" ht="17.100000000000001" customHeight="1"/>
    <row r="706" ht="17.100000000000001" customHeight="1"/>
    <row r="707" ht="17.100000000000001" customHeight="1"/>
    <row r="708" ht="17.100000000000001" customHeight="1"/>
    <row r="709" ht="17.100000000000001" customHeight="1"/>
    <row r="710" ht="17.100000000000001" customHeight="1"/>
    <row r="711" ht="17.100000000000001" customHeight="1"/>
    <row r="712" ht="17.100000000000001" customHeight="1"/>
    <row r="713" ht="17.100000000000001" customHeight="1"/>
    <row r="714" ht="17.100000000000001" customHeight="1"/>
    <row r="715" ht="17.100000000000001" customHeight="1"/>
    <row r="716" ht="17.100000000000001" customHeight="1"/>
    <row r="717" ht="17.100000000000001" customHeight="1"/>
    <row r="718" ht="17.100000000000001" customHeight="1"/>
    <row r="719" ht="17.100000000000001" customHeight="1"/>
    <row r="720" ht="17.100000000000001" customHeight="1"/>
    <row r="721" ht="17.100000000000001" customHeight="1"/>
    <row r="722" ht="17.100000000000001" customHeight="1"/>
    <row r="723" ht="17.100000000000001" customHeight="1"/>
    <row r="724" ht="17.100000000000001" customHeight="1"/>
    <row r="725" ht="17.100000000000001" customHeight="1"/>
    <row r="726" ht="17.100000000000001" customHeight="1"/>
    <row r="727" ht="17.100000000000001" customHeight="1"/>
    <row r="728" ht="17.100000000000001" customHeight="1"/>
    <row r="729" ht="17.100000000000001" customHeight="1"/>
    <row r="730" ht="17.100000000000001" customHeight="1"/>
    <row r="731" ht="17.100000000000001" customHeight="1"/>
    <row r="732" ht="17.100000000000001" customHeight="1"/>
    <row r="733" ht="17.100000000000001" customHeight="1"/>
    <row r="734" ht="17.100000000000001" customHeight="1"/>
    <row r="735" ht="17.100000000000001" customHeight="1"/>
    <row r="736" ht="17.100000000000001" customHeight="1"/>
    <row r="737" ht="17.100000000000001" customHeight="1"/>
    <row r="738" ht="17.100000000000001" customHeight="1"/>
    <row r="739" ht="17.100000000000001" customHeight="1"/>
    <row r="740" ht="17.100000000000001" customHeight="1"/>
    <row r="741" ht="17.100000000000001" customHeight="1"/>
    <row r="742" ht="17.100000000000001" customHeight="1"/>
    <row r="743" ht="17.100000000000001" customHeight="1"/>
    <row r="744" ht="17.100000000000001" customHeight="1"/>
    <row r="745" ht="17.100000000000001" customHeight="1"/>
    <row r="746" ht="17.100000000000001" customHeight="1"/>
    <row r="747" ht="17.100000000000001" customHeight="1"/>
    <row r="748" ht="17.100000000000001" customHeight="1"/>
    <row r="749" ht="17.100000000000001" customHeight="1"/>
    <row r="750" ht="17.100000000000001" customHeight="1"/>
    <row r="751" ht="17.100000000000001" customHeight="1"/>
    <row r="752" ht="17.100000000000001" customHeight="1"/>
    <row r="753" ht="17.100000000000001" customHeight="1"/>
    <row r="754" ht="17.100000000000001" customHeight="1"/>
    <row r="755" ht="17.100000000000001" customHeight="1"/>
    <row r="756" ht="17.100000000000001" customHeight="1"/>
    <row r="757" ht="17.100000000000001" customHeight="1"/>
    <row r="758" ht="17.100000000000001" customHeight="1"/>
    <row r="759" ht="17.100000000000001" customHeight="1"/>
    <row r="760" ht="17.100000000000001" customHeight="1"/>
    <row r="761" ht="17.100000000000001" customHeight="1"/>
    <row r="762" ht="17.100000000000001" customHeight="1"/>
    <row r="763" ht="17.100000000000001" customHeight="1"/>
    <row r="764" ht="17.100000000000001" customHeight="1"/>
    <row r="765" ht="17.100000000000001" customHeight="1"/>
    <row r="766" ht="17.100000000000001" customHeight="1"/>
    <row r="767" ht="17.100000000000001" customHeight="1"/>
    <row r="768" ht="17.100000000000001" customHeight="1"/>
    <row r="769" ht="17.100000000000001" customHeight="1"/>
    <row r="770" ht="17.100000000000001" customHeight="1"/>
    <row r="771" ht="17.100000000000001" customHeight="1"/>
    <row r="772" ht="17.100000000000001" customHeight="1"/>
    <row r="773" ht="17.100000000000001" customHeight="1"/>
    <row r="774" ht="17.100000000000001" customHeight="1"/>
    <row r="775" ht="17.100000000000001" customHeight="1"/>
    <row r="776" ht="17.100000000000001" customHeight="1"/>
    <row r="777" ht="17.100000000000001" customHeight="1"/>
    <row r="778" ht="17.100000000000001" customHeight="1"/>
    <row r="779" ht="17.100000000000001" customHeight="1"/>
    <row r="780" ht="17.100000000000001" customHeight="1"/>
    <row r="781" ht="17.100000000000001" customHeight="1"/>
    <row r="782" ht="17.100000000000001" customHeight="1"/>
    <row r="783" ht="17.100000000000001" customHeight="1"/>
    <row r="784" ht="17.100000000000001" customHeight="1"/>
    <row r="785" ht="17.100000000000001" customHeight="1"/>
    <row r="786" ht="17.100000000000001" customHeight="1"/>
    <row r="787" ht="17.100000000000001" customHeight="1"/>
    <row r="788" ht="17.100000000000001" customHeight="1"/>
    <row r="789" ht="17.100000000000001" customHeight="1"/>
    <row r="790" ht="17.100000000000001" customHeight="1"/>
    <row r="791" ht="17.100000000000001" customHeight="1"/>
    <row r="792" ht="17.100000000000001" customHeight="1"/>
    <row r="793" ht="17.100000000000001" customHeight="1"/>
    <row r="794" ht="17.100000000000001" customHeight="1"/>
    <row r="795" ht="17.100000000000001" customHeight="1"/>
    <row r="796" ht="17.100000000000001" customHeight="1"/>
    <row r="797" ht="17.100000000000001" customHeight="1"/>
    <row r="798" ht="17.100000000000001" customHeight="1"/>
    <row r="799" ht="17.100000000000001" customHeight="1"/>
    <row r="800" ht="17.100000000000001" customHeight="1"/>
    <row r="801" ht="17.100000000000001" customHeight="1"/>
    <row r="802" ht="17.100000000000001" customHeight="1"/>
    <row r="803" ht="17.100000000000001" customHeight="1"/>
    <row r="804" ht="17.100000000000001" customHeight="1"/>
    <row r="805" ht="17.100000000000001" customHeight="1"/>
    <row r="806" ht="17.100000000000001" customHeight="1"/>
    <row r="807" ht="17.100000000000001" customHeight="1"/>
    <row r="808" ht="17.100000000000001" customHeight="1"/>
    <row r="809" ht="17.100000000000001" customHeight="1"/>
    <row r="810" ht="17.100000000000001" customHeight="1"/>
    <row r="811" ht="17.100000000000001" customHeight="1"/>
    <row r="812" ht="17.100000000000001" customHeight="1"/>
    <row r="813" ht="17.100000000000001" customHeight="1"/>
    <row r="814" ht="17.100000000000001" customHeight="1"/>
    <row r="815" ht="17.100000000000001" customHeight="1"/>
    <row r="816" ht="17.100000000000001" customHeight="1"/>
    <row r="817" ht="17.100000000000001" customHeight="1"/>
    <row r="818" ht="17.100000000000001" customHeight="1"/>
    <row r="819" ht="17.100000000000001" customHeight="1"/>
    <row r="820" ht="17.100000000000001" customHeight="1"/>
    <row r="821" ht="17.100000000000001" customHeight="1"/>
    <row r="822" ht="17.100000000000001" customHeight="1"/>
    <row r="823" ht="17.100000000000001" customHeight="1"/>
    <row r="824" ht="17.100000000000001" customHeight="1"/>
    <row r="825" ht="17.100000000000001" customHeight="1"/>
    <row r="826" ht="17.100000000000001" customHeight="1"/>
    <row r="827" ht="17.100000000000001" customHeight="1"/>
    <row r="828" ht="17.100000000000001" customHeight="1"/>
    <row r="829" ht="17.100000000000001" customHeight="1"/>
    <row r="830" ht="17.100000000000001" customHeight="1"/>
    <row r="831" ht="17.100000000000001" customHeight="1"/>
    <row r="832" ht="17.100000000000001" customHeight="1"/>
    <row r="833" ht="17.100000000000001" customHeight="1"/>
    <row r="834" ht="17.100000000000001" customHeight="1"/>
    <row r="835" ht="17.100000000000001" customHeight="1"/>
    <row r="836" ht="17.100000000000001" customHeight="1"/>
    <row r="837" ht="17.100000000000001" customHeight="1"/>
    <row r="838" ht="17.100000000000001" customHeight="1"/>
    <row r="839" ht="17.100000000000001" customHeight="1"/>
    <row r="840" ht="17.100000000000001" customHeight="1"/>
    <row r="841" ht="17.100000000000001" customHeight="1"/>
    <row r="842" ht="17.100000000000001" customHeight="1"/>
    <row r="843" ht="17.100000000000001" customHeight="1"/>
    <row r="844" ht="17.100000000000001" customHeight="1"/>
    <row r="845" ht="17.100000000000001" customHeight="1"/>
    <row r="846" ht="17.100000000000001" customHeight="1"/>
    <row r="847" ht="17.100000000000001" customHeight="1"/>
    <row r="848" ht="17.100000000000001" customHeight="1"/>
    <row r="849" ht="17.100000000000001" customHeight="1"/>
    <row r="850" ht="17.100000000000001" customHeight="1"/>
    <row r="851" ht="17.100000000000001" customHeight="1"/>
    <row r="852" ht="17.100000000000001" customHeight="1"/>
    <row r="853" ht="17.100000000000001" customHeight="1"/>
    <row r="854" ht="17.100000000000001" customHeight="1"/>
    <row r="855" ht="17.100000000000001" customHeight="1"/>
    <row r="856" ht="17.100000000000001" customHeight="1"/>
    <row r="857" ht="17.100000000000001" customHeight="1"/>
    <row r="858" ht="17.100000000000001" customHeight="1"/>
    <row r="859" ht="17.100000000000001" customHeight="1"/>
    <row r="860" ht="17.100000000000001" customHeight="1"/>
    <row r="861" ht="17.100000000000001" customHeight="1"/>
    <row r="862" ht="17.100000000000001" customHeight="1"/>
    <row r="863" ht="17.100000000000001" customHeight="1"/>
    <row r="864" ht="17.100000000000001" customHeight="1"/>
    <row r="865" ht="17.100000000000001" customHeight="1"/>
    <row r="866" ht="17.100000000000001" customHeight="1"/>
    <row r="867" ht="17.100000000000001" customHeight="1"/>
    <row r="868" ht="17.100000000000001" customHeight="1"/>
    <row r="869" ht="17.100000000000001" customHeight="1"/>
    <row r="870" ht="17.100000000000001" customHeight="1"/>
    <row r="871" ht="17.100000000000001" customHeight="1"/>
    <row r="872" ht="17.100000000000001" customHeight="1"/>
    <row r="873" ht="17.100000000000001" customHeight="1"/>
    <row r="874" ht="17.100000000000001" customHeight="1"/>
    <row r="875" ht="17.100000000000001" customHeight="1"/>
    <row r="876" ht="17.100000000000001" customHeight="1"/>
    <row r="877" ht="17.100000000000001" customHeight="1"/>
    <row r="878" ht="17.100000000000001" customHeight="1"/>
    <row r="879" ht="17.100000000000001" customHeight="1"/>
    <row r="880" ht="17.100000000000001" customHeight="1"/>
    <row r="881" ht="17.100000000000001" customHeight="1"/>
    <row r="882" ht="17.100000000000001" customHeight="1"/>
    <row r="883" ht="17.100000000000001" customHeight="1"/>
    <row r="884" ht="17.100000000000001" customHeight="1"/>
    <row r="885" ht="17.100000000000001" customHeight="1"/>
    <row r="886" ht="17.100000000000001" customHeight="1"/>
    <row r="887" ht="17.100000000000001" customHeight="1"/>
    <row r="888" ht="17.100000000000001" customHeight="1"/>
    <row r="889" ht="17.100000000000001" customHeight="1"/>
    <row r="890" ht="17.100000000000001" customHeight="1"/>
    <row r="891" ht="17.100000000000001" customHeight="1"/>
    <row r="892" ht="17.100000000000001" customHeight="1"/>
    <row r="893" ht="17.100000000000001" customHeight="1"/>
    <row r="894" ht="17.100000000000001" customHeight="1"/>
    <row r="895" ht="17.100000000000001" customHeight="1"/>
    <row r="896" ht="17.100000000000001" customHeight="1"/>
    <row r="897" ht="17.100000000000001" customHeight="1"/>
    <row r="898" ht="17.100000000000001" customHeight="1"/>
    <row r="899" ht="17.100000000000001" customHeight="1"/>
    <row r="900" ht="17.100000000000001" customHeight="1"/>
    <row r="901" ht="17.100000000000001" customHeight="1"/>
    <row r="902" ht="17.100000000000001" customHeight="1"/>
    <row r="903" ht="17.100000000000001" customHeight="1"/>
    <row r="904" ht="17.100000000000001" customHeight="1"/>
    <row r="905" ht="17.100000000000001" customHeight="1"/>
    <row r="906" ht="17.100000000000001" customHeight="1"/>
    <row r="907" ht="17.100000000000001" customHeight="1"/>
    <row r="908" ht="17.100000000000001" customHeight="1"/>
    <row r="909" ht="17.100000000000001" customHeight="1"/>
    <row r="910" ht="17.100000000000001" customHeight="1"/>
    <row r="911" ht="17.100000000000001" customHeight="1"/>
    <row r="912" ht="17.100000000000001" customHeight="1"/>
    <row r="913" ht="17.100000000000001" customHeight="1"/>
    <row r="914" ht="17.100000000000001" customHeight="1"/>
    <row r="915" ht="17.100000000000001" customHeight="1"/>
    <row r="916" ht="17.100000000000001" customHeight="1"/>
    <row r="917" ht="17.100000000000001" customHeight="1"/>
    <row r="918" ht="17.100000000000001" customHeight="1"/>
    <row r="919" ht="17.100000000000001" customHeight="1"/>
    <row r="920" ht="17.100000000000001" customHeight="1"/>
    <row r="921" ht="17.100000000000001" customHeight="1"/>
    <row r="922" ht="17.100000000000001" customHeight="1"/>
    <row r="923" ht="17.100000000000001" customHeight="1"/>
    <row r="924" ht="17.100000000000001" customHeight="1"/>
    <row r="925" ht="17.100000000000001" customHeight="1"/>
    <row r="926" ht="17.100000000000001" customHeight="1"/>
    <row r="927" ht="17.100000000000001" customHeight="1"/>
    <row r="928" ht="17.100000000000001" customHeight="1"/>
    <row r="929" ht="17.100000000000001" customHeight="1"/>
    <row r="930" ht="17.100000000000001" customHeight="1"/>
    <row r="931" ht="17.100000000000001" customHeight="1"/>
    <row r="932" ht="17.100000000000001" customHeight="1"/>
    <row r="933" ht="17.100000000000001" customHeight="1"/>
    <row r="934" ht="17.100000000000001" customHeight="1"/>
    <row r="935" ht="17.100000000000001" customHeight="1"/>
    <row r="936" ht="17.100000000000001" customHeight="1"/>
    <row r="937" ht="17.100000000000001" customHeight="1"/>
    <row r="938" ht="17.100000000000001" customHeight="1"/>
    <row r="939" ht="17.100000000000001" customHeight="1"/>
    <row r="940" ht="17.100000000000001" customHeight="1"/>
    <row r="941" ht="17.100000000000001" customHeight="1"/>
    <row r="942" ht="17.100000000000001" customHeight="1"/>
    <row r="943" ht="17.100000000000001" customHeight="1"/>
    <row r="944" ht="17.100000000000001" customHeight="1"/>
    <row r="945" ht="17.100000000000001" customHeight="1"/>
    <row r="946" ht="17.100000000000001" customHeight="1"/>
    <row r="947" ht="17.100000000000001" customHeight="1"/>
    <row r="948" ht="17.100000000000001" customHeight="1"/>
    <row r="949" ht="17.100000000000001" customHeight="1"/>
    <row r="950" ht="17.100000000000001" customHeight="1"/>
    <row r="951" ht="17.100000000000001" customHeight="1"/>
    <row r="952" ht="17.100000000000001" customHeight="1"/>
    <row r="953" ht="17.100000000000001" customHeight="1"/>
    <row r="954" ht="17.100000000000001" customHeight="1"/>
    <row r="955" ht="17.100000000000001" customHeight="1"/>
    <row r="956" ht="17.100000000000001" customHeight="1"/>
    <row r="957" ht="17.100000000000001" customHeight="1"/>
    <row r="958" ht="17.100000000000001" customHeight="1"/>
    <row r="959" ht="17.100000000000001" customHeight="1"/>
    <row r="960" ht="17.100000000000001" customHeight="1"/>
    <row r="961" ht="17.100000000000001" customHeight="1"/>
    <row r="962" ht="17.100000000000001" customHeight="1"/>
    <row r="963" ht="17.100000000000001" customHeight="1"/>
    <row r="964" ht="17.100000000000001" customHeight="1"/>
    <row r="965" ht="17.100000000000001" customHeight="1"/>
    <row r="966" ht="17.100000000000001" customHeight="1"/>
    <row r="967" ht="17.100000000000001" customHeight="1"/>
    <row r="968" ht="17.100000000000001" customHeight="1"/>
    <row r="969" ht="17.100000000000001" customHeight="1"/>
    <row r="970" ht="17.100000000000001" customHeight="1"/>
    <row r="971" ht="17.100000000000001" customHeight="1"/>
    <row r="972" ht="17.100000000000001" customHeight="1"/>
    <row r="973" ht="17.100000000000001" customHeight="1"/>
    <row r="974" ht="17.100000000000001" customHeight="1"/>
    <row r="975" ht="17.100000000000001" customHeight="1"/>
    <row r="976" ht="17.100000000000001" customHeight="1"/>
    <row r="977" ht="17.100000000000001" customHeight="1"/>
    <row r="978" ht="17.100000000000001" customHeight="1"/>
    <row r="979" ht="17.100000000000001" customHeight="1"/>
    <row r="980" ht="17.100000000000001" customHeight="1"/>
    <row r="981" ht="17.100000000000001" customHeight="1"/>
    <row r="982" ht="17.100000000000001" customHeight="1"/>
    <row r="983" ht="17.100000000000001" customHeight="1"/>
    <row r="984" ht="17.100000000000001" customHeight="1"/>
    <row r="985" ht="17.100000000000001" customHeight="1"/>
    <row r="986" ht="17.100000000000001" customHeight="1"/>
    <row r="987" ht="17.100000000000001" customHeight="1"/>
    <row r="988" ht="17.100000000000001" customHeight="1"/>
    <row r="989" ht="17.100000000000001" customHeight="1"/>
    <row r="990" ht="17.100000000000001" customHeight="1"/>
    <row r="991" ht="17.100000000000001" customHeight="1"/>
    <row r="992" ht="17.100000000000001" customHeight="1"/>
    <row r="993" ht="17.100000000000001" customHeight="1"/>
    <row r="994" ht="17.100000000000001" customHeight="1"/>
    <row r="995" ht="17.100000000000001" customHeight="1"/>
    <row r="996" ht="17.100000000000001" customHeight="1"/>
    <row r="997" ht="17.100000000000001" customHeight="1"/>
    <row r="998" ht="17.100000000000001" customHeight="1"/>
    <row r="999" ht="17.100000000000001" customHeight="1"/>
    <row r="1000" ht="17.100000000000001" customHeight="1"/>
    <row r="1001" ht="17.100000000000001" customHeight="1"/>
    <row r="1002" ht="17.100000000000001" customHeight="1"/>
    <row r="1003" ht="17.100000000000001" customHeight="1"/>
    <row r="1004" ht="17.100000000000001" customHeight="1"/>
    <row r="1005" ht="17.100000000000001" customHeight="1"/>
    <row r="1006" ht="17.100000000000001" customHeight="1"/>
    <row r="1007" ht="17.100000000000001" customHeight="1"/>
    <row r="1008" ht="17.100000000000001" customHeight="1"/>
    <row r="1009" ht="17.100000000000001" customHeight="1"/>
    <row r="1010" ht="17.100000000000001" customHeight="1"/>
    <row r="1011" ht="17.100000000000001" customHeight="1"/>
    <row r="1012" ht="17.100000000000001" customHeight="1"/>
    <row r="1013" ht="17.100000000000001" customHeight="1"/>
    <row r="1014" ht="17.100000000000001" customHeight="1"/>
    <row r="1015" ht="17.100000000000001" customHeight="1"/>
    <row r="1016" ht="17.100000000000001" customHeight="1"/>
    <row r="1017" ht="17.100000000000001" customHeight="1"/>
    <row r="1018" ht="17.100000000000001" customHeight="1"/>
    <row r="1019" ht="17.100000000000001" customHeight="1"/>
    <row r="1020" ht="17.100000000000001" customHeight="1"/>
    <row r="1021" ht="17.100000000000001" customHeight="1"/>
    <row r="1022" ht="17.100000000000001" customHeight="1"/>
    <row r="1023" ht="17.100000000000001" customHeight="1"/>
    <row r="1024" ht="17.100000000000001" customHeight="1"/>
    <row r="1025" ht="17.100000000000001" customHeight="1"/>
    <row r="1026" ht="17.100000000000001" customHeight="1"/>
    <row r="1027" ht="17.100000000000001" customHeight="1"/>
    <row r="1028" ht="17.100000000000001" customHeight="1"/>
    <row r="1029" ht="17.100000000000001" customHeight="1"/>
    <row r="1030" ht="17.100000000000001" customHeight="1"/>
    <row r="1031" ht="17.100000000000001" customHeight="1"/>
    <row r="1032" ht="17.100000000000001" customHeight="1"/>
    <row r="1033" ht="17.100000000000001" customHeight="1"/>
    <row r="1034" ht="17.100000000000001" customHeight="1"/>
    <row r="1035" ht="17.100000000000001" customHeight="1"/>
    <row r="1036" ht="17.100000000000001" customHeight="1"/>
    <row r="1037" ht="17.100000000000001" customHeight="1"/>
    <row r="1038" ht="17.100000000000001" customHeight="1"/>
    <row r="1039" ht="17.100000000000001" customHeight="1"/>
    <row r="1040" ht="17.100000000000001" customHeight="1"/>
    <row r="1041" ht="17.100000000000001" customHeight="1"/>
    <row r="1042" ht="17.100000000000001" customHeight="1"/>
    <row r="1043" ht="17.100000000000001" customHeight="1"/>
    <row r="1044" ht="17.100000000000001" customHeight="1"/>
    <row r="1045" ht="17.100000000000001" customHeight="1"/>
    <row r="1046" ht="17.100000000000001" customHeight="1"/>
    <row r="1047" ht="17.100000000000001" customHeight="1"/>
    <row r="1048" ht="17.100000000000001" customHeight="1"/>
    <row r="1049" ht="17.100000000000001" customHeight="1"/>
    <row r="1050" ht="17.100000000000001" customHeight="1"/>
    <row r="1051" ht="17.100000000000001" customHeight="1"/>
    <row r="1052" ht="17.100000000000001" customHeight="1"/>
    <row r="1053" ht="17.100000000000001" customHeight="1"/>
    <row r="1054" ht="17.100000000000001" customHeight="1"/>
    <row r="1055" ht="17.100000000000001" customHeight="1"/>
    <row r="1056" ht="17.100000000000001" customHeight="1"/>
    <row r="1057" ht="17.100000000000001" customHeight="1"/>
    <row r="1058" ht="17.100000000000001" customHeight="1"/>
    <row r="1059" ht="17.100000000000001" customHeight="1"/>
    <row r="1060" ht="17.100000000000001" customHeight="1"/>
    <row r="1061" ht="17.100000000000001" customHeight="1"/>
    <row r="1062" ht="17.100000000000001" customHeight="1"/>
    <row r="1063" ht="17.100000000000001" customHeight="1"/>
    <row r="1064" ht="17.100000000000001" customHeight="1"/>
    <row r="1065" ht="17.100000000000001" customHeight="1"/>
    <row r="1066" ht="17.100000000000001" customHeight="1"/>
    <row r="1067" ht="17.100000000000001" customHeight="1"/>
    <row r="1068" ht="17.100000000000001" customHeight="1"/>
    <row r="1069" ht="17.100000000000001" customHeight="1"/>
    <row r="1070" ht="17.100000000000001" customHeight="1"/>
    <row r="1071" ht="17.100000000000001" customHeight="1"/>
    <row r="1072" ht="17.100000000000001" customHeight="1"/>
    <row r="1073" ht="17.100000000000001" customHeight="1"/>
    <row r="1074" ht="17.100000000000001" customHeight="1"/>
    <row r="1075" ht="17.100000000000001" customHeight="1"/>
    <row r="1076" ht="17.100000000000001" customHeight="1"/>
    <row r="1077" ht="17.100000000000001" customHeight="1"/>
    <row r="1078" ht="17.100000000000001" customHeight="1"/>
    <row r="1079" ht="17.100000000000001" customHeight="1"/>
    <row r="1080" ht="17.100000000000001" customHeight="1"/>
    <row r="1081" ht="17.100000000000001" customHeight="1"/>
    <row r="1082" ht="17.100000000000001" customHeight="1"/>
    <row r="1083" ht="17.100000000000001" customHeight="1"/>
    <row r="1084" ht="17.100000000000001" customHeight="1"/>
    <row r="1085" ht="17.100000000000001" customHeight="1"/>
    <row r="1086" ht="17.100000000000001" customHeight="1"/>
    <row r="1087" ht="17.100000000000001" customHeight="1"/>
    <row r="1088" ht="17.100000000000001" customHeight="1"/>
    <row r="1089" ht="17.100000000000001" customHeight="1"/>
    <row r="1090" ht="17.100000000000001" customHeight="1"/>
    <row r="1091" ht="17.100000000000001" customHeight="1"/>
    <row r="1092" ht="17.100000000000001" customHeight="1"/>
    <row r="1093" ht="17.100000000000001" customHeight="1"/>
    <row r="1094" ht="17.100000000000001" customHeight="1"/>
    <row r="1095" ht="17.100000000000001" customHeight="1"/>
    <row r="1096" ht="17.100000000000001" customHeight="1"/>
    <row r="1097" ht="17.100000000000001" customHeight="1"/>
    <row r="1098" ht="17.100000000000001" customHeight="1"/>
    <row r="1099" ht="17.100000000000001" customHeight="1"/>
    <row r="1100" ht="17.100000000000001" customHeight="1"/>
    <row r="1101" ht="17.100000000000001" customHeight="1"/>
    <row r="1102" ht="17.100000000000001" customHeight="1"/>
    <row r="1103" ht="17.100000000000001" customHeight="1"/>
    <row r="1104" ht="17.100000000000001" customHeight="1"/>
    <row r="1105" ht="17.100000000000001" customHeight="1"/>
    <row r="1106" ht="17.100000000000001" customHeight="1"/>
    <row r="1107" ht="17.100000000000001" customHeight="1"/>
    <row r="1108" ht="17.100000000000001" customHeight="1"/>
    <row r="1109" ht="17.100000000000001" customHeight="1"/>
    <row r="1110" ht="17.100000000000001" customHeight="1"/>
    <row r="1111" ht="17.100000000000001" customHeight="1"/>
    <row r="1112" ht="17.100000000000001" customHeight="1"/>
    <row r="1113" ht="17.100000000000001" customHeight="1"/>
    <row r="1114" ht="17.100000000000001" customHeight="1"/>
    <row r="1115" ht="17.100000000000001" customHeight="1"/>
    <row r="1116" ht="17.100000000000001" customHeight="1"/>
    <row r="1117" ht="17.100000000000001" customHeight="1"/>
    <row r="1118" ht="17.100000000000001" customHeight="1"/>
    <row r="1119" ht="17.100000000000001" customHeight="1"/>
    <row r="1120" ht="17.100000000000001" customHeight="1"/>
    <row r="1121" ht="17.100000000000001" customHeight="1"/>
    <row r="1122" ht="17.100000000000001" customHeight="1"/>
    <row r="1123" ht="17.100000000000001" customHeight="1"/>
    <row r="1124" ht="17.100000000000001" customHeight="1"/>
    <row r="1125" ht="17.100000000000001" customHeight="1"/>
    <row r="1126" ht="17.100000000000001" customHeight="1"/>
    <row r="1127" ht="17.100000000000001" customHeight="1"/>
    <row r="1128" ht="17.100000000000001" customHeight="1"/>
    <row r="1129" ht="17.100000000000001" customHeight="1"/>
    <row r="1130" ht="17.100000000000001" customHeight="1"/>
    <row r="1131" ht="17.100000000000001" customHeight="1"/>
    <row r="1132" ht="17.100000000000001" customHeight="1"/>
    <row r="1133" ht="17.100000000000001" customHeight="1"/>
    <row r="1134" ht="17.100000000000001" customHeight="1"/>
    <row r="1135" ht="17.100000000000001" customHeight="1"/>
    <row r="1136" ht="17.100000000000001" customHeight="1"/>
    <row r="1137" ht="17.100000000000001" customHeight="1"/>
    <row r="1138" ht="17.100000000000001" customHeight="1"/>
    <row r="1139" ht="17.100000000000001" customHeight="1"/>
    <row r="1140" ht="17.100000000000001" customHeight="1"/>
    <row r="1141" ht="17.100000000000001" customHeight="1"/>
    <row r="1142" ht="17.100000000000001" customHeight="1"/>
    <row r="1143" ht="17.100000000000001" customHeight="1"/>
    <row r="1144" ht="17.100000000000001" customHeight="1"/>
    <row r="1145" ht="17.100000000000001" customHeight="1"/>
    <row r="1146" ht="17.100000000000001" customHeight="1"/>
    <row r="1147" ht="17.100000000000001" customHeight="1"/>
    <row r="1148" ht="17.100000000000001" customHeight="1"/>
    <row r="1149" ht="17.100000000000001" customHeight="1"/>
    <row r="1150" ht="17.100000000000001" customHeight="1"/>
    <row r="1151" ht="17.100000000000001" customHeight="1"/>
    <row r="1152" ht="17.100000000000001" customHeight="1"/>
    <row r="1153" ht="17.100000000000001" customHeight="1"/>
    <row r="1154" ht="17.100000000000001" customHeight="1"/>
    <row r="1155" ht="17.100000000000001" customHeight="1"/>
    <row r="1156" ht="17.100000000000001" customHeight="1"/>
    <row r="1157" ht="17.100000000000001" customHeight="1"/>
    <row r="1158" ht="17.100000000000001" customHeight="1"/>
    <row r="1159" ht="17.100000000000001" customHeight="1"/>
    <row r="1160" ht="17.100000000000001" customHeight="1"/>
    <row r="1161" ht="17.100000000000001" customHeight="1"/>
    <row r="1162" ht="17.100000000000001" customHeight="1"/>
    <row r="1163" ht="17.100000000000001" customHeight="1"/>
    <row r="1164" ht="17.100000000000001" customHeight="1"/>
    <row r="1165" ht="17.100000000000001" customHeight="1"/>
    <row r="1166" ht="17.100000000000001" customHeight="1"/>
    <row r="1167" ht="17.100000000000001" customHeight="1"/>
    <row r="1168" ht="17.100000000000001" customHeight="1"/>
    <row r="1169" ht="17.100000000000001" customHeight="1"/>
    <row r="1170" ht="17.100000000000001" customHeight="1"/>
    <row r="1171" ht="17.100000000000001" customHeight="1"/>
    <row r="1172" ht="17.100000000000001" customHeight="1"/>
    <row r="1173" ht="17.100000000000001" customHeight="1"/>
    <row r="1174" ht="17.100000000000001" customHeight="1"/>
    <row r="1175" ht="17.100000000000001" customHeight="1"/>
    <row r="1176" ht="17.100000000000001" customHeight="1"/>
    <row r="1177" ht="17.100000000000001" customHeight="1"/>
    <row r="1178" ht="17.100000000000001" customHeight="1"/>
    <row r="1179" ht="17.100000000000001" customHeight="1"/>
    <row r="1180" ht="17.100000000000001" customHeight="1"/>
    <row r="1181" ht="17.100000000000001" customHeight="1"/>
    <row r="1182" ht="17.100000000000001" customHeight="1"/>
    <row r="1183" ht="17.100000000000001" customHeight="1"/>
    <row r="1184" ht="17.100000000000001" customHeight="1"/>
    <row r="1185" ht="17.100000000000001" customHeight="1"/>
    <row r="1186" ht="17.100000000000001" customHeight="1"/>
    <row r="1187" ht="17.100000000000001" customHeight="1"/>
    <row r="1188" ht="17.100000000000001" customHeight="1"/>
    <row r="1189" ht="17.100000000000001" customHeight="1"/>
    <row r="1190" ht="17.100000000000001" customHeight="1"/>
    <row r="1191" ht="17.100000000000001" customHeight="1"/>
    <row r="1192" ht="17.100000000000001" customHeight="1"/>
    <row r="1193" ht="17.100000000000001" customHeight="1"/>
    <row r="1194" ht="17.100000000000001" customHeight="1"/>
    <row r="1195" ht="17.100000000000001" customHeight="1"/>
    <row r="1196" ht="17.100000000000001" customHeight="1"/>
    <row r="1197" ht="17.100000000000001" customHeight="1"/>
    <row r="1198" ht="17.100000000000001" customHeight="1"/>
    <row r="1199" ht="17.100000000000001" customHeight="1"/>
    <row r="1200" ht="17.100000000000001" customHeight="1"/>
    <row r="1201" ht="17.100000000000001" customHeight="1"/>
    <row r="1202" ht="17.100000000000001" customHeight="1"/>
    <row r="1203" ht="17.100000000000001" customHeight="1"/>
    <row r="1204" ht="17.100000000000001" customHeight="1"/>
    <row r="1205" ht="17.100000000000001" customHeight="1"/>
    <row r="1206" ht="17.100000000000001" customHeight="1"/>
    <row r="1207" ht="17.100000000000001" customHeight="1"/>
    <row r="1208" ht="17.100000000000001" customHeight="1"/>
    <row r="1209" ht="17.100000000000001" customHeight="1"/>
    <row r="1210" ht="17.100000000000001" customHeight="1"/>
    <row r="1211" ht="17.100000000000001" customHeight="1"/>
    <row r="1212" ht="17.100000000000001" customHeight="1"/>
    <row r="1213" ht="17.100000000000001" customHeight="1"/>
    <row r="1214" ht="17.100000000000001" customHeight="1"/>
    <row r="1215" ht="17.100000000000001" customHeight="1"/>
    <row r="1216" ht="17.100000000000001" customHeight="1"/>
    <row r="1217" ht="17.100000000000001" customHeight="1"/>
    <row r="1218" ht="17.100000000000001" customHeight="1"/>
    <row r="1219" ht="17.100000000000001" customHeight="1"/>
    <row r="1220" ht="17.100000000000001" customHeight="1"/>
    <row r="1221" ht="17.100000000000001" customHeight="1"/>
    <row r="1222" ht="17.100000000000001" customHeight="1"/>
    <row r="1223" ht="17.100000000000001" customHeight="1"/>
    <row r="1224" ht="17.100000000000001" customHeight="1"/>
    <row r="1225" ht="17.100000000000001" customHeight="1"/>
    <row r="1226" ht="17.100000000000001" customHeight="1"/>
    <row r="1227" ht="17.100000000000001" customHeight="1"/>
    <row r="1228" ht="17.100000000000001" customHeight="1"/>
    <row r="1229" ht="17.100000000000001" customHeight="1"/>
    <row r="1230" ht="17.100000000000001" customHeight="1"/>
    <row r="1231" ht="17.100000000000001" customHeight="1"/>
    <row r="1232" ht="17.100000000000001" customHeight="1"/>
    <row r="1233" ht="17.100000000000001" customHeight="1"/>
    <row r="1234" ht="17.100000000000001" customHeight="1"/>
    <row r="1235" ht="17.100000000000001" customHeight="1"/>
    <row r="1236" ht="17.100000000000001" customHeight="1"/>
    <row r="1237" ht="17.100000000000001" customHeight="1"/>
    <row r="1238" ht="17.100000000000001" customHeight="1"/>
    <row r="1239" ht="17.100000000000001" customHeight="1"/>
    <row r="1240" ht="17.100000000000001" customHeight="1"/>
    <row r="1241" ht="17.100000000000001" customHeight="1"/>
    <row r="1242" ht="17.100000000000001" customHeight="1"/>
    <row r="1243" ht="17.100000000000001" customHeight="1"/>
    <row r="1244" ht="17.100000000000001" customHeight="1"/>
    <row r="1245" ht="17.100000000000001" customHeight="1"/>
    <row r="1246" ht="17.100000000000001" customHeight="1"/>
    <row r="1247" ht="17.100000000000001" customHeight="1"/>
    <row r="1248" ht="17.100000000000001" customHeight="1"/>
    <row r="1249" ht="17.100000000000001" customHeight="1"/>
    <row r="1250" ht="17.100000000000001" customHeight="1"/>
    <row r="1251" ht="17.100000000000001" customHeight="1"/>
    <row r="1252" ht="17.100000000000001" customHeight="1"/>
    <row r="1253" ht="17.100000000000001" customHeight="1"/>
    <row r="1254" ht="17.100000000000001" customHeight="1"/>
    <row r="1255" ht="17.100000000000001" customHeight="1"/>
    <row r="1256" ht="17.100000000000001" customHeight="1"/>
    <row r="1257" ht="17.100000000000001" customHeight="1"/>
    <row r="1258" ht="17.100000000000001" customHeight="1"/>
    <row r="1259" ht="17.100000000000001" customHeight="1"/>
    <row r="1260" ht="17.100000000000001" customHeight="1"/>
    <row r="1261" ht="17.100000000000001" customHeight="1"/>
    <row r="1262" ht="17.100000000000001" customHeight="1"/>
    <row r="1263" ht="17.100000000000001" customHeight="1"/>
    <row r="1264" ht="17.100000000000001" customHeight="1"/>
    <row r="1265" ht="17.100000000000001" customHeight="1"/>
    <row r="1266" ht="17.100000000000001" customHeight="1"/>
    <row r="1267" ht="17.100000000000001" customHeight="1"/>
    <row r="1268" ht="17.100000000000001" customHeight="1"/>
    <row r="1269" ht="17.100000000000001" customHeight="1"/>
    <row r="1270" ht="17.100000000000001" customHeight="1"/>
    <row r="1271" ht="17.100000000000001" customHeight="1"/>
    <row r="1272" ht="17.100000000000001" customHeight="1"/>
    <row r="1273" ht="17.100000000000001" customHeight="1"/>
    <row r="1274" ht="17.100000000000001" customHeight="1"/>
    <row r="1275" ht="17.100000000000001" customHeight="1"/>
    <row r="1276" ht="17.100000000000001" customHeight="1"/>
    <row r="1277" ht="17.100000000000001" customHeight="1"/>
    <row r="1278" ht="17.100000000000001" customHeight="1"/>
    <row r="1279" ht="17.100000000000001" customHeight="1"/>
    <row r="1280" ht="17.100000000000001" customHeight="1"/>
    <row r="1281" ht="17.100000000000001" customHeight="1"/>
    <row r="1282" ht="17.100000000000001" customHeight="1"/>
    <row r="1283" ht="17.100000000000001" customHeight="1"/>
    <row r="1284" ht="17.100000000000001" customHeight="1"/>
    <row r="1285" ht="17.100000000000001" customHeight="1"/>
    <row r="1286" ht="17.100000000000001" customHeight="1"/>
    <row r="1287" ht="17.100000000000001" customHeight="1"/>
    <row r="1288" ht="17.100000000000001" customHeight="1"/>
    <row r="1289" ht="17.100000000000001" customHeight="1"/>
    <row r="1290" ht="17.100000000000001" customHeight="1"/>
    <row r="1291" ht="17.100000000000001" customHeight="1"/>
    <row r="1292" ht="17.100000000000001" customHeight="1"/>
    <row r="1293" ht="17.100000000000001" customHeight="1"/>
    <row r="1294" ht="17.100000000000001" customHeight="1"/>
    <row r="1295" ht="17.100000000000001" customHeight="1"/>
    <row r="1296" ht="17.100000000000001" customHeight="1"/>
    <row r="1297" ht="17.100000000000001" customHeight="1"/>
    <row r="1298" ht="17.100000000000001" customHeight="1"/>
    <row r="1299" ht="17.100000000000001" customHeight="1"/>
    <row r="1300" ht="17.100000000000001" customHeight="1"/>
    <row r="1301" ht="17.100000000000001" customHeight="1"/>
    <row r="1302" ht="17.100000000000001" customHeight="1"/>
    <row r="1303" ht="17.100000000000001" customHeight="1"/>
    <row r="1304" ht="17.100000000000001" customHeight="1"/>
    <row r="1305" ht="17.100000000000001" customHeight="1"/>
    <row r="1306" ht="17.100000000000001" customHeight="1"/>
    <row r="1307" ht="17.100000000000001" customHeight="1"/>
    <row r="1308" ht="17.100000000000001" customHeight="1"/>
    <row r="1309" ht="17.100000000000001" customHeight="1"/>
    <row r="1310" ht="17.100000000000001" customHeight="1"/>
    <row r="1311" ht="17.100000000000001" customHeight="1"/>
    <row r="1312" ht="17.100000000000001" customHeight="1"/>
    <row r="1313" ht="17.100000000000001" customHeight="1"/>
    <row r="1314" ht="17.100000000000001" customHeight="1"/>
    <row r="1315" ht="17.100000000000001" customHeight="1"/>
    <row r="1316" ht="17.100000000000001" customHeight="1"/>
    <row r="1317" ht="17.100000000000001" customHeight="1"/>
    <row r="1318" ht="17.100000000000001" customHeight="1"/>
    <row r="1319" ht="17.100000000000001" customHeight="1"/>
    <row r="1320" ht="17.100000000000001" customHeight="1"/>
    <row r="1321" ht="17.100000000000001" customHeight="1"/>
    <row r="1322" ht="17.100000000000001" customHeight="1"/>
    <row r="1323" ht="17.100000000000001" customHeight="1"/>
    <row r="1324" ht="17.100000000000001" customHeight="1"/>
    <row r="1325" ht="17.100000000000001" customHeight="1"/>
    <row r="1326" ht="17.100000000000001" customHeight="1"/>
    <row r="1327" ht="17.100000000000001" customHeight="1"/>
    <row r="1328" ht="17.100000000000001" customHeight="1"/>
    <row r="1329" ht="17.100000000000001" customHeight="1"/>
    <row r="1330" ht="17.100000000000001" customHeight="1"/>
    <row r="1331" ht="17.100000000000001" customHeight="1"/>
    <row r="1332" ht="17.100000000000001" customHeight="1"/>
    <row r="1333" ht="17.100000000000001" customHeight="1"/>
    <row r="1334" ht="17.100000000000001" customHeight="1"/>
    <row r="1335" ht="17.100000000000001" customHeight="1"/>
    <row r="1336" ht="17.100000000000001" customHeight="1"/>
    <row r="1337" ht="17.100000000000001" customHeight="1"/>
    <row r="1338" ht="17.100000000000001" customHeight="1"/>
    <row r="1339" ht="17.100000000000001" customHeight="1"/>
    <row r="1340" ht="17.100000000000001" customHeight="1"/>
    <row r="1341" ht="17.100000000000001" customHeight="1"/>
    <row r="1342" ht="17.100000000000001" customHeight="1"/>
    <row r="1343" ht="17.100000000000001" customHeight="1"/>
    <row r="1344" ht="17.100000000000001" customHeight="1"/>
    <row r="1345" ht="17.100000000000001" customHeight="1"/>
    <row r="1346" ht="17.100000000000001" customHeight="1"/>
    <row r="1347" ht="17.100000000000001" customHeight="1"/>
    <row r="1348" ht="17.100000000000001" customHeight="1"/>
    <row r="1349" ht="17.100000000000001" customHeight="1"/>
    <row r="1350" ht="17.100000000000001" customHeight="1"/>
    <row r="1351" ht="17.100000000000001" customHeight="1"/>
    <row r="1352" ht="17.100000000000001" customHeight="1"/>
    <row r="1353" ht="17.100000000000001" customHeight="1"/>
    <row r="1354" ht="17.100000000000001" customHeight="1"/>
    <row r="1355" ht="17.100000000000001" customHeight="1"/>
    <row r="1356" ht="17.100000000000001" customHeight="1"/>
    <row r="1357" ht="17.100000000000001" customHeight="1"/>
    <row r="1358" ht="17.100000000000001" customHeight="1"/>
    <row r="1359" ht="17.100000000000001" customHeight="1"/>
    <row r="1360" ht="17.100000000000001" customHeight="1"/>
    <row r="1361" ht="17.100000000000001" customHeight="1"/>
    <row r="1362" ht="17.100000000000001" customHeight="1"/>
    <row r="1363" ht="17.100000000000001" customHeight="1"/>
    <row r="1364" ht="17.100000000000001" customHeight="1"/>
    <row r="1365" ht="17.100000000000001" customHeight="1"/>
    <row r="1366" ht="17.100000000000001" customHeight="1"/>
    <row r="1367" ht="17.100000000000001" customHeight="1"/>
    <row r="1368" ht="17.100000000000001" customHeight="1"/>
    <row r="1369" ht="17.100000000000001" customHeight="1"/>
    <row r="1370" ht="17.100000000000001" customHeight="1"/>
    <row r="1371" ht="17.100000000000001" customHeight="1"/>
    <row r="1372" ht="17.100000000000001" customHeight="1"/>
    <row r="1373" ht="17.100000000000001" customHeight="1"/>
    <row r="1374" ht="17.100000000000001" customHeight="1"/>
    <row r="1375" ht="17.100000000000001" customHeight="1"/>
    <row r="1376" ht="17.100000000000001" customHeight="1"/>
    <row r="1377" ht="17.100000000000001" customHeight="1"/>
    <row r="1378" ht="17.100000000000001" customHeight="1"/>
    <row r="1379" ht="17.100000000000001" customHeight="1"/>
    <row r="1380" ht="17.100000000000001" customHeight="1"/>
    <row r="1381" ht="17.100000000000001" customHeight="1"/>
    <row r="1382" ht="17.100000000000001" customHeight="1"/>
    <row r="1383" ht="17.100000000000001" customHeight="1"/>
    <row r="1384" ht="17.100000000000001" customHeight="1"/>
    <row r="1385" ht="17.100000000000001" customHeight="1"/>
    <row r="1386" ht="17.100000000000001" customHeight="1"/>
    <row r="1387" ht="17.100000000000001" customHeight="1"/>
    <row r="1388" ht="17.100000000000001" customHeight="1"/>
    <row r="1389" ht="17.100000000000001" customHeight="1"/>
    <row r="1390" ht="17.100000000000001" customHeight="1"/>
    <row r="1391" ht="17.100000000000001" customHeight="1"/>
    <row r="1392" ht="17.100000000000001" customHeight="1"/>
    <row r="1393" ht="17.100000000000001" customHeight="1"/>
    <row r="1394" ht="17.100000000000001" customHeight="1"/>
    <row r="1395" ht="17.100000000000001" customHeight="1"/>
    <row r="1396" ht="17.100000000000001" customHeight="1"/>
    <row r="1397" ht="17.100000000000001" customHeight="1"/>
    <row r="1398" ht="17.100000000000001" customHeight="1"/>
    <row r="1399" ht="17.100000000000001" customHeight="1"/>
    <row r="1400" ht="17.100000000000001" customHeight="1"/>
    <row r="1401" ht="17.100000000000001" customHeight="1"/>
    <row r="1402" ht="17.100000000000001" customHeight="1"/>
    <row r="1403" ht="17.100000000000001" customHeight="1"/>
    <row r="1404" ht="17.100000000000001" customHeight="1"/>
    <row r="1405" ht="17.100000000000001" customHeight="1"/>
    <row r="1406" ht="17.100000000000001" customHeight="1"/>
    <row r="1407" ht="17.100000000000001" customHeight="1"/>
    <row r="1408" ht="17.100000000000001" customHeight="1"/>
    <row r="1409" ht="17.100000000000001" customHeight="1"/>
    <row r="1410" ht="17.100000000000001" customHeight="1"/>
    <row r="1411" ht="17.100000000000001" customHeight="1"/>
    <row r="1412" ht="17.100000000000001" customHeight="1"/>
    <row r="1413" ht="17.100000000000001" customHeight="1"/>
    <row r="1414" ht="17.100000000000001" customHeight="1"/>
    <row r="1415" ht="17.100000000000001" customHeight="1"/>
    <row r="1416" ht="17.100000000000001" customHeight="1"/>
    <row r="1417" ht="17.100000000000001" customHeight="1"/>
    <row r="1418" ht="17.100000000000001" customHeight="1"/>
    <row r="1419" ht="17.100000000000001" customHeight="1"/>
    <row r="1420" ht="17.100000000000001" customHeight="1"/>
    <row r="1421" ht="17.100000000000001" customHeight="1"/>
    <row r="1422" ht="17.100000000000001" customHeight="1"/>
    <row r="1423" ht="17.100000000000001" customHeight="1"/>
    <row r="1424" ht="17.100000000000001" customHeight="1"/>
    <row r="1425" ht="17.100000000000001" customHeight="1"/>
    <row r="1426" ht="17.100000000000001" customHeight="1"/>
    <row r="1427" ht="17.100000000000001" customHeight="1"/>
    <row r="1428" ht="17.100000000000001" customHeight="1"/>
    <row r="1429" ht="17.100000000000001" customHeight="1"/>
    <row r="1430" ht="17.100000000000001" customHeight="1"/>
    <row r="1431" ht="17.100000000000001" customHeight="1"/>
    <row r="1432" ht="17.100000000000001" customHeight="1"/>
    <row r="1433" ht="17.100000000000001" customHeight="1"/>
    <row r="1434" ht="17.100000000000001" customHeight="1"/>
    <row r="1435" ht="17.100000000000001" customHeight="1"/>
    <row r="1436" ht="17.100000000000001" customHeight="1"/>
    <row r="1437" ht="17.100000000000001" customHeight="1"/>
    <row r="1438" ht="17.100000000000001" customHeight="1"/>
    <row r="1439" ht="17.100000000000001" customHeight="1"/>
    <row r="1440" ht="17.100000000000001" customHeight="1"/>
    <row r="1441" ht="17.100000000000001" customHeight="1"/>
    <row r="1442" ht="17.100000000000001" customHeight="1"/>
    <row r="1443" ht="17.100000000000001" customHeight="1"/>
    <row r="1444" ht="17.100000000000001" customHeight="1"/>
    <row r="1445" ht="17.100000000000001" customHeight="1"/>
    <row r="1446" ht="17.100000000000001" customHeight="1"/>
    <row r="1447" ht="17.100000000000001" customHeight="1"/>
    <row r="1448" ht="17.100000000000001" customHeight="1"/>
    <row r="1449" ht="17.100000000000001" customHeight="1"/>
    <row r="1450" ht="17.100000000000001" customHeight="1"/>
    <row r="1451" ht="17.100000000000001" customHeight="1"/>
    <row r="1452" ht="17.100000000000001" customHeight="1"/>
    <row r="1453" ht="17.100000000000001" customHeight="1"/>
    <row r="1454" ht="17.100000000000001" customHeight="1"/>
    <row r="1455" ht="17.100000000000001" customHeight="1"/>
    <row r="1456" ht="17.100000000000001" customHeight="1"/>
    <row r="1457" ht="17.100000000000001" customHeight="1"/>
    <row r="1458" ht="17.100000000000001" customHeight="1"/>
    <row r="1459" ht="17.100000000000001" customHeight="1"/>
    <row r="1460" ht="17.100000000000001" customHeight="1"/>
    <row r="1461" ht="17.100000000000001" customHeight="1"/>
    <row r="1462" ht="17.100000000000001" customHeight="1"/>
    <row r="1463" ht="17.100000000000001" customHeight="1"/>
    <row r="1464" ht="17.100000000000001" customHeight="1"/>
    <row r="1465" ht="17.100000000000001" customHeight="1"/>
    <row r="1466" ht="17.100000000000001" customHeight="1"/>
    <row r="1467" ht="17.100000000000001" customHeight="1"/>
    <row r="1468" ht="17.100000000000001" customHeight="1"/>
    <row r="1469" ht="17.100000000000001" customHeight="1"/>
    <row r="1470" ht="17.100000000000001" customHeight="1"/>
    <row r="1471" ht="17.100000000000001" customHeight="1"/>
    <row r="1472" ht="17.100000000000001" customHeight="1"/>
    <row r="1473" ht="17.100000000000001" customHeight="1"/>
    <row r="1474" ht="17.100000000000001" customHeight="1"/>
    <row r="1475" ht="17.100000000000001" customHeight="1"/>
    <row r="1476" ht="17.100000000000001" customHeight="1"/>
    <row r="1477" ht="17.100000000000001" customHeight="1"/>
    <row r="1478" ht="17.100000000000001" customHeight="1"/>
    <row r="1479" ht="17.100000000000001" customHeight="1"/>
    <row r="1480" ht="17.100000000000001" customHeight="1"/>
    <row r="1481" ht="17.100000000000001" customHeight="1"/>
    <row r="1482" ht="17.100000000000001" customHeight="1"/>
    <row r="1483" ht="17.100000000000001" customHeight="1"/>
    <row r="1484" ht="17.100000000000001" customHeight="1"/>
    <row r="1485" ht="17.100000000000001" customHeight="1"/>
    <row r="1486" ht="17.100000000000001" customHeight="1"/>
    <row r="1487" ht="17.100000000000001" customHeight="1"/>
    <row r="1488" ht="17.100000000000001" customHeight="1"/>
    <row r="1489" ht="17.100000000000001" customHeight="1"/>
    <row r="1490" ht="17.100000000000001" customHeight="1"/>
    <row r="1491" ht="17.100000000000001" customHeight="1"/>
    <row r="1492" ht="17.100000000000001" customHeight="1"/>
    <row r="1493" ht="17.100000000000001" customHeight="1"/>
    <row r="1494" ht="17.100000000000001" customHeight="1"/>
    <row r="1495" ht="17.100000000000001" customHeight="1"/>
    <row r="1496" ht="17.100000000000001" customHeight="1"/>
    <row r="1497" ht="17.100000000000001" customHeight="1"/>
    <row r="1498" ht="17.100000000000001" customHeight="1"/>
    <row r="1499" ht="17.100000000000001" customHeight="1"/>
    <row r="1500" ht="17.100000000000001" customHeight="1"/>
    <row r="1501" ht="17.100000000000001" customHeight="1"/>
    <row r="1502" ht="17.100000000000001" customHeight="1"/>
    <row r="1503" ht="17.100000000000001" customHeight="1"/>
    <row r="1504" ht="17.100000000000001" customHeight="1"/>
    <row r="1505" ht="17.100000000000001" customHeight="1"/>
    <row r="1506" ht="17.100000000000001" customHeight="1"/>
    <row r="1507" ht="17.100000000000001" customHeight="1"/>
    <row r="1508" ht="17.100000000000001" customHeight="1"/>
    <row r="1509" ht="17.100000000000001" customHeight="1"/>
    <row r="1510" ht="17.100000000000001" customHeight="1"/>
    <row r="1511" ht="17.100000000000001" customHeight="1"/>
    <row r="1512" ht="17.100000000000001" customHeight="1"/>
    <row r="1513" ht="17.100000000000001" customHeight="1"/>
    <row r="1514" ht="17.100000000000001" customHeight="1"/>
    <row r="1515" ht="17.100000000000001" customHeight="1"/>
    <row r="1516" ht="17.100000000000001" customHeight="1"/>
    <row r="1517" ht="17.100000000000001" customHeight="1"/>
    <row r="1518" ht="17.100000000000001" customHeight="1"/>
    <row r="1519" ht="17.100000000000001" customHeight="1"/>
    <row r="1520" ht="17.100000000000001" customHeight="1"/>
    <row r="1521" ht="17.100000000000001" customHeight="1"/>
    <row r="1522" ht="17.100000000000001" customHeight="1"/>
    <row r="1523" ht="17.100000000000001" customHeight="1"/>
    <row r="1524" ht="17.100000000000001" customHeight="1"/>
    <row r="1525" ht="17.100000000000001" customHeight="1"/>
    <row r="1526" ht="17.100000000000001" customHeight="1"/>
    <row r="1527" ht="17.100000000000001" customHeight="1"/>
    <row r="1528" ht="17.100000000000001" customHeight="1"/>
    <row r="1529" ht="17.100000000000001" customHeight="1"/>
    <row r="1530" ht="17.100000000000001" customHeight="1"/>
    <row r="1531" ht="17.100000000000001" customHeight="1"/>
    <row r="1532" ht="17.100000000000001" customHeight="1"/>
    <row r="1533" ht="17.100000000000001" customHeight="1"/>
    <row r="1534" ht="17.100000000000001" customHeight="1"/>
    <row r="1535" ht="17.100000000000001" customHeight="1"/>
    <row r="1536" ht="17.100000000000001" customHeight="1"/>
    <row r="1537" ht="17.100000000000001" customHeight="1"/>
    <row r="1538" ht="17.100000000000001" customHeight="1"/>
    <row r="1539" ht="17.100000000000001" customHeight="1"/>
    <row r="1540" ht="17.100000000000001" customHeight="1"/>
    <row r="1541" ht="17.100000000000001" customHeight="1"/>
    <row r="1542" ht="17.100000000000001" customHeight="1"/>
    <row r="1543" ht="17.100000000000001" customHeight="1"/>
    <row r="1544" ht="17.100000000000001" customHeight="1"/>
    <row r="1545" ht="17.100000000000001" customHeight="1"/>
    <row r="1546" ht="17.100000000000001" customHeight="1"/>
    <row r="1547" ht="17.100000000000001" customHeight="1"/>
    <row r="1548" ht="17.100000000000001" customHeight="1"/>
    <row r="1549" ht="17.100000000000001" customHeight="1"/>
    <row r="1550" ht="17.100000000000001" customHeight="1"/>
    <row r="1551" ht="17.100000000000001" customHeight="1"/>
    <row r="1552" ht="17.100000000000001" customHeight="1"/>
    <row r="1553" ht="17.100000000000001" customHeight="1"/>
    <row r="1554" ht="17.100000000000001" customHeight="1"/>
    <row r="1555" ht="17.100000000000001" customHeight="1"/>
    <row r="1556" ht="17.100000000000001" customHeight="1"/>
    <row r="1557" ht="17.100000000000001" customHeight="1"/>
    <row r="1558" ht="17.100000000000001" customHeight="1"/>
    <row r="1559" ht="17.100000000000001" customHeight="1"/>
    <row r="1560" ht="17.100000000000001" customHeight="1"/>
    <row r="1561" ht="17.100000000000001" customHeight="1"/>
    <row r="1562" ht="17.100000000000001" customHeight="1"/>
    <row r="1563" ht="17.100000000000001" customHeight="1"/>
    <row r="1564" ht="17.100000000000001" customHeight="1"/>
    <row r="1565" ht="17.100000000000001" customHeight="1"/>
    <row r="1566" ht="17.100000000000001" customHeight="1"/>
    <row r="1567" ht="17.100000000000001" customHeight="1"/>
    <row r="1568" ht="17.100000000000001" customHeight="1"/>
    <row r="1569" ht="17.100000000000001" customHeight="1"/>
    <row r="1570" ht="17.100000000000001" customHeight="1"/>
    <row r="1571" ht="17.100000000000001" customHeight="1"/>
    <row r="1572" ht="17.100000000000001" customHeight="1"/>
    <row r="1573" ht="17.100000000000001" customHeight="1"/>
    <row r="1574" ht="17.100000000000001" customHeight="1"/>
    <row r="1575" ht="17.100000000000001" customHeight="1"/>
    <row r="1576" ht="17.100000000000001" customHeight="1"/>
    <row r="1577" ht="17.100000000000001" customHeight="1"/>
    <row r="1578" ht="17.100000000000001" customHeight="1"/>
    <row r="1579" ht="17.100000000000001" customHeight="1"/>
    <row r="1580" ht="17.100000000000001" customHeight="1"/>
    <row r="1581" ht="17.100000000000001" customHeight="1"/>
    <row r="1582" ht="17.100000000000001" customHeight="1"/>
    <row r="1583" ht="17.100000000000001" customHeight="1"/>
    <row r="1584" ht="17.100000000000001" customHeight="1"/>
    <row r="1585" ht="17.100000000000001" customHeight="1"/>
    <row r="1586" ht="17.100000000000001" customHeight="1"/>
    <row r="1587" ht="17.100000000000001" customHeight="1"/>
    <row r="1588" ht="17.100000000000001" customHeight="1"/>
    <row r="1589" ht="17.100000000000001" customHeight="1"/>
    <row r="1590" ht="17.100000000000001" customHeight="1"/>
    <row r="1591" ht="17.100000000000001" customHeight="1"/>
    <row r="1592" ht="17.100000000000001" customHeight="1"/>
    <row r="1593" ht="17.100000000000001" customHeight="1"/>
    <row r="1594" ht="17.100000000000001" customHeight="1"/>
    <row r="1595" ht="17.100000000000001" customHeight="1"/>
    <row r="1596" ht="17.100000000000001" customHeight="1"/>
    <row r="1597" ht="17.100000000000001" customHeight="1"/>
    <row r="1598" ht="17.100000000000001" customHeight="1"/>
    <row r="1599" ht="17.100000000000001" customHeight="1"/>
    <row r="1600" ht="17.100000000000001" customHeight="1"/>
    <row r="1601" ht="17.100000000000001" customHeight="1"/>
    <row r="1602" ht="17.100000000000001" customHeight="1"/>
    <row r="1603" ht="17.100000000000001" customHeight="1"/>
    <row r="1604" ht="17.100000000000001" customHeight="1"/>
    <row r="1605" ht="17.100000000000001" customHeight="1"/>
    <row r="1606" ht="17.100000000000001" customHeight="1"/>
    <row r="1607" ht="17.100000000000001" customHeight="1"/>
    <row r="1608" ht="17.100000000000001" customHeight="1"/>
    <row r="1609" ht="17.100000000000001" customHeight="1"/>
    <row r="1610" ht="17.100000000000001" customHeight="1"/>
    <row r="1611" ht="17.100000000000001" customHeight="1"/>
    <row r="1612" ht="17.100000000000001" customHeight="1"/>
    <row r="1613" ht="17.100000000000001" customHeight="1"/>
    <row r="1614" ht="17.100000000000001" customHeight="1"/>
    <row r="1615" ht="17.100000000000001" customHeight="1"/>
    <row r="1616" ht="17.100000000000001" customHeight="1"/>
    <row r="1617" ht="17.100000000000001" customHeight="1"/>
    <row r="1618" ht="17.100000000000001" customHeight="1"/>
    <row r="1619" ht="17.100000000000001" customHeight="1"/>
    <row r="1620" ht="17.100000000000001" customHeight="1"/>
    <row r="1621" ht="17.100000000000001" customHeight="1"/>
    <row r="1622" ht="17.100000000000001" customHeight="1"/>
    <row r="1623" ht="17.100000000000001" customHeight="1"/>
    <row r="1624" ht="17.100000000000001" customHeight="1"/>
    <row r="1625" ht="17.100000000000001" customHeight="1"/>
    <row r="1626" ht="17.100000000000001" customHeight="1"/>
    <row r="1627" ht="17.100000000000001" customHeight="1"/>
    <row r="1628" ht="17.100000000000001" customHeight="1"/>
    <row r="1629" ht="17.100000000000001" customHeight="1"/>
    <row r="1630" ht="17.100000000000001" customHeight="1"/>
    <row r="1631" ht="17.100000000000001" customHeight="1"/>
    <row r="1632" ht="17.100000000000001" customHeight="1"/>
    <row r="1633" ht="17.100000000000001" customHeight="1"/>
    <row r="1634" ht="17.100000000000001" customHeight="1"/>
    <row r="1635" ht="17.100000000000001" customHeight="1"/>
    <row r="1636" ht="17.100000000000001" customHeight="1"/>
    <row r="1637" ht="17.100000000000001" customHeight="1"/>
    <row r="1638" ht="17.100000000000001" customHeight="1"/>
    <row r="1639" ht="17.100000000000001" customHeight="1"/>
    <row r="1640" ht="17.100000000000001" customHeight="1"/>
    <row r="1641" ht="17.100000000000001" customHeight="1"/>
    <row r="1642" ht="17.100000000000001" customHeight="1"/>
    <row r="1643" ht="17.100000000000001" customHeight="1"/>
    <row r="1644" ht="17.100000000000001" customHeight="1"/>
    <row r="1645" ht="17.100000000000001" customHeight="1"/>
    <row r="1646" ht="17.100000000000001" customHeight="1"/>
    <row r="1647" ht="17.100000000000001" customHeight="1"/>
    <row r="1648" ht="17.100000000000001" customHeight="1"/>
    <row r="1649" ht="17.100000000000001" customHeight="1"/>
    <row r="1650" ht="17.100000000000001" customHeight="1"/>
    <row r="1651" ht="17.100000000000001" customHeight="1"/>
    <row r="1652" ht="17.100000000000001" customHeight="1"/>
    <row r="1653" ht="17.100000000000001" customHeight="1"/>
    <row r="1654" ht="17.100000000000001" customHeight="1"/>
    <row r="1655" ht="17.100000000000001" customHeight="1"/>
    <row r="1656" ht="17.100000000000001" customHeight="1"/>
    <row r="1657" ht="17.100000000000001" customHeight="1"/>
    <row r="1658" ht="17.100000000000001" customHeight="1"/>
    <row r="1659" ht="17.100000000000001" customHeight="1"/>
    <row r="1660" ht="17.100000000000001" customHeight="1"/>
    <row r="1661" ht="17.100000000000001" customHeight="1"/>
    <row r="1662" ht="17.100000000000001" customHeight="1"/>
    <row r="1663" ht="17.100000000000001" customHeight="1"/>
    <row r="1664" ht="17.100000000000001" customHeight="1"/>
    <row r="1665" ht="17.100000000000001" customHeight="1"/>
    <row r="1666" ht="17.100000000000001" customHeight="1"/>
    <row r="1667" ht="17.100000000000001" customHeight="1"/>
    <row r="1668" ht="17.100000000000001" customHeight="1"/>
    <row r="1669" ht="17.100000000000001" customHeight="1"/>
    <row r="1670" ht="17.100000000000001" customHeight="1"/>
    <row r="1671" ht="17.100000000000001" customHeight="1"/>
    <row r="1672" ht="17.100000000000001" customHeight="1"/>
    <row r="1673" ht="17.100000000000001" customHeight="1"/>
    <row r="1674" ht="17.100000000000001" customHeight="1"/>
    <row r="1675" ht="17.100000000000001" customHeight="1"/>
    <row r="1676" ht="17.100000000000001" customHeight="1"/>
    <row r="1677" ht="17.100000000000001" customHeight="1"/>
    <row r="1678" ht="17.100000000000001" customHeight="1"/>
    <row r="1679" ht="17.100000000000001" customHeight="1"/>
    <row r="1680" ht="17.100000000000001" customHeight="1"/>
    <row r="1681" ht="17.100000000000001" customHeight="1"/>
    <row r="1682" ht="17.100000000000001" customHeight="1"/>
    <row r="1683" ht="17.100000000000001" customHeight="1"/>
    <row r="1684" ht="17.100000000000001" customHeight="1"/>
    <row r="1685" ht="17.100000000000001" customHeight="1"/>
    <row r="1686" ht="17.100000000000001" customHeight="1"/>
    <row r="1687" ht="17.100000000000001" customHeight="1"/>
    <row r="1688" ht="17.100000000000001" customHeight="1"/>
    <row r="1689" ht="17.100000000000001" customHeight="1"/>
    <row r="1690" ht="17.100000000000001" customHeight="1"/>
    <row r="1691" ht="17.100000000000001" customHeight="1"/>
    <row r="1692" ht="17.100000000000001" customHeight="1"/>
    <row r="1693" ht="17.100000000000001" customHeight="1"/>
    <row r="1694" ht="17.100000000000001" customHeight="1"/>
    <row r="1695" ht="17.100000000000001" customHeight="1"/>
    <row r="1696" ht="17.100000000000001" customHeight="1"/>
    <row r="1697" ht="17.100000000000001" customHeight="1"/>
    <row r="1698" ht="17.100000000000001" customHeight="1"/>
    <row r="1699" ht="17.100000000000001" customHeight="1"/>
    <row r="1700" ht="17.100000000000001" customHeight="1"/>
    <row r="1701" ht="17.100000000000001" customHeight="1"/>
    <row r="1702" ht="17.100000000000001" customHeight="1"/>
    <row r="1703" ht="17.100000000000001" customHeight="1"/>
    <row r="1704" ht="17.100000000000001" customHeight="1"/>
    <row r="1705" ht="17.100000000000001" customHeight="1"/>
    <row r="1706" ht="17.100000000000001" customHeight="1"/>
    <row r="1707" ht="17.100000000000001" customHeight="1"/>
    <row r="1708" ht="17.100000000000001" customHeight="1"/>
    <row r="1709" ht="17.100000000000001" customHeight="1"/>
    <row r="1710" ht="17.100000000000001" customHeight="1"/>
    <row r="1711" ht="17.100000000000001" customHeight="1"/>
    <row r="1712" ht="17.100000000000001" customHeight="1"/>
    <row r="1713" ht="17.100000000000001" customHeight="1"/>
    <row r="1714" ht="17.100000000000001" customHeight="1"/>
    <row r="1715" ht="17.100000000000001" customHeight="1"/>
    <row r="1716" ht="17.100000000000001" customHeight="1"/>
    <row r="1717" ht="17.100000000000001" customHeight="1"/>
    <row r="1718" ht="17.100000000000001" customHeight="1"/>
    <row r="1719" ht="17.100000000000001" customHeight="1"/>
    <row r="1720" ht="17.100000000000001" customHeight="1"/>
    <row r="1721" ht="17.100000000000001" customHeight="1"/>
    <row r="1722" ht="17.100000000000001" customHeight="1"/>
    <row r="1723" ht="17.100000000000001" customHeight="1"/>
    <row r="1724" ht="17.100000000000001" customHeight="1"/>
    <row r="1725" ht="17.100000000000001" customHeight="1"/>
    <row r="1726" ht="17.100000000000001" customHeight="1"/>
    <row r="1727" ht="17.100000000000001" customHeight="1"/>
    <row r="1728" ht="17.100000000000001" customHeight="1"/>
    <row r="1729" ht="17.100000000000001" customHeight="1"/>
    <row r="1730" ht="17.100000000000001" customHeight="1"/>
    <row r="1731" ht="17.100000000000001" customHeight="1"/>
    <row r="1732" ht="17.100000000000001" customHeight="1"/>
    <row r="1733" ht="17.100000000000001" customHeight="1"/>
    <row r="1734" ht="17.100000000000001" customHeight="1"/>
    <row r="1735" ht="17.100000000000001" customHeight="1"/>
    <row r="1736" ht="17.100000000000001" customHeight="1"/>
    <row r="1737" ht="17.100000000000001" customHeight="1"/>
    <row r="1738" ht="17.100000000000001" customHeight="1"/>
    <row r="1739" ht="17.100000000000001" customHeight="1"/>
    <row r="1740" ht="17.100000000000001" customHeight="1"/>
    <row r="1741" ht="17.100000000000001" customHeight="1"/>
    <row r="1742" ht="17.100000000000001" customHeight="1"/>
    <row r="1743" ht="17.100000000000001" customHeight="1"/>
    <row r="1744" ht="17.100000000000001" customHeight="1"/>
    <row r="1745" ht="17.100000000000001" customHeight="1"/>
    <row r="1746" ht="17.100000000000001" customHeight="1"/>
    <row r="1747" ht="17.100000000000001" customHeight="1"/>
    <row r="1748" ht="17.100000000000001" customHeight="1"/>
    <row r="1749" ht="17.100000000000001" customHeight="1"/>
    <row r="1750" ht="17.100000000000001" customHeight="1"/>
    <row r="1751" ht="17.100000000000001" customHeight="1"/>
    <row r="1752" ht="17.100000000000001" customHeight="1"/>
    <row r="1753" ht="17.100000000000001" customHeight="1"/>
    <row r="1754" ht="17.100000000000001" customHeight="1"/>
    <row r="1755" ht="17.100000000000001" customHeight="1"/>
    <row r="1756" ht="17.100000000000001" customHeight="1"/>
    <row r="1757" ht="17.100000000000001" customHeight="1"/>
    <row r="1758" ht="17.100000000000001" customHeight="1"/>
    <row r="1759" ht="17.100000000000001" customHeight="1"/>
    <row r="1760" ht="17.100000000000001" customHeight="1"/>
    <row r="1761" ht="17.100000000000001" customHeight="1"/>
    <row r="1762" ht="17.100000000000001" customHeight="1"/>
    <row r="1763" ht="17.100000000000001" customHeight="1"/>
    <row r="1764" ht="17.100000000000001" customHeight="1"/>
    <row r="1765" ht="17.100000000000001" customHeight="1"/>
    <row r="1766" ht="17.100000000000001" customHeight="1"/>
    <row r="1767" ht="17.100000000000001" customHeight="1"/>
    <row r="1768" ht="17.100000000000001" customHeight="1"/>
    <row r="1769" ht="17.100000000000001" customHeight="1"/>
    <row r="1770" ht="17.100000000000001" customHeight="1"/>
    <row r="1771" ht="17.100000000000001" customHeight="1"/>
    <row r="1772" ht="17.100000000000001" customHeight="1"/>
    <row r="1773" ht="17.100000000000001" customHeight="1"/>
    <row r="1774" ht="17.100000000000001" customHeight="1"/>
    <row r="1775" ht="17.100000000000001" customHeight="1"/>
    <row r="1776" ht="17.100000000000001" customHeight="1"/>
    <row r="1777" ht="17.100000000000001" customHeight="1"/>
    <row r="1778" ht="17.100000000000001" customHeight="1"/>
    <row r="1779" ht="17.100000000000001" customHeight="1"/>
    <row r="1780" ht="17.100000000000001" customHeight="1"/>
    <row r="1781" ht="17.100000000000001" customHeight="1"/>
    <row r="1782" ht="17.100000000000001" customHeight="1"/>
    <row r="1783" ht="17.100000000000001" customHeight="1"/>
    <row r="1784" ht="17.100000000000001" customHeight="1"/>
    <row r="1785" ht="17.100000000000001" customHeight="1"/>
    <row r="1786" ht="17.100000000000001" customHeight="1"/>
    <row r="1787" ht="17.100000000000001" customHeight="1"/>
    <row r="1788" ht="17.100000000000001" customHeight="1"/>
    <row r="1789" ht="17.100000000000001" customHeight="1"/>
    <row r="1790" ht="17.100000000000001" customHeight="1"/>
    <row r="1791" ht="17.100000000000001" customHeight="1"/>
    <row r="1792" ht="17.100000000000001" customHeight="1"/>
    <row r="1793" ht="17.100000000000001" customHeight="1"/>
    <row r="1794" ht="17.100000000000001" customHeight="1"/>
    <row r="1795" ht="17.100000000000001" customHeight="1"/>
    <row r="1796" ht="17.100000000000001" customHeight="1"/>
    <row r="1797" ht="17.100000000000001" customHeight="1"/>
    <row r="1798" ht="17.100000000000001" customHeight="1"/>
    <row r="1799" ht="17.100000000000001" customHeight="1"/>
    <row r="1800" ht="17.100000000000001" customHeight="1"/>
    <row r="1801" ht="17.100000000000001" customHeight="1"/>
    <row r="1802" ht="17.100000000000001" customHeight="1"/>
    <row r="1803" ht="17.100000000000001" customHeight="1"/>
    <row r="1804" ht="17.100000000000001" customHeight="1"/>
    <row r="1805" ht="17.100000000000001" customHeight="1"/>
    <row r="1806" ht="17.100000000000001" customHeight="1"/>
    <row r="1807" ht="17.100000000000001" customHeight="1"/>
    <row r="1808" ht="17.100000000000001" customHeight="1"/>
    <row r="1809" ht="17.100000000000001" customHeight="1"/>
    <row r="1810" ht="17.100000000000001" customHeight="1"/>
    <row r="1811" ht="17.100000000000001" customHeight="1"/>
    <row r="1812" ht="17.100000000000001" customHeight="1"/>
    <row r="1813" ht="17.100000000000001" customHeight="1"/>
    <row r="1814" ht="17.100000000000001" customHeight="1"/>
    <row r="1815" ht="17.100000000000001" customHeight="1"/>
    <row r="1816" ht="17.100000000000001" customHeight="1"/>
    <row r="1817" ht="17.100000000000001" customHeight="1"/>
    <row r="1818" ht="17.100000000000001" customHeight="1"/>
    <row r="1819" ht="17.100000000000001" customHeight="1"/>
    <row r="1820" ht="17.100000000000001" customHeight="1"/>
    <row r="1821" ht="17.100000000000001" customHeight="1"/>
    <row r="1822" ht="17.100000000000001" customHeight="1"/>
    <row r="1823" ht="17.100000000000001" customHeight="1"/>
    <row r="1824" ht="17.100000000000001" customHeight="1"/>
    <row r="1825" ht="17.100000000000001" customHeight="1"/>
    <row r="1826" ht="17.100000000000001" customHeight="1"/>
    <row r="1827" ht="17.100000000000001" customHeight="1"/>
    <row r="1828" ht="17.100000000000001" customHeight="1"/>
    <row r="1829" ht="17.100000000000001" customHeight="1"/>
    <row r="1830" ht="17.100000000000001" customHeight="1"/>
    <row r="1831" ht="17.100000000000001" customHeight="1"/>
    <row r="1832" ht="17.100000000000001" customHeight="1"/>
    <row r="1833" ht="17.100000000000001" customHeight="1"/>
    <row r="1834" ht="17.100000000000001" customHeight="1"/>
    <row r="1835" ht="17.100000000000001" customHeight="1"/>
    <row r="1836" ht="17.100000000000001" customHeight="1"/>
    <row r="1837" ht="17.100000000000001" customHeight="1"/>
    <row r="1838" ht="17.100000000000001" customHeight="1"/>
    <row r="1839" ht="17.100000000000001" customHeight="1"/>
    <row r="1840" ht="17.100000000000001" customHeight="1"/>
    <row r="1841" ht="17.100000000000001" customHeight="1"/>
    <row r="1842" ht="17.100000000000001" customHeight="1"/>
    <row r="1843" ht="17.100000000000001" customHeight="1"/>
    <row r="1844" ht="17.100000000000001" customHeight="1"/>
    <row r="1845" ht="17.100000000000001" customHeight="1"/>
    <row r="1846" ht="17.100000000000001" customHeight="1"/>
    <row r="1847" ht="17.100000000000001" customHeight="1"/>
    <row r="1848" ht="17.100000000000001" customHeight="1"/>
    <row r="1849" ht="17.100000000000001" customHeight="1"/>
    <row r="1850" ht="17.100000000000001" customHeight="1"/>
    <row r="1851" ht="17.100000000000001" customHeight="1"/>
    <row r="1852" ht="17.100000000000001" customHeight="1"/>
    <row r="1853" ht="17.100000000000001" customHeight="1"/>
    <row r="1854" ht="17.100000000000001" customHeight="1"/>
    <row r="1855" ht="17.100000000000001" customHeight="1"/>
    <row r="1856" ht="17.100000000000001" customHeight="1"/>
    <row r="1857" ht="17.100000000000001" customHeight="1"/>
    <row r="1858" ht="17.100000000000001" customHeight="1"/>
    <row r="1859" ht="17.100000000000001" customHeight="1"/>
    <row r="1860" ht="17.100000000000001" customHeight="1"/>
    <row r="1861" ht="17.100000000000001" customHeight="1"/>
    <row r="1862" ht="17.100000000000001" customHeight="1"/>
    <row r="1863" ht="17.100000000000001" customHeight="1"/>
    <row r="1864" ht="17.100000000000001" customHeight="1"/>
    <row r="1865" ht="17.100000000000001" customHeight="1"/>
    <row r="1866" ht="17.100000000000001" customHeight="1"/>
    <row r="1867" ht="17.100000000000001" customHeight="1"/>
    <row r="1868" ht="17.100000000000001" customHeight="1"/>
    <row r="1869" ht="17.100000000000001" customHeight="1"/>
    <row r="1870" ht="17.100000000000001" customHeight="1"/>
    <row r="1871" ht="17.100000000000001" customHeight="1"/>
    <row r="1872" ht="17.100000000000001" customHeight="1"/>
    <row r="1873" ht="17.100000000000001" customHeight="1"/>
    <row r="1874" ht="17.100000000000001" customHeight="1"/>
    <row r="1875" ht="17.100000000000001" customHeight="1"/>
    <row r="1876" ht="17.100000000000001" customHeight="1"/>
    <row r="1877" ht="17.100000000000001" customHeight="1"/>
    <row r="1878" ht="17.100000000000001" customHeight="1"/>
    <row r="1879" ht="17.100000000000001" customHeight="1"/>
    <row r="1880" ht="17.100000000000001" customHeight="1"/>
    <row r="1881" ht="17.100000000000001" customHeight="1"/>
    <row r="1882" ht="17.100000000000001" customHeight="1"/>
    <row r="1883" ht="17.100000000000001" customHeight="1"/>
    <row r="1884" ht="17.100000000000001" customHeight="1"/>
    <row r="1885" ht="17.100000000000001" customHeight="1"/>
    <row r="1886" ht="17.100000000000001" customHeight="1"/>
    <row r="1887" ht="17.100000000000001" customHeight="1"/>
    <row r="1888" ht="17.100000000000001" customHeight="1"/>
    <row r="1889" ht="17.100000000000001" customHeight="1"/>
    <row r="1890" ht="17.100000000000001" customHeight="1"/>
    <row r="1891" ht="17.100000000000001" customHeight="1"/>
    <row r="1892" ht="17.100000000000001" customHeight="1"/>
    <row r="1893" ht="17.100000000000001" customHeight="1"/>
    <row r="1894" ht="17.100000000000001" customHeight="1"/>
    <row r="1895" ht="17.100000000000001" customHeight="1"/>
    <row r="1896" ht="17.100000000000001" customHeight="1"/>
    <row r="1897" ht="17.100000000000001" customHeight="1"/>
    <row r="1898" ht="17.100000000000001" customHeight="1"/>
    <row r="1899" ht="17.100000000000001" customHeight="1"/>
    <row r="1900" ht="17.100000000000001" customHeight="1"/>
    <row r="1901" ht="17.100000000000001" customHeight="1"/>
    <row r="1902" ht="17.100000000000001" customHeight="1"/>
    <row r="1903" ht="17.100000000000001" customHeight="1"/>
    <row r="1904" ht="17.100000000000001" customHeight="1"/>
    <row r="1905" ht="17.100000000000001" customHeight="1"/>
    <row r="1906" ht="17.100000000000001" customHeight="1"/>
    <row r="1907" ht="17.100000000000001" customHeight="1"/>
    <row r="1908" ht="17.100000000000001" customHeight="1"/>
    <row r="1909" ht="17.100000000000001" customHeight="1"/>
    <row r="1910" ht="17.100000000000001" customHeight="1"/>
    <row r="1911" ht="17.100000000000001" customHeight="1"/>
    <row r="1912" ht="17.100000000000001" customHeight="1"/>
    <row r="1913" ht="17.100000000000001" customHeight="1"/>
    <row r="1914" ht="17.100000000000001" customHeight="1"/>
    <row r="1915" ht="17.100000000000001" customHeight="1"/>
    <row r="1916" ht="17.100000000000001" customHeight="1"/>
    <row r="1917" ht="17.100000000000001" customHeight="1"/>
    <row r="1918" ht="17.100000000000001" customHeight="1"/>
    <row r="1919" ht="17.100000000000001" customHeight="1"/>
    <row r="1920" ht="17.100000000000001" customHeight="1"/>
    <row r="1921" ht="17.100000000000001" customHeight="1"/>
    <row r="1922" ht="17.100000000000001" customHeight="1"/>
    <row r="1923" ht="17.100000000000001" customHeight="1"/>
    <row r="1924" ht="17.100000000000001" customHeight="1"/>
    <row r="1925" ht="17.100000000000001" customHeight="1"/>
    <row r="1926" ht="17.100000000000001" customHeight="1"/>
    <row r="1927" ht="17.100000000000001" customHeight="1"/>
    <row r="1928" ht="17.100000000000001" customHeight="1"/>
    <row r="1929" ht="17.100000000000001" customHeight="1"/>
    <row r="1930" ht="17.100000000000001" customHeight="1"/>
    <row r="1931" ht="17.100000000000001" customHeight="1"/>
    <row r="1932" ht="17.100000000000001" customHeight="1"/>
    <row r="1933" ht="17.100000000000001" customHeight="1"/>
    <row r="1934" ht="17.100000000000001" customHeight="1"/>
    <row r="1935" ht="17.100000000000001" customHeight="1"/>
    <row r="1936" ht="17.100000000000001" customHeight="1"/>
    <row r="1937" ht="17.100000000000001" customHeight="1"/>
    <row r="1938" ht="17.100000000000001" customHeight="1"/>
    <row r="1939" ht="17.100000000000001" customHeight="1"/>
    <row r="1940" ht="17.100000000000001" customHeight="1"/>
    <row r="1941" ht="17.100000000000001" customHeight="1"/>
    <row r="1942" ht="17.100000000000001" customHeight="1"/>
    <row r="1943" ht="17.100000000000001" customHeight="1"/>
    <row r="1944" ht="17.100000000000001" customHeight="1"/>
    <row r="1945" ht="17.100000000000001" customHeight="1"/>
    <row r="1946" ht="17.100000000000001" customHeight="1"/>
    <row r="1947" ht="17.100000000000001" customHeight="1"/>
    <row r="1948" ht="17.100000000000001" customHeight="1"/>
    <row r="1949" ht="17.100000000000001" customHeight="1"/>
    <row r="1950" ht="17.100000000000001" customHeight="1"/>
    <row r="1951" ht="17.100000000000001" customHeight="1"/>
    <row r="1952" ht="17.100000000000001" customHeight="1"/>
    <row r="1953" ht="17.100000000000001" customHeight="1"/>
    <row r="1954" ht="17.100000000000001" customHeight="1"/>
    <row r="1955" ht="17.100000000000001" customHeight="1"/>
    <row r="1956" ht="17.100000000000001" customHeight="1"/>
    <row r="1957" ht="17.100000000000001" customHeight="1"/>
    <row r="1958" ht="17.100000000000001" customHeight="1"/>
    <row r="1959" ht="17.100000000000001" customHeight="1"/>
    <row r="1960" ht="17.100000000000001" customHeight="1"/>
    <row r="1961" ht="17.100000000000001" customHeight="1"/>
    <row r="1962" ht="17.100000000000001" customHeight="1"/>
    <row r="1963" ht="17.100000000000001" customHeight="1"/>
    <row r="1964" ht="17.100000000000001" customHeight="1"/>
    <row r="1965" ht="17.100000000000001" customHeight="1"/>
    <row r="1966" ht="17.100000000000001" customHeight="1"/>
    <row r="1967" ht="17.100000000000001" customHeight="1"/>
    <row r="1968" ht="17.100000000000001" customHeight="1"/>
    <row r="1969" ht="17.100000000000001" customHeight="1"/>
    <row r="1970" ht="17.100000000000001" customHeight="1"/>
    <row r="1971" ht="17.100000000000001" customHeight="1"/>
    <row r="1972" ht="17.100000000000001" customHeight="1"/>
    <row r="1973" ht="17.100000000000001" customHeight="1"/>
    <row r="1974" ht="17.100000000000001" customHeight="1"/>
    <row r="1975" ht="17.100000000000001" customHeight="1"/>
    <row r="1976" ht="17.100000000000001" customHeight="1"/>
    <row r="1977" ht="17.100000000000001" customHeight="1"/>
    <row r="1978" ht="17.100000000000001" customHeight="1"/>
    <row r="1979" ht="17.100000000000001" customHeight="1"/>
    <row r="1980" ht="17.100000000000001" customHeight="1"/>
    <row r="1981" ht="17.100000000000001" customHeight="1"/>
    <row r="1982" ht="17.100000000000001" customHeight="1"/>
    <row r="1983" ht="17.100000000000001" customHeight="1"/>
    <row r="1984" ht="17.100000000000001" customHeight="1"/>
    <row r="1985" ht="17.100000000000001" customHeight="1"/>
    <row r="1986" ht="17.100000000000001" customHeight="1"/>
    <row r="1987" ht="17.100000000000001" customHeight="1"/>
    <row r="1988" ht="17.100000000000001" customHeight="1"/>
    <row r="1989" ht="17.100000000000001" customHeight="1"/>
    <row r="1990" ht="17.100000000000001" customHeight="1"/>
    <row r="1991" ht="17.100000000000001" customHeight="1"/>
    <row r="1992" ht="17.100000000000001" customHeight="1"/>
    <row r="1993" ht="17.100000000000001" customHeight="1"/>
    <row r="1994" ht="17.100000000000001" customHeight="1"/>
    <row r="1995" ht="17.100000000000001" customHeight="1"/>
    <row r="1996" ht="17.100000000000001" customHeight="1"/>
    <row r="1997" ht="17.100000000000001" customHeight="1"/>
    <row r="1998" ht="17.100000000000001" customHeight="1"/>
    <row r="1999" ht="17.100000000000001" customHeight="1"/>
    <row r="2000" ht="17.100000000000001" customHeight="1"/>
    <row r="2001" ht="17.100000000000001" customHeight="1"/>
    <row r="2002" ht="17.100000000000001" customHeight="1"/>
    <row r="2003" ht="17.100000000000001" customHeight="1"/>
    <row r="2004" ht="17.100000000000001" customHeight="1"/>
    <row r="2005" ht="17.100000000000001" customHeight="1"/>
    <row r="2006" ht="17.100000000000001" customHeight="1"/>
    <row r="2007" ht="17.100000000000001" customHeight="1"/>
    <row r="2008" ht="17.100000000000001" customHeight="1"/>
    <row r="2009" ht="17.100000000000001" customHeight="1"/>
    <row r="2010" ht="17.100000000000001" customHeight="1"/>
    <row r="2011" ht="17.100000000000001" customHeight="1"/>
    <row r="2012" ht="17.100000000000001" customHeight="1"/>
    <row r="2013" ht="17.100000000000001" customHeight="1"/>
    <row r="2014" ht="17.100000000000001" customHeight="1"/>
    <row r="2015" ht="17.100000000000001" customHeight="1"/>
    <row r="2016" ht="17.100000000000001" customHeight="1"/>
    <row r="2017" ht="17.100000000000001" customHeight="1"/>
    <row r="2018" ht="17.100000000000001" customHeight="1"/>
    <row r="2019" ht="17.100000000000001" customHeight="1"/>
    <row r="2020" ht="17.100000000000001" customHeight="1"/>
    <row r="2021" ht="17.100000000000001" customHeight="1"/>
    <row r="2022" ht="17.100000000000001" customHeight="1"/>
    <row r="2023" ht="17.100000000000001" customHeight="1"/>
    <row r="2024" ht="17.100000000000001" customHeight="1"/>
    <row r="2025" ht="17.100000000000001" customHeight="1"/>
    <row r="2026" ht="17.100000000000001" customHeight="1"/>
    <row r="2027" ht="17.100000000000001" customHeight="1"/>
    <row r="2028" ht="17.100000000000001" customHeight="1"/>
    <row r="2029" ht="17.100000000000001" customHeight="1"/>
    <row r="2030" ht="17.100000000000001" customHeight="1"/>
    <row r="2031" ht="17.100000000000001" customHeight="1"/>
    <row r="2032" ht="17.100000000000001" customHeight="1"/>
    <row r="2033" ht="17.100000000000001" customHeight="1"/>
    <row r="2034" ht="17.100000000000001" customHeight="1"/>
    <row r="2035" ht="17.100000000000001" customHeight="1"/>
    <row r="2036" ht="17.100000000000001" customHeight="1"/>
    <row r="2037" ht="17.100000000000001" customHeight="1"/>
    <row r="2038" ht="17.100000000000001" customHeight="1"/>
    <row r="2039" ht="17.100000000000001" customHeight="1"/>
    <row r="2040" ht="17.100000000000001" customHeight="1"/>
    <row r="2041" ht="17.100000000000001" customHeight="1"/>
    <row r="2042" ht="17.100000000000001" customHeight="1"/>
    <row r="2043" ht="17.100000000000001" customHeight="1"/>
    <row r="2044" ht="17.100000000000001" customHeight="1"/>
    <row r="2045" ht="17.100000000000001" customHeight="1"/>
    <row r="2046" ht="17.100000000000001" customHeight="1"/>
    <row r="2047" ht="17.100000000000001" customHeight="1"/>
    <row r="2048" ht="17.100000000000001" customHeight="1"/>
    <row r="2049" ht="17.100000000000001" customHeight="1"/>
    <row r="2050" ht="17.100000000000001" customHeight="1"/>
    <row r="2051" ht="17.100000000000001" customHeight="1"/>
    <row r="2052" ht="17.100000000000001" customHeight="1"/>
    <row r="2053" ht="17.100000000000001" customHeight="1"/>
    <row r="2054" ht="17.100000000000001" customHeight="1"/>
    <row r="2055" ht="17.100000000000001" customHeight="1"/>
    <row r="2056" ht="17.100000000000001" customHeight="1"/>
    <row r="2057" ht="17.100000000000001" customHeight="1"/>
    <row r="2058" ht="17.100000000000001" customHeight="1"/>
    <row r="2059" ht="17.100000000000001" customHeight="1"/>
  </sheetData>
  <mergeCells count="3">
    <mergeCell ref="L4:M4"/>
    <mergeCell ref="A1:M2"/>
    <mergeCell ref="A3:M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98"/>
  <sheetViews>
    <sheetView workbookViewId="0">
      <selection activeCell="E46" sqref="E46"/>
    </sheetView>
  </sheetViews>
  <sheetFormatPr defaultColWidth="9.140625" defaultRowHeight="17.100000000000001" customHeight="1"/>
  <cols>
    <col min="1" max="1" width="9.140625" style="3"/>
    <col min="2" max="11" width="10.7109375" style="3" customWidth="1"/>
    <col min="12" max="16384" width="9.140625" style="3"/>
  </cols>
  <sheetData>
    <row r="1" spans="1:11" ht="17.100000000000001" customHeight="1">
      <c r="A1" s="158" t="s">
        <v>131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ht="17.100000000000001" customHeight="1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ht="17.100000000000001" customHeight="1">
      <c r="A3" s="177" t="s">
        <v>862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7.100000000000001" customHeight="1">
      <c r="A4" s="100" t="s">
        <v>680</v>
      </c>
      <c r="B4" s="100" t="s">
        <v>677</v>
      </c>
      <c r="C4" s="100" t="s">
        <v>753</v>
      </c>
      <c r="D4" s="100" t="s">
        <v>752</v>
      </c>
      <c r="E4" s="100" t="s">
        <v>694</v>
      </c>
      <c r="F4" s="100"/>
      <c r="G4" s="100" t="s">
        <v>680</v>
      </c>
      <c r="H4" s="100" t="s">
        <v>677</v>
      </c>
      <c r="I4" s="100" t="s">
        <v>753</v>
      </c>
      <c r="J4" s="100" t="s">
        <v>752</v>
      </c>
      <c r="K4" s="100" t="s">
        <v>694</v>
      </c>
    </row>
    <row r="5" spans="1:11" s="61" customFormat="1" ht="17.100000000000001" customHeight="1">
      <c r="A5" s="77"/>
      <c r="B5" s="77"/>
      <c r="C5" s="77"/>
      <c r="D5" s="77"/>
      <c r="E5" s="77"/>
      <c r="F5" s="77"/>
      <c r="G5" s="77"/>
      <c r="H5" s="77"/>
      <c r="I5" s="77"/>
      <c r="J5" s="82"/>
      <c r="K5" s="82"/>
    </row>
    <row r="6" spans="1:11" ht="17.100000000000001" customHeight="1">
      <c r="A6" s="72">
        <v>1950</v>
      </c>
      <c r="B6" s="72">
        <v>0</v>
      </c>
      <c r="C6" s="72">
        <v>0</v>
      </c>
      <c r="D6" s="72">
        <v>1</v>
      </c>
      <c r="E6" s="72">
        <v>1</v>
      </c>
      <c r="F6" s="92"/>
      <c r="G6" s="72">
        <v>1990</v>
      </c>
      <c r="H6" s="72">
        <v>0</v>
      </c>
      <c r="I6" s="72">
        <v>2</v>
      </c>
      <c r="J6" s="52">
        <v>1</v>
      </c>
      <c r="K6" s="52">
        <f>SUM(H6+I6+J6)</f>
        <v>3</v>
      </c>
    </row>
    <row r="7" spans="1:11" s="61" customFormat="1" ht="17.100000000000001" customHeight="1">
      <c r="A7" s="77">
        <v>1951</v>
      </c>
      <c r="B7" s="77">
        <v>0</v>
      </c>
      <c r="C7" s="77">
        <v>0</v>
      </c>
      <c r="D7" s="77">
        <v>0</v>
      </c>
      <c r="E7" s="77">
        <v>0</v>
      </c>
      <c r="F7" s="94"/>
      <c r="G7" s="77">
        <v>1991</v>
      </c>
      <c r="H7" s="77">
        <v>1</v>
      </c>
      <c r="I7" s="77">
        <v>5</v>
      </c>
      <c r="J7" s="30">
        <v>1</v>
      </c>
      <c r="K7" s="30">
        <f t="shared" ref="K7:K40" si="0">SUM(H7+I7+J7)</f>
        <v>7</v>
      </c>
    </row>
    <row r="8" spans="1:11" ht="17.100000000000001" customHeight="1">
      <c r="A8" s="72">
        <v>1952</v>
      </c>
      <c r="B8" s="72">
        <v>0</v>
      </c>
      <c r="C8" s="72">
        <v>0</v>
      </c>
      <c r="D8" s="72">
        <v>0</v>
      </c>
      <c r="E8" s="72">
        <v>0</v>
      </c>
      <c r="F8" s="92"/>
      <c r="G8" s="72">
        <v>1992</v>
      </c>
      <c r="H8" s="72">
        <v>3</v>
      </c>
      <c r="I8" s="72">
        <v>6</v>
      </c>
      <c r="J8" s="52">
        <v>0</v>
      </c>
      <c r="K8" s="52">
        <f t="shared" si="0"/>
        <v>9</v>
      </c>
    </row>
    <row r="9" spans="1:11" s="61" customFormat="1" ht="17.100000000000001" customHeight="1">
      <c r="A9" s="77">
        <v>1953</v>
      </c>
      <c r="B9" s="77">
        <v>0</v>
      </c>
      <c r="C9" s="77">
        <v>0</v>
      </c>
      <c r="D9" s="77">
        <v>0</v>
      </c>
      <c r="E9" s="77">
        <v>0</v>
      </c>
      <c r="F9" s="94"/>
      <c r="G9" s="77">
        <v>1993</v>
      </c>
      <c r="H9" s="77">
        <v>0</v>
      </c>
      <c r="I9" s="77">
        <v>3</v>
      </c>
      <c r="J9" s="30">
        <v>0</v>
      </c>
      <c r="K9" s="30">
        <f t="shared" si="0"/>
        <v>3</v>
      </c>
    </row>
    <row r="10" spans="1:11" ht="17.100000000000001" customHeight="1">
      <c r="A10" s="72">
        <v>1954</v>
      </c>
      <c r="B10" s="72">
        <v>0</v>
      </c>
      <c r="C10" s="72">
        <v>0</v>
      </c>
      <c r="D10" s="72">
        <v>1</v>
      </c>
      <c r="E10" s="72">
        <v>1</v>
      </c>
      <c r="F10" s="92"/>
      <c r="G10" s="72">
        <v>1994</v>
      </c>
      <c r="H10" s="72">
        <v>1</v>
      </c>
      <c r="I10" s="72">
        <v>0</v>
      </c>
      <c r="J10" s="52">
        <v>1</v>
      </c>
      <c r="K10" s="52">
        <f t="shared" si="0"/>
        <v>2</v>
      </c>
    </row>
    <row r="11" spans="1:11" s="61" customFormat="1" ht="17.100000000000001" customHeight="1">
      <c r="A11" s="77"/>
      <c r="B11" s="77"/>
      <c r="C11" s="77"/>
      <c r="D11" s="77"/>
      <c r="E11" s="77"/>
      <c r="F11" s="94"/>
      <c r="G11" s="77"/>
      <c r="H11" s="77"/>
      <c r="I11" s="77"/>
      <c r="J11" s="30"/>
      <c r="K11" s="30"/>
    </row>
    <row r="12" spans="1:11" ht="17.100000000000001" customHeight="1">
      <c r="A12" s="72">
        <v>1955</v>
      </c>
      <c r="B12" s="72">
        <v>0</v>
      </c>
      <c r="C12" s="72">
        <v>0</v>
      </c>
      <c r="D12" s="72">
        <v>0</v>
      </c>
      <c r="E12" s="72">
        <v>0</v>
      </c>
      <c r="F12" s="92"/>
      <c r="G12" s="72">
        <v>1995</v>
      </c>
      <c r="H12" s="72">
        <v>1</v>
      </c>
      <c r="I12" s="72">
        <v>10</v>
      </c>
      <c r="J12" s="52">
        <v>0</v>
      </c>
      <c r="K12" s="52">
        <f t="shared" si="0"/>
        <v>11</v>
      </c>
    </row>
    <row r="13" spans="1:11" s="61" customFormat="1" ht="17.100000000000001" customHeight="1">
      <c r="A13" s="77">
        <v>1956</v>
      </c>
      <c r="B13" s="77">
        <v>0</v>
      </c>
      <c r="C13" s="77">
        <v>0</v>
      </c>
      <c r="D13" s="77">
        <v>0</v>
      </c>
      <c r="E13" s="77">
        <v>0</v>
      </c>
      <c r="F13" s="94"/>
      <c r="G13" s="77">
        <v>1996</v>
      </c>
      <c r="H13" s="77">
        <v>4</v>
      </c>
      <c r="I13" s="77">
        <v>6</v>
      </c>
      <c r="J13" s="30">
        <v>3</v>
      </c>
      <c r="K13" s="30">
        <f t="shared" si="0"/>
        <v>13</v>
      </c>
    </row>
    <row r="14" spans="1:11" ht="17.100000000000001" customHeight="1">
      <c r="A14" s="72">
        <v>1957</v>
      </c>
      <c r="B14" s="72">
        <v>0</v>
      </c>
      <c r="C14" s="72">
        <v>0</v>
      </c>
      <c r="D14" s="72">
        <v>0</v>
      </c>
      <c r="E14" s="72">
        <v>0</v>
      </c>
      <c r="F14" s="92"/>
      <c r="G14" s="72">
        <v>1997</v>
      </c>
      <c r="H14" s="72">
        <v>8</v>
      </c>
      <c r="I14" s="72">
        <v>5</v>
      </c>
      <c r="J14" s="52">
        <v>5</v>
      </c>
      <c r="K14" s="52">
        <f t="shared" si="0"/>
        <v>18</v>
      </c>
    </row>
    <row r="15" spans="1:11" s="61" customFormat="1" ht="17.100000000000001" customHeight="1">
      <c r="A15" s="77">
        <v>1958</v>
      </c>
      <c r="B15" s="77">
        <v>0</v>
      </c>
      <c r="C15" s="77">
        <v>0</v>
      </c>
      <c r="D15" s="77">
        <v>1</v>
      </c>
      <c r="E15" s="77">
        <v>1</v>
      </c>
      <c r="F15" s="94"/>
      <c r="G15" s="77">
        <v>1998</v>
      </c>
      <c r="H15" s="77">
        <v>18</v>
      </c>
      <c r="I15" s="77">
        <v>7</v>
      </c>
      <c r="J15" s="30">
        <v>1</v>
      </c>
      <c r="K15" s="30">
        <f t="shared" si="0"/>
        <v>26</v>
      </c>
    </row>
    <row r="16" spans="1:11" ht="17.100000000000001" customHeight="1">
      <c r="A16" s="72">
        <v>1959</v>
      </c>
      <c r="B16" s="72">
        <v>0</v>
      </c>
      <c r="C16" s="72">
        <v>0</v>
      </c>
      <c r="D16" s="72">
        <v>1</v>
      </c>
      <c r="E16" s="72">
        <v>1</v>
      </c>
      <c r="F16" s="92"/>
      <c r="G16" s="72">
        <v>1999</v>
      </c>
      <c r="H16" s="72">
        <v>2</v>
      </c>
      <c r="I16" s="72">
        <v>13</v>
      </c>
      <c r="J16" s="52">
        <v>0</v>
      </c>
      <c r="K16" s="52">
        <f t="shared" si="0"/>
        <v>15</v>
      </c>
    </row>
    <row r="17" spans="1:11" s="61" customFormat="1" ht="17.100000000000001" customHeight="1">
      <c r="A17" s="77"/>
      <c r="B17" s="77"/>
      <c r="C17" s="77"/>
      <c r="D17" s="77"/>
      <c r="E17" s="77"/>
      <c r="F17" s="94"/>
      <c r="G17" s="77"/>
      <c r="H17" s="77"/>
      <c r="I17" s="77"/>
      <c r="J17" s="30"/>
      <c r="K17" s="30"/>
    </row>
    <row r="18" spans="1:11" ht="17.100000000000001" customHeight="1">
      <c r="A18" s="72">
        <v>1960</v>
      </c>
      <c r="B18" s="72">
        <v>0</v>
      </c>
      <c r="C18" s="72">
        <v>0</v>
      </c>
      <c r="D18" s="72">
        <v>1</v>
      </c>
      <c r="E18" s="72">
        <v>1</v>
      </c>
      <c r="F18" s="92"/>
      <c r="G18" s="72">
        <v>2000</v>
      </c>
      <c r="H18" s="72">
        <v>6</v>
      </c>
      <c r="I18" s="72">
        <v>3</v>
      </c>
      <c r="J18" s="52">
        <v>0</v>
      </c>
      <c r="K18" s="52">
        <f t="shared" si="0"/>
        <v>9</v>
      </c>
    </row>
    <row r="19" spans="1:11" s="61" customFormat="1" ht="17.100000000000001" customHeight="1">
      <c r="A19" s="77">
        <v>1961</v>
      </c>
      <c r="B19" s="77">
        <v>1</v>
      </c>
      <c r="C19" s="77">
        <v>1</v>
      </c>
      <c r="D19" s="77">
        <v>2</v>
      </c>
      <c r="E19" s="77">
        <v>4</v>
      </c>
      <c r="F19" s="94"/>
      <c r="G19" s="77">
        <v>2001</v>
      </c>
      <c r="H19" s="77">
        <v>2</v>
      </c>
      <c r="I19" s="77">
        <v>6</v>
      </c>
      <c r="J19" s="30">
        <v>0</v>
      </c>
      <c r="K19" s="30">
        <f t="shared" si="0"/>
        <v>8</v>
      </c>
    </row>
    <row r="20" spans="1:11" ht="17.100000000000001" customHeight="1">
      <c r="A20" s="72">
        <v>1962</v>
      </c>
      <c r="B20" s="72">
        <v>1</v>
      </c>
      <c r="C20" s="72">
        <v>0</v>
      </c>
      <c r="D20" s="72">
        <v>0</v>
      </c>
      <c r="E20" s="72">
        <v>1</v>
      </c>
      <c r="F20" s="92"/>
      <c r="G20" s="72">
        <v>2002</v>
      </c>
      <c r="H20" s="72">
        <v>9</v>
      </c>
      <c r="I20" s="72">
        <v>19</v>
      </c>
      <c r="J20" s="52">
        <v>5</v>
      </c>
      <c r="K20" s="52">
        <f t="shared" si="0"/>
        <v>33</v>
      </c>
    </row>
    <row r="21" spans="1:11" s="61" customFormat="1" ht="17.100000000000001" customHeight="1">
      <c r="A21" s="77">
        <v>1963</v>
      </c>
      <c r="B21" s="77">
        <v>1</v>
      </c>
      <c r="C21" s="77">
        <v>1</v>
      </c>
      <c r="D21" s="77">
        <v>0</v>
      </c>
      <c r="E21" s="77">
        <v>2</v>
      </c>
      <c r="F21" s="94"/>
      <c r="G21" s="77">
        <v>2003</v>
      </c>
      <c r="H21" s="77">
        <v>4</v>
      </c>
      <c r="I21" s="77">
        <v>1</v>
      </c>
      <c r="J21" s="30">
        <v>0</v>
      </c>
      <c r="K21" s="30">
        <f t="shared" si="0"/>
        <v>5</v>
      </c>
    </row>
    <row r="22" spans="1:11" ht="17.100000000000001" customHeight="1">
      <c r="A22" s="72">
        <v>1964</v>
      </c>
      <c r="B22" s="72">
        <v>0</v>
      </c>
      <c r="C22" s="72">
        <v>2</v>
      </c>
      <c r="D22" s="72">
        <v>1</v>
      </c>
      <c r="E22" s="72">
        <v>3</v>
      </c>
      <c r="F22" s="92"/>
      <c r="G22" s="72">
        <v>2004</v>
      </c>
      <c r="H22" s="72">
        <v>9</v>
      </c>
      <c r="I22" s="72">
        <v>3</v>
      </c>
      <c r="J22" s="52">
        <v>0</v>
      </c>
      <c r="K22" s="52">
        <f t="shared" si="0"/>
        <v>12</v>
      </c>
    </row>
    <row r="23" spans="1:11" s="61" customFormat="1" ht="17.100000000000001" customHeight="1">
      <c r="A23" s="77"/>
      <c r="B23" s="77"/>
      <c r="C23" s="77"/>
      <c r="D23" s="77"/>
      <c r="E23" s="77"/>
      <c r="F23" s="94"/>
      <c r="G23" s="77"/>
      <c r="H23" s="77"/>
      <c r="I23" s="77"/>
      <c r="J23" s="30"/>
      <c r="K23" s="30"/>
    </row>
    <row r="24" spans="1:11" ht="17.100000000000001" customHeight="1">
      <c r="A24" s="72">
        <v>1965</v>
      </c>
      <c r="B24" s="72">
        <v>0</v>
      </c>
      <c r="C24" s="72">
        <v>2</v>
      </c>
      <c r="D24" s="72">
        <v>0</v>
      </c>
      <c r="E24" s="72">
        <v>2</v>
      </c>
      <c r="F24" s="92"/>
      <c r="G24" s="72">
        <v>2005</v>
      </c>
      <c r="H24" s="72">
        <v>1</v>
      </c>
      <c r="I24" s="72">
        <v>11</v>
      </c>
      <c r="J24" s="52">
        <v>6</v>
      </c>
      <c r="K24" s="52">
        <f t="shared" si="0"/>
        <v>18</v>
      </c>
    </row>
    <row r="25" spans="1:11" s="61" customFormat="1" ht="17.100000000000001" customHeight="1">
      <c r="A25" s="77">
        <v>1966</v>
      </c>
      <c r="B25" s="77">
        <v>0</v>
      </c>
      <c r="C25" s="77">
        <v>0</v>
      </c>
      <c r="D25" s="77">
        <v>0</v>
      </c>
      <c r="E25" s="77">
        <v>0</v>
      </c>
      <c r="F25" s="94"/>
      <c r="G25" s="77">
        <v>2006</v>
      </c>
      <c r="H25" s="77">
        <v>18</v>
      </c>
      <c r="I25" s="77">
        <v>1</v>
      </c>
      <c r="J25" s="30">
        <v>0</v>
      </c>
      <c r="K25" s="30">
        <f t="shared" si="0"/>
        <v>19</v>
      </c>
    </row>
    <row r="26" spans="1:11" ht="17.100000000000001" customHeight="1">
      <c r="A26" s="72">
        <v>1967</v>
      </c>
      <c r="B26" s="72">
        <v>0</v>
      </c>
      <c r="C26" s="72">
        <v>0</v>
      </c>
      <c r="D26" s="72">
        <v>0</v>
      </c>
      <c r="E26" s="72">
        <v>0</v>
      </c>
      <c r="F26" s="92"/>
      <c r="G26" s="72">
        <v>2007</v>
      </c>
      <c r="H26" s="72">
        <v>9</v>
      </c>
      <c r="I26" s="72">
        <v>6</v>
      </c>
      <c r="J26" s="52">
        <v>1</v>
      </c>
      <c r="K26" s="52">
        <f t="shared" si="0"/>
        <v>16</v>
      </c>
    </row>
    <row r="27" spans="1:11" s="61" customFormat="1" ht="17.100000000000001" customHeight="1">
      <c r="A27" s="77">
        <v>1968</v>
      </c>
      <c r="B27" s="77">
        <v>0</v>
      </c>
      <c r="C27" s="77">
        <v>0</v>
      </c>
      <c r="D27" s="77">
        <v>1</v>
      </c>
      <c r="E27" s="77">
        <v>1</v>
      </c>
      <c r="F27" s="94"/>
      <c r="G27" s="77">
        <v>2008</v>
      </c>
      <c r="H27" s="77">
        <v>7</v>
      </c>
      <c r="I27" s="77">
        <v>4</v>
      </c>
      <c r="J27" s="30">
        <v>3</v>
      </c>
      <c r="K27" s="30">
        <f t="shared" si="0"/>
        <v>14</v>
      </c>
    </row>
    <row r="28" spans="1:11" ht="17.100000000000001" customHeight="1">
      <c r="A28" s="72">
        <v>1969</v>
      </c>
      <c r="B28" s="72">
        <v>0</v>
      </c>
      <c r="C28" s="72">
        <v>1</v>
      </c>
      <c r="D28" s="72">
        <v>0</v>
      </c>
      <c r="E28" s="72">
        <v>1</v>
      </c>
      <c r="F28" s="92"/>
      <c r="G28" s="72">
        <v>2009</v>
      </c>
      <c r="H28" s="72">
        <v>7</v>
      </c>
      <c r="I28" s="72">
        <v>2</v>
      </c>
      <c r="J28" s="52">
        <v>0</v>
      </c>
      <c r="K28" s="52">
        <f t="shared" si="0"/>
        <v>9</v>
      </c>
    </row>
    <row r="29" spans="1:11" s="61" customFormat="1" ht="17.100000000000001" customHeight="1">
      <c r="A29" s="77"/>
      <c r="B29" s="77"/>
      <c r="C29" s="77"/>
      <c r="D29" s="77"/>
      <c r="E29" s="77"/>
      <c r="F29" s="94"/>
      <c r="G29" s="77"/>
      <c r="H29" s="77"/>
      <c r="I29" s="77"/>
      <c r="J29" s="30"/>
      <c r="K29" s="30"/>
    </row>
    <row r="30" spans="1:11" ht="17.100000000000001" customHeight="1">
      <c r="A30" s="72">
        <v>1970</v>
      </c>
      <c r="B30" s="72">
        <v>1</v>
      </c>
      <c r="C30" s="72">
        <v>1</v>
      </c>
      <c r="D30" s="72">
        <v>0</v>
      </c>
      <c r="E30" s="72">
        <v>2</v>
      </c>
      <c r="F30" s="92"/>
      <c r="G30" s="72">
        <v>2010</v>
      </c>
      <c r="H30" s="72">
        <v>8</v>
      </c>
      <c r="I30" s="72">
        <v>9</v>
      </c>
      <c r="J30" s="52">
        <v>0</v>
      </c>
      <c r="K30" s="52">
        <f t="shared" si="0"/>
        <v>17</v>
      </c>
    </row>
    <row r="31" spans="1:11" s="61" customFormat="1" ht="17.100000000000001" customHeight="1">
      <c r="A31" s="77">
        <v>1971</v>
      </c>
      <c r="B31" s="77">
        <v>2</v>
      </c>
      <c r="C31" s="77">
        <v>4</v>
      </c>
      <c r="D31" s="77">
        <v>2</v>
      </c>
      <c r="E31" s="77">
        <v>8</v>
      </c>
      <c r="F31" s="94"/>
      <c r="G31" s="77">
        <v>2011</v>
      </c>
      <c r="H31" s="77">
        <v>6</v>
      </c>
      <c r="I31" s="77">
        <v>9</v>
      </c>
      <c r="J31" s="30">
        <v>1</v>
      </c>
      <c r="K31" s="30">
        <f t="shared" si="0"/>
        <v>16</v>
      </c>
    </row>
    <row r="32" spans="1:11" ht="17.100000000000001" customHeight="1">
      <c r="A32" s="72">
        <v>1972</v>
      </c>
      <c r="B32" s="72">
        <v>0</v>
      </c>
      <c r="C32" s="72">
        <v>3</v>
      </c>
      <c r="D32" s="72">
        <v>0</v>
      </c>
      <c r="E32" s="72">
        <v>3</v>
      </c>
      <c r="F32" s="92"/>
      <c r="G32" s="72">
        <v>2012</v>
      </c>
      <c r="H32" s="72">
        <v>8</v>
      </c>
      <c r="I32" s="72">
        <v>15</v>
      </c>
      <c r="J32" s="52">
        <v>1</v>
      </c>
      <c r="K32" s="52">
        <f t="shared" si="0"/>
        <v>24</v>
      </c>
    </row>
    <row r="33" spans="1:13" s="61" customFormat="1" ht="17.100000000000001" customHeight="1">
      <c r="A33" s="77">
        <v>1973</v>
      </c>
      <c r="B33" s="77">
        <v>0</v>
      </c>
      <c r="C33" s="77">
        <v>4</v>
      </c>
      <c r="D33" s="77">
        <v>1</v>
      </c>
      <c r="E33" s="77">
        <v>5</v>
      </c>
      <c r="F33" s="94"/>
      <c r="G33" s="77">
        <v>2013</v>
      </c>
      <c r="H33" s="77">
        <v>1</v>
      </c>
      <c r="I33" s="77">
        <v>4</v>
      </c>
      <c r="J33" s="30">
        <v>0</v>
      </c>
      <c r="K33" s="30">
        <f t="shared" si="0"/>
        <v>5</v>
      </c>
    </row>
    <row r="34" spans="1:13" ht="17.100000000000001" customHeight="1">
      <c r="A34" s="72">
        <v>1974</v>
      </c>
      <c r="B34" s="72">
        <v>2</v>
      </c>
      <c r="C34" s="72">
        <v>2</v>
      </c>
      <c r="D34" s="72">
        <v>1</v>
      </c>
      <c r="E34" s="72">
        <v>5</v>
      </c>
      <c r="F34" s="92"/>
      <c r="G34" s="72">
        <v>2014</v>
      </c>
      <c r="H34" s="72">
        <v>2</v>
      </c>
      <c r="I34" s="72">
        <v>1</v>
      </c>
      <c r="J34" s="52">
        <v>0</v>
      </c>
      <c r="K34" s="52">
        <f t="shared" si="0"/>
        <v>3</v>
      </c>
    </row>
    <row r="35" spans="1:13" s="61" customFormat="1" ht="17.100000000000001" customHeight="1">
      <c r="A35" s="77"/>
      <c r="B35" s="77"/>
      <c r="C35" s="77"/>
      <c r="D35" s="77"/>
      <c r="E35" s="77"/>
      <c r="F35" s="94"/>
      <c r="G35" s="77"/>
      <c r="H35" s="77"/>
      <c r="I35" s="77"/>
      <c r="J35" s="30"/>
      <c r="K35" s="30"/>
    </row>
    <row r="36" spans="1:13" ht="17.100000000000001" customHeight="1">
      <c r="A36" s="72">
        <v>1975</v>
      </c>
      <c r="B36" s="72">
        <v>0</v>
      </c>
      <c r="C36" s="72">
        <v>3</v>
      </c>
      <c r="D36" s="72">
        <v>0</v>
      </c>
      <c r="E36" s="72">
        <v>3</v>
      </c>
      <c r="F36" s="92"/>
      <c r="G36" s="72">
        <v>2015</v>
      </c>
      <c r="H36" s="72">
        <v>1</v>
      </c>
      <c r="I36" s="72">
        <v>3</v>
      </c>
      <c r="J36" s="72">
        <v>0</v>
      </c>
      <c r="K36" s="72">
        <f t="shared" si="0"/>
        <v>4</v>
      </c>
    </row>
    <row r="37" spans="1:13" s="61" customFormat="1" ht="17.100000000000001" customHeight="1">
      <c r="A37" s="77">
        <v>1976</v>
      </c>
      <c r="B37" s="77">
        <v>0</v>
      </c>
      <c r="C37" s="77">
        <v>1</v>
      </c>
      <c r="D37" s="77">
        <v>1</v>
      </c>
      <c r="E37" s="77">
        <v>2</v>
      </c>
      <c r="F37" s="94"/>
      <c r="G37" s="77">
        <v>2016</v>
      </c>
      <c r="H37" s="77">
        <v>3</v>
      </c>
      <c r="I37" s="77">
        <v>8</v>
      </c>
      <c r="J37" s="30">
        <v>2</v>
      </c>
      <c r="K37" s="30">
        <f t="shared" si="0"/>
        <v>13</v>
      </c>
    </row>
    <row r="38" spans="1:13" ht="17.100000000000001" customHeight="1">
      <c r="A38" s="72">
        <v>1977</v>
      </c>
      <c r="B38" s="72">
        <v>1</v>
      </c>
      <c r="C38" s="72">
        <v>4</v>
      </c>
      <c r="D38" s="72">
        <v>1</v>
      </c>
      <c r="E38" s="72">
        <v>6</v>
      </c>
      <c r="F38" s="92"/>
      <c r="G38" s="74">
        <v>2017</v>
      </c>
      <c r="H38" s="93">
        <v>6</v>
      </c>
      <c r="I38" s="93">
        <v>9</v>
      </c>
      <c r="J38" s="93">
        <v>1</v>
      </c>
      <c r="K38" s="93">
        <f t="shared" si="0"/>
        <v>16</v>
      </c>
    </row>
    <row r="39" spans="1:13" s="61" customFormat="1" ht="17.100000000000001" customHeight="1">
      <c r="A39" s="77">
        <v>1978</v>
      </c>
      <c r="B39" s="77">
        <v>1</v>
      </c>
      <c r="C39" s="77">
        <v>4</v>
      </c>
      <c r="D39" s="77">
        <v>0</v>
      </c>
      <c r="E39" s="77">
        <v>5</v>
      </c>
      <c r="F39" s="94"/>
      <c r="G39" s="77">
        <v>2018</v>
      </c>
      <c r="H39" s="77">
        <v>4</v>
      </c>
      <c r="I39" s="77">
        <v>11</v>
      </c>
      <c r="J39" s="30">
        <v>0</v>
      </c>
      <c r="K39" s="30">
        <f t="shared" si="0"/>
        <v>15</v>
      </c>
    </row>
    <row r="40" spans="1:13" ht="17.100000000000001" customHeight="1">
      <c r="A40" s="72">
        <v>1979</v>
      </c>
      <c r="B40" s="72">
        <v>0</v>
      </c>
      <c r="C40" s="72">
        <v>1</v>
      </c>
      <c r="D40" s="72">
        <v>0</v>
      </c>
      <c r="E40" s="72">
        <v>1</v>
      </c>
      <c r="F40" s="92"/>
      <c r="G40" s="72">
        <v>2019</v>
      </c>
      <c r="H40" s="72">
        <v>2</v>
      </c>
      <c r="I40" s="72">
        <v>10</v>
      </c>
      <c r="J40" s="52">
        <v>1</v>
      </c>
      <c r="K40" s="52">
        <f t="shared" si="0"/>
        <v>13</v>
      </c>
    </row>
    <row r="41" spans="1:13" s="61" customFormat="1" ht="17.100000000000001" customHeight="1">
      <c r="A41" s="77"/>
      <c r="B41" s="77"/>
      <c r="C41" s="77"/>
      <c r="D41" s="77"/>
      <c r="E41" s="77"/>
      <c r="F41" s="94"/>
      <c r="G41" s="77"/>
      <c r="H41" s="77"/>
      <c r="I41" s="77"/>
      <c r="J41" s="30"/>
      <c r="K41" s="30"/>
      <c r="M41" s="29"/>
    </row>
    <row r="42" spans="1:13" ht="17.100000000000001" customHeight="1">
      <c r="A42" s="72">
        <v>1980</v>
      </c>
      <c r="B42" s="72">
        <v>0</v>
      </c>
      <c r="C42" s="72">
        <v>3</v>
      </c>
      <c r="D42" s="72">
        <v>0</v>
      </c>
      <c r="E42" s="72">
        <v>3</v>
      </c>
      <c r="F42" s="92"/>
      <c r="G42" s="72">
        <v>2020</v>
      </c>
      <c r="H42" s="72">
        <v>2</v>
      </c>
      <c r="I42" s="72">
        <v>5</v>
      </c>
      <c r="J42" s="52">
        <v>0</v>
      </c>
      <c r="K42" s="52">
        <v>7</v>
      </c>
      <c r="M42" s="6"/>
    </row>
    <row r="43" spans="1:13" s="61" customFormat="1" ht="17.100000000000001" customHeight="1">
      <c r="A43" s="77">
        <v>1981</v>
      </c>
      <c r="B43" s="77">
        <v>0</v>
      </c>
      <c r="C43" s="77">
        <v>1</v>
      </c>
      <c r="D43" s="77">
        <v>0</v>
      </c>
      <c r="E43" s="77">
        <v>1</v>
      </c>
      <c r="F43" s="94"/>
      <c r="G43" s="77">
        <v>2021</v>
      </c>
      <c r="H43" s="77">
        <v>6</v>
      </c>
      <c r="I43" s="77">
        <v>16</v>
      </c>
      <c r="J43" s="30">
        <v>2</v>
      </c>
      <c r="K43" s="30">
        <v>24</v>
      </c>
      <c r="M43" s="29"/>
    </row>
    <row r="44" spans="1:13" ht="17.100000000000001" customHeight="1">
      <c r="A44" s="72">
        <v>1982</v>
      </c>
      <c r="B44" s="72">
        <v>0</v>
      </c>
      <c r="C44" s="72">
        <v>0</v>
      </c>
      <c r="D44" s="72">
        <v>1</v>
      </c>
      <c r="E44" s="72">
        <v>1</v>
      </c>
      <c r="F44" s="92"/>
      <c r="G44" s="72">
        <v>2022</v>
      </c>
      <c r="H44" s="72">
        <v>5</v>
      </c>
      <c r="I44" s="72">
        <v>3</v>
      </c>
      <c r="J44" s="52">
        <v>0</v>
      </c>
      <c r="K44" s="52">
        <v>8</v>
      </c>
      <c r="M44" s="6"/>
    </row>
    <row r="45" spans="1:13" s="61" customFormat="1" ht="17.100000000000001" customHeight="1">
      <c r="A45" s="77">
        <v>1983</v>
      </c>
      <c r="B45" s="77">
        <v>1</v>
      </c>
      <c r="C45" s="77">
        <v>5</v>
      </c>
      <c r="D45" s="77">
        <v>1</v>
      </c>
      <c r="E45" s="77">
        <v>7</v>
      </c>
      <c r="F45" s="94"/>
      <c r="G45" s="77">
        <v>2023</v>
      </c>
      <c r="H45" s="77">
        <v>14</v>
      </c>
      <c r="I45" s="77">
        <v>1</v>
      </c>
      <c r="J45" s="30">
        <v>0</v>
      </c>
      <c r="K45" s="30">
        <v>15</v>
      </c>
      <c r="M45" s="29"/>
    </row>
    <row r="46" spans="1:13" ht="17.100000000000001" customHeight="1">
      <c r="A46" s="72">
        <v>1984</v>
      </c>
      <c r="B46" s="72">
        <v>2</v>
      </c>
      <c r="C46" s="72">
        <v>5</v>
      </c>
      <c r="D46" s="72">
        <v>2</v>
      </c>
      <c r="E46" s="72">
        <v>9</v>
      </c>
      <c r="F46" s="92"/>
      <c r="G46" s="72">
        <v>2024</v>
      </c>
      <c r="H46" s="72">
        <v>7</v>
      </c>
      <c r="I46" s="72">
        <v>6</v>
      </c>
      <c r="J46" s="52">
        <v>4</v>
      </c>
      <c r="K46" s="52">
        <v>17</v>
      </c>
      <c r="M46" s="6"/>
    </row>
    <row r="47" spans="1:13" s="61" customFormat="1" ht="17.100000000000001" customHeight="1">
      <c r="A47" s="77"/>
      <c r="B47" s="77"/>
      <c r="C47" s="77"/>
      <c r="D47" s="77"/>
      <c r="E47" s="77"/>
      <c r="F47" s="94"/>
      <c r="G47" s="77"/>
      <c r="H47" s="77"/>
      <c r="I47" s="77"/>
      <c r="J47" s="30"/>
      <c r="K47" s="30"/>
      <c r="M47" s="29"/>
    </row>
    <row r="48" spans="1:13" ht="17.100000000000001" customHeight="1">
      <c r="A48" s="72">
        <v>1985</v>
      </c>
      <c r="B48" s="72">
        <v>1</v>
      </c>
      <c r="C48" s="72">
        <v>1</v>
      </c>
      <c r="D48" s="72">
        <v>0</v>
      </c>
      <c r="E48" s="72">
        <v>2</v>
      </c>
      <c r="F48" s="92"/>
      <c r="G48" s="74"/>
      <c r="H48" s="93"/>
      <c r="I48" s="93"/>
      <c r="J48" s="93"/>
      <c r="K48" s="93"/>
    </row>
    <row r="49" spans="1:11" s="61" customFormat="1" ht="17.100000000000001" customHeight="1">
      <c r="A49" s="77">
        <v>1986</v>
      </c>
      <c r="B49" s="77">
        <v>1</v>
      </c>
      <c r="C49" s="77">
        <v>2</v>
      </c>
      <c r="D49" s="77">
        <v>0</v>
      </c>
      <c r="E49" s="77">
        <v>3</v>
      </c>
      <c r="F49" s="94"/>
      <c r="G49" s="77"/>
      <c r="H49" s="77"/>
      <c r="I49" s="77"/>
      <c r="J49" s="30"/>
      <c r="K49" s="30"/>
    </row>
    <row r="50" spans="1:11" ht="17.100000000000001" customHeight="1">
      <c r="A50" s="72">
        <v>1987</v>
      </c>
      <c r="B50" s="72">
        <v>1</v>
      </c>
      <c r="C50" s="72">
        <v>9</v>
      </c>
      <c r="D50" s="72">
        <v>1</v>
      </c>
      <c r="E50" s="72">
        <v>11</v>
      </c>
      <c r="F50" s="92"/>
      <c r="G50" s="72"/>
      <c r="H50" s="72"/>
      <c r="I50" s="72"/>
      <c r="J50" s="52"/>
      <c r="K50" s="52"/>
    </row>
    <row r="51" spans="1:11" s="61" customFormat="1" ht="17.100000000000001" customHeight="1">
      <c r="A51" s="77">
        <v>1988</v>
      </c>
      <c r="B51" s="77">
        <v>2</v>
      </c>
      <c r="C51" s="77">
        <v>1</v>
      </c>
      <c r="D51" s="77">
        <v>2</v>
      </c>
      <c r="E51" s="77">
        <v>5</v>
      </c>
      <c r="F51" s="94"/>
      <c r="G51" s="77"/>
      <c r="H51" s="77"/>
      <c r="I51" s="77"/>
      <c r="J51" s="30"/>
      <c r="K51" s="30"/>
    </row>
    <row r="52" spans="1:11" ht="17.100000000000001" customHeight="1">
      <c r="A52" s="72">
        <v>1989</v>
      </c>
      <c r="B52" s="72">
        <v>1</v>
      </c>
      <c r="C52" s="72">
        <v>3</v>
      </c>
      <c r="D52" s="72">
        <v>0</v>
      </c>
      <c r="E52" s="72">
        <v>4</v>
      </c>
      <c r="F52" s="92"/>
      <c r="G52" s="100" t="s">
        <v>694</v>
      </c>
      <c r="H52" s="72">
        <f>SUM(B6:B52)+SUM(H6:H51)</f>
        <v>204</v>
      </c>
      <c r="I52" s="72">
        <f>SUM(C6:C52)+SUM(I6:I51)</f>
        <v>287</v>
      </c>
      <c r="J52" s="52">
        <f>SUM(D6:D52)+SUM(J6:J51)</f>
        <v>61</v>
      </c>
      <c r="K52" s="52">
        <f>SUM(E6:E52)+SUM(K6:K51)</f>
        <v>552</v>
      </c>
    </row>
    <row r="53" spans="1:11" ht="17.100000000000001" customHeight="1">
      <c r="A53" s="18"/>
      <c r="B53" s="18"/>
      <c r="C53" s="18"/>
      <c r="D53" s="18"/>
      <c r="E53" s="18"/>
      <c r="F53" s="18"/>
      <c r="G53" s="18"/>
      <c r="H53" s="18"/>
      <c r="I53" s="18"/>
      <c r="J53" s="4"/>
      <c r="K53" s="4"/>
    </row>
    <row r="54" spans="1:11" ht="17.100000000000001" customHeight="1">
      <c r="A54" s="18"/>
      <c r="B54" s="18"/>
      <c r="C54" s="18"/>
      <c r="D54" s="18"/>
      <c r="E54" s="18"/>
      <c r="F54" s="18"/>
      <c r="G54" s="18"/>
      <c r="H54" s="18"/>
      <c r="I54" s="18"/>
      <c r="J54" s="4"/>
      <c r="K54" s="4"/>
    </row>
    <row r="55" spans="1:11" ht="17.100000000000001" customHeight="1">
      <c r="A55" s="18"/>
      <c r="B55" s="18"/>
      <c r="C55" s="18"/>
      <c r="D55" s="18"/>
      <c r="E55" s="18"/>
      <c r="F55" s="18"/>
      <c r="G55" s="18"/>
      <c r="H55" s="18"/>
      <c r="I55" s="18"/>
    </row>
    <row r="56" spans="1:11" ht="17.100000000000001" customHeight="1">
      <c r="A56" s="18"/>
      <c r="B56" s="18"/>
      <c r="C56" s="18"/>
      <c r="D56" s="18"/>
      <c r="E56" s="18"/>
      <c r="F56" s="18"/>
      <c r="G56" s="18"/>
      <c r="H56" s="18"/>
      <c r="I56" s="18"/>
    </row>
    <row r="57" spans="1:11" ht="17.100000000000001" customHeight="1">
      <c r="A57" s="18"/>
      <c r="B57" s="18"/>
      <c r="C57" s="18"/>
      <c r="D57" s="18"/>
      <c r="E57" s="18"/>
      <c r="F57" s="18"/>
      <c r="G57" s="18"/>
      <c r="H57" s="18"/>
      <c r="I57" s="18"/>
    </row>
    <row r="58" spans="1:11" ht="17.100000000000001" customHeight="1">
      <c r="A58" s="18"/>
      <c r="B58" s="18"/>
      <c r="C58" s="18"/>
      <c r="D58" s="18"/>
      <c r="E58" s="18"/>
      <c r="F58" s="18"/>
      <c r="G58" s="18"/>
      <c r="H58" s="18"/>
      <c r="I58" s="18"/>
    </row>
    <row r="59" spans="1:11" ht="17.100000000000001" customHeight="1">
      <c r="A59" s="18"/>
      <c r="B59" s="18"/>
      <c r="C59" s="18"/>
      <c r="D59" s="18"/>
      <c r="E59" s="18"/>
      <c r="F59" s="18"/>
      <c r="G59" s="18"/>
      <c r="H59" s="18"/>
      <c r="I59" s="18"/>
    </row>
    <row r="60" spans="1:11" ht="17.100000000000001" customHeight="1">
      <c r="A60" s="18"/>
      <c r="B60" s="18"/>
      <c r="C60" s="18"/>
      <c r="D60" s="18"/>
      <c r="E60" s="18"/>
      <c r="F60" s="18"/>
      <c r="G60" s="18"/>
      <c r="H60" s="18"/>
      <c r="I60" s="18"/>
    </row>
    <row r="61" spans="1:11" ht="17.100000000000001" customHeight="1">
      <c r="A61" s="18"/>
      <c r="B61" s="18"/>
      <c r="C61" s="18"/>
      <c r="D61" s="18"/>
      <c r="E61" s="18"/>
      <c r="F61" s="18"/>
      <c r="G61" s="18"/>
      <c r="H61" s="18"/>
      <c r="I61" s="18"/>
    </row>
    <row r="62" spans="1:11" ht="17.100000000000001" customHeight="1">
      <c r="A62" s="18"/>
      <c r="B62" s="18"/>
      <c r="C62" s="18"/>
      <c r="D62" s="18"/>
      <c r="E62" s="18"/>
      <c r="F62" s="18"/>
      <c r="G62" s="18"/>
      <c r="H62" s="18"/>
      <c r="I62" s="18"/>
    </row>
    <row r="63" spans="1:11" ht="17.100000000000001" customHeight="1">
      <c r="A63" s="18"/>
      <c r="B63" s="18"/>
      <c r="C63" s="18"/>
      <c r="D63" s="18"/>
      <c r="E63" s="18"/>
      <c r="F63" s="18"/>
      <c r="G63" s="18"/>
      <c r="H63" s="18"/>
      <c r="I63" s="18"/>
    </row>
    <row r="64" spans="1:11" ht="17.100000000000001" customHeight="1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17.100000000000001" customHeight="1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100000000000001" customHeight="1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7.100000000000001" customHeight="1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7.100000000000001" customHeight="1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17.100000000000001" customHeight="1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7.100000000000001" customHeight="1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7.100000000000001" customHeight="1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7.100000000000001" customHeight="1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17.100000000000001" customHeight="1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17.100000000000001" customHeight="1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17.100000000000001" customHeight="1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17.100000000000001" customHeight="1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17.100000000000001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17.100000000000001" customHeight="1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17.100000000000001" customHeight="1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17.100000000000001" customHeight="1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17.100000000000001" customHeight="1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17.100000000000001" customHeight="1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100000000000001" customHeight="1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17.100000000000001" customHeight="1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17.100000000000001" customHeight="1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7.100000000000001" customHeight="1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17.100000000000001" customHeight="1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17.100000000000001" customHeight="1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17.100000000000001" customHeight="1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17.100000000000001" customHeight="1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17.100000000000001" customHeight="1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17.100000000000001" customHeight="1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17.100000000000001" customHeight="1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17.100000000000001" customHeight="1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17.100000000000001" customHeight="1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7.100000000000001" customHeight="1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17.100000000000001" customHeight="1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17.100000000000001" customHeight="1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7.100000000000001" customHeight="1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17.100000000000001" customHeight="1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7.100000000000001" customHeight="1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17.100000000000001" customHeight="1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ht="17.100000000000001" customHeight="1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17.100000000000001" customHeight="1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ht="17.100000000000001" customHeight="1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ht="17.100000000000001" customHeight="1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ht="17.100000000000001" customHeight="1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ht="17.100000000000001" customHeight="1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ht="17.100000000000001" customHeight="1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ht="17.100000000000001" customHeight="1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ht="17.100000000000001" customHeight="1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17.100000000000001" customHeight="1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ht="17.100000000000001" customHeight="1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ht="17.100000000000001" customHeight="1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ht="17.100000000000001" customHeight="1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17.100000000000001" customHeight="1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ht="17.100000000000001" customHeight="1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7.100000000000001" customHeight="1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ht="17.100000000000001" customHeight="1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ht="17.100000000000001" customHeight="1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ht="17.100000000000001" customHeight="1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ht="17.100000000000001" customHeight="1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ht="17.100000000000001" customHeight="1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ht="17.100000000000001" customHeight="1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7.100000000000001" customHeight="1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ht="17.100000000000001" customHeight="1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ht="17.100000000000001" customHeight="1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7.100000000000001" customHeight="1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7.100000000000001" customHeight="1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7.100000000000001" customHeight="1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7.100000000000001" customHeight="1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7.100000000000001" customHeight="1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ht="17.100000000000001" customHeight="1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ht="17.100000000000001" customHeight="1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7.100000000000001" customHeight="1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ht="17.100000000000001" customHeight="1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7.100000000000001" customHeight="1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ht="17.100000000000001" customHeight="1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ht="17.100000000000001" customHeight="1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ht="17.100000000000001" customHeight="1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ht="17.100000000000001" customHeight="1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ht="17.100000000000001" customHeight="1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ht="17.100000000000001" customHeight="1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ht="17.100000000000001" customHeight="1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ht="17.100000000000001" customHeight="1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ht="17.100000000000001" customHeight="1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ht="17.100000000000001" customHeight="1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ht="17.100000000000001" customHeight="1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ht="17.100000000000001" customHeight="1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ht="17.100000000000001" customHeight="1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ht="17.100000000000001" customHeight="1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ht="17.100000000000001" customHeight="1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ht="17.100000000000001" customHeight="1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ht="17.100000000000001" customHeight="1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ht="17.100000000000001" customHeight="1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ht="17.100000000000001" customHeight="1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17.100000000000001" customHeight="1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ht="17.100000000000001" customHeight="1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ht="17.100000000000001" customHeight="1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7.100000000000001" customHeight="1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17.100000000000001" customHeight="1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ht="17.100000000000001" customHeight="1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17.100000000000001" customHeight="1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ht="17.100000000000001" customHeight="1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17.100000000000001" customHeight="1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ht="17.100000000000001" customHeight="1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17.100000000000001" customHeight="1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ht="17.100000000000001" customHeight="1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ht="17.100000000000001" customHeight="1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ht="17.100000000000001" customHeight="1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ht="17.100000000000001" customHeight="1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ht="17.100000000000001" customHeight="1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ht="17.100000000000001" customHeight="1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ht="17.100000000000001" customHeight="1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ht="17.100000000000001" customHeight="1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ht="17.100000000000001" customHeight="1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ht="17.100000000000001" customHeight="1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ht="17.100000000000001" customHeight="1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ht="17.100000000000001" customHeight="1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ht="17.100000000000001" customHeight="1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ht="17.100000000000001" customHeight="1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ht="17.100000000000001" customHeight="1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ht="17.100000000000001" customHeight="1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ht="17.100000000000001" customHeight="1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ht="17.100000000000001" customHeight="1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ht="17.100000000000001" customHeight="1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ht="17.100000000000001" customHeight="1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ht="17.100000000000001" customHeight="1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ht="17.100000000000001" customHeight="1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ht="17.100000000000001" customHeight="1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ht="17.100000000000001" customHeight="1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ht="17.100000000000001" customHeight="1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ht="17.100000000000001" customHeight="1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ht="17.100000000000001" customHeight="1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ht="17.100000000000001" customHeight="1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ht="17.100000000000001" customHeight="1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ht="17.100000000000001" customHeight="1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ht="17.100000000000001" customHeight="1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ht="17.100000000000001" customHeight="1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ht="17.100000000000001" customHeight="1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ht="17.100000000000001" customHeight="1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ht="17.100000000000001" customHeight="1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ht="17.100000000000001" customHeight="1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ht="17.100000000000001" customHeight="1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ht="17.100000000000001" customHeight="1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ht="17.100000000000001" customHeight="1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ht="17.100000000000001" customHeight="1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ht="17.100000000000001" customHeight="1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ht="17.100000000000001" customHeight="1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ht="17.100000000000001" customHeight="1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ht="17.100000000000001" customHeight="1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ht="17.100000000000001" customHeight="1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ht="17.100000000000001" customHeight="1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ht="17.100000000000001" customHeight="1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ht="17.100000000000001" customHeight="1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17.100000000000001" customHeight="1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ht="17.100000000000001" customHeight="1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17.100000000000001" customHeight="1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ht="17.100000000000001" customHeight="1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ht="17.100000000000001" customHeight="1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ht="17.100000000000001" customHeight="1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ht="17.100000000000001" customHeight="1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ht="17.100000000000001" customHeight="1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ht="17.100000000000001" customHeight="1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ht="17.100000000000001" customHeight="1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ht="17.100000000000001" customHeight="1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ht="17.100000000000001" customHeight="1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ht="17.100000000000001" customHeight="1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ht="17.100000000000001" customHeight="1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ht="17.100000000000001" customHeight="1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ht="17.100000000000001" customHeight="1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ht="17.100000000000001" customHeight="1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ht="17.100000000000001" customHeight="1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ht="17.100000000000001" customHeight="1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ht="17.100000000000001" customHeight="1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ht="17.100000000000001" customHeight="1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ht="17.100000000000001" customHeight="1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ht="17.100000000000001" customHeight="1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ht="17.100000000000001" customHeight="1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ht="17.100000000000001" customHeight="1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ht="17.100000000000001" customHeight="1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ht="17.100000000000001" customHeight="1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ht="17.100000000000001" customHeight="1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ht="17.100000000000001" customHeight="1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ht="17.100000000000001" customHeight="1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ht="17.100000000000001" customHeight="1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ht="17.100000000000001" customHeight="1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ht="17.100000000000001" customHeight="1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ht="17.100000000000001" customHeight="1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ht="17.100000000000001" customHeight="1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ht="17.100000000000001" customHeight="1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ht="17.100000000000001" customHeight="1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ht="17.100000000000001" customHeight="1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ht="17.100000000000001" customHeight="1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ht="17.100000000000001" customHeight="1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ht="17.100000000000001" customHeight="1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ht="17.100000000000001" customHeight="1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ht="17.100000000000001" customHeight="1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ht="17.100000000000001" customHeight="1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ht="17.100000000000001" customHeight="1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ht="17.100000000000001" customHeight="1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ht="17.100000000000001" customHeight="1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ht="17.100000000000001" customHeight="1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ht="17.100000000000001" customHeight="1">
      <c r="A698" s="18"/>
      <c r="B698" s="18"/>
      <c r="C698" s="18"/>
      <c r="D698" s="18"/>
      <c r="E698" s="18"/>
      <c r="F698" s="18"/>
      <c r="G698" s="18"/>
      <c r="H698" s="18"/>
      <c r="I698" s="18"/>
    </row>
  </sheetData>
  <mergeCells count="2">
    <mergeCell ref="A3:K3"/>
    <mergeCell ref="A1:K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1"/>
  <sheetViews>
    <sheetView workbookViewId="0">
      <selection activeCell="A4" sqref="A4"/>
    </sheetView>
  </sheetViews>
  <sheetFormatPr defaultColWidth="9.140625" defaultRowHeight="17.100000000000001" customHeight="1"/>
  <cols>
    <col min="1" max="1" width="12.7109375" style="3" customWidth="1"/>
    <col min="2" max="9" width="10.7109375" style="3" customWidth="1"/>
    <col min="10" max="16384" width="9.140625" style="3"/>
  </cols>
  <sheetData>
    <row r="1" spans="1:13" ht="17.100000000000001" customHeight="1">
      <c r="A1" s="158" t="s">
        <v>172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17.100000000000001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</row>
    <row r="3" spans="1:13" ht="17.100000000000001" customHeight="1">
      <c r="A3" s="177" t="s">
        <v>862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4"/>
    </row>
    <row r="4" spans="1:13" ht="17.100000000000001" customHeight="1">
      <c r="A4" s="72"/>
      <c r="B4" s="72"/>
      <c r="C4" s="72"/>
      <c r="D4" s="72"/>
      <c r="E4" s="72"/>
      <c r="F4" s="19" t="s">
        <v>134</v>
      </c>
      <c r="G4" s="72"/>
      <c r="H4" s="52"/>
      <c r="I4" s="52"/>
      <c r="J4" s="19" t="s">
        <v>134</v>
      </c>
      <c r="K4" s="52"/>
      <c r="L4" s="185" t="s">
        <v>750</v>
      </c>
      <c r="M4" s="194"/>
    </row>
    <row r="5" spans="1:13" s="61" customFormat="1" ht="17.100000000000001" customHeight="1">
      <c r="A5" s="100" t="s">
        <v>680</v>
      </c>
      <c r="B5" s="100" t="s">
        <v>677</v>
      </c>
      <c r="C5" s="100" t="s">
        <v>753</v>
      </c>
      <c r="D5" s="100" t="s">
        <v>752</v>
      </c>
      <c r="E5" s="100" t="s">
        <v>694</v>
      </c>
      <c r="F5" s="100" t="s">
        <v>694</v>
      </c>
      <c r="G5" s="100"/>
      <c r="H5" s="100" t="s">
        <v>754</v>
      </c>
      <c r="I5" s="100" t="s">
        <v>755</v>
      </c>
      <c r="J5" s="100" t="s">
        <v>752</v>
      </c>
      <c r="K5" s="100"/>
      <c r="L5" s="100" t="s">
        <v>754</v>
      </c>
      <c r="M5" s="100" t="s">
        <v>755</v>
      </c>
    </row>
    <row r="6" spans="1:13" s="61" customFormat="1" ht="17.100000000000001" customHeight="1">
      <c r="A6" s="77"/>
      <c r="B6" s="77"/>
      <c r="C6" s="77"/>
      <c r="D6" s="77"/>
      <c r="E6" s="77"/>
      <c r="F6" s="101"/>
      <c r="G6" s="77"/>
      <c r="H6" s="101"/>
      <c r="I6" s="101"/>
      <c r="J6" s="33"/>
      <c r="K6" s="89"/>
      <c r="L6" s="101"/>
      <c r="M6" s="101"/>
    </row>
    <row r="7" spans="1:13" s="61" customFormat="1" ht="17.100000000000001" customHeight="1">
      <c r="A7" s="74" t="s">
        <v>269</v>
      </c>
      <c r="B7" s="72">
        <v>1</v>
      </c>
      <c r="C7" s="74" t="s">
        <v>270</v>
      </c>
      <c r="D7" s="74" t="s">
        <v>270</v>
      </c>
      <c r="E7" s="74">
        <v>1</v>
      </c>
      <c r="F7" s="100">
        <v>0.2</v>
      </c>
      <c r="G7" s="72"/>
      <c r="H7" s="100" t="s">
        <v>270</v>
      </c>
      <c r="I7" s="100" t="s">
        <v>270</v>
      </c>
      <c r="J7" s="100" t="s">
        <v>270</v>
      </c>
      <c r="K7" s="52"/>
      <c r="L7" s="100" t="s">
        <v>270</v>
      </c>
      <c r="M7" s="100" t="s">
        <v>270</v>
      </c>
    </row>
    <row r="8" spans="1:13" s="61" customFormat="1" ht="17.100000000000001" customHeight="1">
      <c r="A8" s="77" t="s">
        <v>1</v>
      </c>
      <c r="B8" s="77">
        <v>0</v>
      </c>
      <c r="C8" s="77">
        <v>0</v>
      </c>
      <c r="D8" s="77">
        <v>4</v>
      </c>
      <c r="E8" s="77">
        <f>SUM(B8:D8)</f>
        <v>4</v>
      </c>
      <c r="F8" s="67">
        <f>SUM(E8/E17)*100</f>
        <v>0.72463768115942029</v>
      </c>
      <c r="G8" s="77"/>
      <c r="H8" s="91">
        <f t="shared" ref="H8:H15" si="0">SUM(B8/E8)*100</f>
        <v>0</v>
      </c>
      <c r="I8" s="91">
        <f t="shared" ref="I8:I15" si="1">SUM(C8/E8)*100</f>
        <v>0</v>
      </c>
      <c r="J8" s="91">
        <f t="shared" ref="J8:J15" si="2">SUM(D8/E8)*100</f>
        <v>100</v>
      </c>
      <c r="K8" s="80"/>
      <c r="L8" s="80">
        <v>0</v>
      </c>
      <c r="M8" s="80">
        <v>0</v>
      </c>
    </row>
    <row r="9" spans="1:13" s="61" customFormat="1" ht="17.100000000000001" customHeight="1">
      <c r="A9" s="72" t="s">
        <v>2</v>
      </c>
      <c r="B9" s="72">
        <v>3</v>
      </c>
      <c r="C9" s="72">
        <v>7</v>
      </c>
      <c r="D9" s="72">
        <v>5</v>
      </c>
      <c r="E9" s="72">
        <f t="shared" ref="E9:E15" si="3">SUM(B9:D9)</f>
        <v>15</v>
      </c>
      <c r="F9" s="64">
        <f>SUM(E9/E17)*100</f>
        <v>2.7173913043478262</v>
      </c>
      <c r="G9" s="72"/>
      <c r="H9" s="87">
        <f t="shared" si="0"/>
        <v>20</v>
      </c>
      <c r="I9" s="87">
        <f t="shared" si="1"/>
        <v>46.666666666666664</v>
      </c>
      <c r="J9" s="87">
        <f t="shared" si="2"/>
        <v>33.333333333333329</v>
      </c>
      <c r="K9" s="75"/>
      <c r="L9" s="75">
        <v>30</v>
      </c>
      <c r="M9" s="75">
        <v>70</v>
      </c>
    </row>
    <row r="10" spans="1:13" s="61" customFormat="1" ht="17.100000000000001" customHeight="1">
      <c r="A10" s="77" t="s">
        <v>3</v>
      </c>
      <c r="B10" s="77">
        <v>7</v>
      </c>
      <c r="C10" s="77">
        <v>27</v>
      </c>
      <c r="D10" s="77">
        <v>6</v>
      </c>
      <c r="E10" s="77">
        <f t="shared" si="3"/>
        <v>40</v>
      </c>
      <c r="F10" s="67">
        <f>SUM(E10/E17)*100</f>
        <v>7.2463768115942031</v>
      </c>
      <c r="G10" s="77"/>
      <c r="H10" s="91">
        <f t="shared" si="0"/>
        <v>17.5</v>
      </c>
      <c r="I10" s="91">
        <f t="shared" si="1"/>
        <v>67.5</v>
      </c>
      <c r="J10" s="91">
        <f t="shared" si="2"/>
        <v>15</v>
      </c>
      <c r="K10" s="80"/>
      <c r="L10" s="80">
        <v>20.6</v>
      </c>
      <c r="M10" s="80">
        <v>79.400000000000006</v>
      </c>
    </row>
    <row r="11" spans="1:13" s="61" customFormat="1" ht="17.100000000000001" customHeight="1">
      <c r="A11" s="72" t="s">
        <v>4</v>
      </c>
      <c r="B11" s="72">
        <v>9</v>
      </c>
      <c r="C11" s="72">
        <v>30</v>
      </c>
      <c r="D11" s="72">
        <v>7</v>
      </c>
      <c r="E11" s="72">
        <f t="shared" si="3"/>
        <v>46</v>
      </c>
      <c r="F11" s="64">
        <f>SUM(E11/E17)*100</f>
        <v>8.3333333333333321</v>
      </c>
      <c r="G11" s="72"/>
      <c r="H11" s="87">
        <f t="shared" si="0"/>
        <v>19.565217391304348</v>
      </c>
      <c r="I11" s="87">
        <f t="shared" si="1"/>
        <v>65.217391304347828</v>
      </c>
      <c r="J11" s="87">
        <f t="shared" si="2"/>
        <v>15.217391304347828</v>
      </c>
      <c r="K11" s="75"/>
      <c r="L11" s="75">
        <v>23.1</v>
      </c>
      <c r="M11" s="75">
        <v>76.900000000000006</v>
      </c>
    </row>
    <row r="12" spans="1:13" s="61" customFormat="1" ht="17.100000000000001" customHeight="1">
      <c r="A12" s="77" t="s">
        <v>5</v>
      </c>
      <c r="B12" s="77">
        <v>38</v>
      </c>
      <c r="C12" s="77">
        <v>57</v>
      </c>
      <c r="D12" s="77">
        <v>15</v>
      </c>
      <c r="E12" s="77">
        <f t="shared" si="3"/>
        <v>110</v>
      </c>
      <c r="F12" s="67">
        <f>SUM(E12/E17)*100</f>
        <v>19.927536231884059</v>
      </c>
      <c r="G12" s="77"/>
      <c r="H12" s="91">
        <f t="shared" si="0"/>
        <v>34.545454545454547</v>
      </c>
      <c r="I12" s="91">
        <f t="shared" si="1"/>
        <v>51.81818181818182</v>
      </c>
      <c r="J12" s="91">
        <f t="shared" si="2"/>
        <v>13.636363636363635</v>
      </c>
      <c r="K12" s="80"/>
      <c r="L12" s="80">
        <v>40</v>
      </c>
      <c r="M12" s="80">
        <v>60</v>
      </c>
    </row>
    <row r="13" spans="1:13" s="61" customFormat="1" ht="17.100000000000001" customHeight="1">
      <c r="A13" s="72" t="s">
        <v>6</v>
      </c>
      <c r="B13" s="72">
        <v>72</v>
      </c>
      <c r="C13" s="72">
        <v>56</v>
      </c>
      <c r="D13" s="72">
        <v>12</v>
      </c>
      <c r="E13" s="72">
        <f t="shared" si="3"/>
        <v>140</v>
      </c>
      <c r="F13" s="64">
        <f>SUM(E13/E17)*100</f>
        <v>25.362318840579711</v>
      </c>
      <c r="G13" s="72"/>
      <c r="H13" s="87">
        <f t="shared" si="0"/>
        <v>51.428571428571423</v>
      </c>
      <c r="I13" s="87">
        <f t="shared" si="1"/>
        <v>40</v>
      </c>
      <c r="J13" s="87">
        <f t="shared" si="2"/>
        <v>8.5714285714285712</v>
      </c>
      <c r="K13" s="75"/>
      <c r="L13" s="75">
        <v>56.3</v>
      </c>
      <c r="M13" s="75">
        <v>43.8</v>
      </c>
    </row>
    <row r="14" spans="1:13" s="61" customFormat="1" ht="17.100000000000001" customHeight="1">
      <c r="A14" s="101" t="s">
        <v>199</v>
      </c>
      <c r="B14" s="77">
        <v>41</v>
      </c>
      <c r="C14" s="77">
        <v>79</v>
      </c>
      <c r="D14" s="77">
        <v>6</v>
      </c>
      <c r="E14" s="77">
        <f t="shared" si="3"/>
        <v>126</v>
      </c>
      <c r="F14" s="67">
        <f>SUM(E14/E17)*100</f>
        <v>22.826086956521738</v>
      </c>
      <c r="G14" s="77"/>
      <c r="H14" s="91">
        <f t="shared" si="0"/>
        <v>32.539682539682538</v>
      </c>
      <c r="I14" s="91">
        <f t="shared" si="1"/>
        <v>62.698412698412696</v>
      </c>
      <c r="J14" s="91">
        <f t="shared" si="2"/>
        <v>4.7619047619047619</v>
      </c>
      <c r="K14" s="80"/>
      <c r="L14" s="80">
        <v>34.200000000000003</v>
      </c>
      <c r="M14" s="80">
        <v>65.8</v>
      </c>
    </row>
    <row r="15" spans="1:13" s="61" customFormat="1" ht="17.100000000000001" customHeight="1">
      <c r="A15" s="100" t="s">
        <v>309</v>
      </c>
      <c r="B15" s="72">
        <v>34</v>
      </c>
      <c r="C15" s="72">
        <v>31</v>
      </c>
      <c r="D15" s="72">
        <v>6</v>
      </c>
      <c r="E15" s="72">
        <f t="shared" si="3"/>
        <v>71</v>
      </c>
      <c r="F15" s="64">
        <f>SUM(E15/E17)*100</f>
        <v>12.862318840579709</v>
      </c>
      <c r="G15" s="72"/>
      <c r="H15" s="87">
        <f t="shared" si="0"/>
        <v>47.887323943661968</v>
      </c>
      <c r="I15" s="87">
        <f t="shared" si="1"/>
        <v>43.661971830985912</v>
      </c>
      <c r="J15" s="87">
        <f t="shared" si="2"/>
        <v>8.4507042253521121</v>
      </c>
      <c r="K15" s="75"/>
      <c r="L15" s="75">
        <f>SUM(B15)/SUM(B15:C15)*100</f>
        <v>52.307692307692314</v>
      </c>
      <c r="M15" s="75">
        <f>SUM(C15)/SUM(B15:C15)*100</f>
        <v>47.692307692307693</v>
      </c>
    </row>
    <row r="16" spans="1:13" s="61" customFormat="1" ht="17.100000000000001" customHeight="1">
      <c r="A16" s="101"/>
      <c r="B16" s="77"/>
      <c r="C16" s="77"/>
      <c r="D16" s="77"/>
      <c r="E16" s="77"/>
      <c r="F16" s="67"/>
      <c r="G16" s="77"/>
      <c r="H16" s="91"/>
      <c r="I16" s="91"/>
      <c r="J16" s="91"/>
      <c r="K16" s="80"/>
      <c r="L16" s="80"/>
      <c r="M16" s="80"/>
    </row>
    <row r="17" spans="1:13" s="61" customFormat="1" ht="17.100000000000001" customHeight="1">
      <c r="A17" s="100" t="s">
        <v>694</v>
      </c>
      <c r="B17" s="72">
        <f>SUM(B8:B15)</f>
        <v>204</v>
      </c>
      <c r="C17" s="72">
        <f>SUM(C6:C15)</f>
        <v>287</v>
      </c>
      <c r="D17" s="72">
        <f>SUM(D6:D15)</f>
        <v>61</v>
      </c>
      <c r="E17" s="72">
        <f>SUM(B17:D17)</f>
        <v>552</v>
      </c>
      <c r="F17" s="64">
        <f>SUM(F7:F15)</f>
        <v>100.19999999999999</v>
      </c>
      <c r="G17" s="72"/>
      <c r="H17" s="87">
        <f>SUM(B17/E17)*100</f>
        <v>36.95652173913043</v>
      </c>
      <c r="I17" s="87">
        <f>SUM(C17/E17)*100</f>
        <v>51.992753623188406</v>
      </c>
      <c r="J17" s="87">
        <f>SUM(D17/E17)*100</f>
        <v>11.05072463768116</v>
      </c>
      <c r="K17" s="75"/>
      <c r="L17" s="75">
        <f>SUM(B17)/SUM(B17:C17)*100</f>
        <v>41.54786150712831</v>
      </c>
      <c r="M17" s="75">
        <f>SUM(C17)/SUM(B17:C17)*100</f>
        <v>58.452138492871683</v>
      </c>
    </row>
    <row r="18" spans="1:13" s="61" customFormat="1" ht="17.100000000000001" customHeight="1">
      <c r="A18" s="77"/>
      <c r="B18" s="77"/>
      <c r="C18" s="77"/>
      <c r="D18" s="77"/>
      <c r="E18" s="77"/>
      <c r="F18" s="77"/>
      <c r="G18" s="77"/>
      <c r="H18" s="77"/>
      <c r="I18" s="77"/>
    </row>
    <row r="19" spans="1:13" ht="17.100000000000001" customHeight="1">
      <c r="A19" s="77"/>
      <c r="B19" s="77"/>
      <c r="C19" s="77"/>
      <c r="D19" s="77"/>
      <c r="E19" s="77"/>
      <c r="F19" s="77"/>
      <c r="G19" s="77"/>
      <c r="H19" s="77"/>
      <c r="I19" s="77"/>
      <c r="J19" s="61"/>
      <c r="K19" s="61"/>
      <c r="L19" s="61"/>
    </row>
    <row r="20" spans="1:13" ht="17.100000000000001" customHeight="1">
      <c r="A20" s="18"/>
      <c r="B20" s="18"/>
      <c r="C20" s="18"/>
      <c r="D20" s="18"/>
      <c r="E20" s="18"/>
      <c r="F20" s="18"/>
      <c r="G20" s="18"/>
      <c r="H20" s="18"/>
      <c r="I20" s="18"/>
    </row>
    <row r="21" spans="1:13" ht="17.100000000000001" customHeight="1">
      <c r="A21" s="18"/>
      <c r="B21" s="18"/>
      <c r="C21" s="18"/>
      <c r="D21" s="18"/>
      <c r="E21" s="18"/>
      <c r="F21" s="18"/>
      <c r="G21" s="18"/>
      <c r="H21" s="18"/>
      <c r="I21" s="18"/>
    </row>
    <row r="22" spans="1:13" ht="17.100000000000001" customHeight="1">
      <c r="A22" s="18"/>
      <c r="B22" s="18"/>
      <c r="C22" s="18"/>
      <c r="D22" s="18"/>
      <c r="E22" s="18"/>
      <c r="F22" s="18"/>
      <c r="G22" s="18"/>
      <c r="H22" s="18"/>
      <c r="I22" s="18"/>
    </row>
    <row r="23" spans="1:13" ht="17.100000000000001" customHeight="1">
      <c r="A23" s="18"/>
      <c r="B23" s="18"/>
      <c r="C23" s="18"/>
      <c r="D23" s="18"/>
      <c r="E23" s="18"/>
      <c r="F23" s="18"/>
      <c r="G23" s="18"/>
      <c r="H23" s="18"/>
      <c r="I23" s="18"/>
    </row>
    <row r="24" spans="1:13" ht="17.100000000000001" customHeight="1">
      <c r="A24" s="18"/>
      <c r="B24" s="18"/>
      <c r="C24" s="18"/>
      <c r="D24" s="18"/>
      <c r="E24" s="18"/>
      <c r="F24" s="18"/>
      <c r="G24" s="18"/>
      <c r="H24" s="18"/>
      <c r="I24" s="18"/>
    </row>
    <row r="25" spans="1:13" ht="17.100000000000001" customHeight="1">
      <c r="A25" s="18"/>
      <c r="B25" s="18"/>
      <c r="C25" s="18"/>
      <c r="D25" s="18"/>
      <c r="E25" s="18"/>
      <c r="F25" s="18"/>
      <c r="G25" s="18"/>
      <c r="H25" s="18"/>
      <c r="I25" s="18"/>
    </row>
    <row r="26" spans="1:13" ht="17.100000000000001" customHeight="1">
      <c r="A26" s="18"/>
      <c r="B26" s="18"/>
      <c r="C26" s="18"/>
      <c r="D26" s="18"/>
      <c r="E26" s="18"/>
      <c r="F26" s="18"/>
      <c r="G26" s="18"/>
      <c r="H26" s="18"/>
      <c r="I26" s="18"/>
    </row>
    <row r="27" spans="1:13" ht="17.100000000000001" customHeight="1">
      <c r="A27" s="18"/>
      <c r="B27" s="18"/>
      <c r="C27" s="18"/>
      <c r="D27" s="18"/>
      <c r="E27" s="18"/>
      <c r="F27" s="18"/>
      <c r="G27" s="18"/>
      <c r="H27" s="18"/>
      <c r="I27" s="18"/>
    </row>
    <row r="28" spans="1:13" ht="17.100000000000001" customHeight="1">
      <c r="A28" s="18"/>
      <c r="B28" s="18"/>
      <c r="C28" s="18"/>
      <c r="D28" s="18"/>
      <c r="E28" s="18"/>
      <c r="F28" s="18"/>
      <c r="G28" s="18"/>
      <c r="H28" s="18"/>
      <c r="I28" s="18"/>
    </row>
    <row r="29" spans="1:13" ht="17.100000000000001" customHeight="1">
      <c r="A29" s="18"/>
      <c r="B29" s="18"/>
      <c r="C29" s="18"/>
      <c r="D29" s="18"/>
      <c r="E29" s="18"/>
      <c r="F29" s="18"/>
      <c r="G29" s="18"/>
      <c r="H29" s="18"/>
      <c r="I29" s="18"/>
    </row>
    <row r="30" spans="1:13" ht="17.100000000000001" customHeight="1">
      <c r="A30" s="18"/>
      <c r="B30" s="18"/>
      <c r="C30" s="18"/>
      <c r="D30" s="18"/>
      <c r="E30" s="18"/>
      <c r="F30" s="18"/>
      <c r="G30" s="18"/>
      <c r="H30" s="18"/>
      <c r="I30" s="18"/>
    </row>
    <row r="31" spans="1:13" ht="17.100000000000001" customHeight="1">
      <c r="A31" s="18"/>
      <c r="B31" s="18"/>
      <c r="C31" s="18"/>
      <c r="D31" s="18"/>
      <c r="E31" s="18"/>
      <c r="F31" s="18"/>
      <c r="G31" s="18"/>
      <c r="H31" s="18"/>
      <c r="I31" s="18"/>
    </row>
    <row r="32" spans="1:13" ht="17.100000000000001" customHeight="1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7.100000000000001" customHeight="1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7.100000000000001" customHeight="1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7.100000000000001" customHeight="1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7.100000000000001" customHeight="1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7.100000000000001" customHeight="1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7.100000000000001" customHeight="1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100000000000001" customHeight="1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7.100000000000001" customHeight="1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7.100000000000001" customHeight="1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7.100000000000001" customHeight="1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7.100000000000001" customHeight="1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7.100000000000001" customHeight="1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7.100000000000001" customHeight="1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7.100000000000001" customHeight="1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7.100000000000001" customHeight="1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100000000000001" customHeight="1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100000000000001" customHeight="1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7.100000000000001" customHeight="1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7.100000000000001" customHeight="1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7.100000000000001" customHeight="1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7.100000000000001" customHeight="1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7.100000000000001" customHeight="1">
      <c r="A54" s="18"/>
      <c r="B54" s="18"/>
      <c r="C54" s="18"/>
      <c r="D54" s="18"/>
      <c r="E54" s="18"/>
      <c r="F54" s="18"/>
      <c r="G54" s="18"/>
      <c r="H54" s="18"/>
      <c r="I54" s="18"/>
    </row>
    <row r="55" spans="1:9" ht="17.100000000000001" customHeight="1">
      <c r="A55" s="18"/>
      <c r="B55" s="18"/>
      <c r="C55" s="18"/>
      <c r="D55" s="18"/>
      <c r="E55" s="18"/>
      <c r="F55" s="18"/>
      <c r="G55" s="18"/>
      <c r="H55" s="18"/>
      <c r="I55" s="18"/>
    </row>
    <row r="56" spans="1:9" ht="17.100000000000001" customHeight="1">
      <c r="A56" s="18"/>
      <c r="B56" s="18"/>
      <c r="C56" s="18"/>
      <c r="D56" s="18"/>
      <c r="E56" s="18"/>
      <c r="F56" s="18"/>
      <c r="G56" s="18"/>
      <c r="H56" s="18"/>
      <c r="I56" s="18"/>
    </row>
    <row r="57" spans="1:9" ht="17.100000000000001" customHeight="1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17.100000000000001" customHeight="1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17.100000000000001" customHeight="1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17.100000000000001" customHeight="1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17.100000000000001" customHeight="1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17.100000000000001" customHeight="1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17.100000000000001" customHeight="1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17.100000000000001" customHeight="1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17.100000000000001" customHeight="1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7.100000000000001" customHeight="1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17.100000000000001" customHeight="1">
      <c r="A67" s="18"/>
      <c r="B67" s="18"/>
      <c r="C67" s="18"/>
      <c r="D67" s="18"/>
      <c r="E67" s="18"/>
      <c r="F67" s="18"/>
      <c r="G67" s="18"/>
      <c r="H67" s="18"/>
      <c r="I67" s="18"/>
    </row>
    <row r="68" spans="1:9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</row>
    <row r="69" spans="1:9" ht="17.100000000000001" customHeight="1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17.100000000000001" customHeight="1">
      <c r="A70" s="18"/>
      <c r="B70" s="18"/>
      <c r="C70" s="18"/>
      <c r="D70" s="18"/>
      <c r="E70" s="18"/>
      <c r="F70" s="18"/>
      <c r="G70" s="18"/>
      <c r="H70" s="18"/>
      <c r="I70" s="18"/>
    </row>
    <row r="71" spans="1:9" ht="17.100000000000001" customHeight="1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17.100000000000001" customHeight="1">
      <c r="A72" s="18"/>
      <c r="B72" s="18"/>
      <c r="C72" s="18"/>
      <c r="D72" s="18"/>
      <c r="E72" s="18"/>
      <c r="F72" s="18"/>
      <c r="G72" s="18"/>
      <c r="H72" s="18"/>
      <c r="I72" s="18"/>
    </row>
    <row r="73" spans="1:9" ht="17.100000000000001" customHeight="1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17.100000000000001" customHeight="1">
      <c r="A74" s="18"/>
      <c r="B74" s="18"/>
      <c r="C74" s="18"/>
      <c r="D74" s="18"/>
      <c r="E74" s="18"/>
      <c r="F74" s="18"/>
      <c r="G74" s="18"/>
      <c r="H74" s="18"/>
      <c r="I74" s="18"/>
    </row>
    <row r="75" spans="1:9" ht="17.100000000000001" customHeight="1">
      <c r="A75" s="18"/>
      <c r="B75" s="18"/>
      <c r="C75" s="18"/>
      <c r="D75" s="18"/>
      <c r="E75" s="18"/>
      <c r="F75" s="18"/>
      <c r="G75" s="18"/>
      <c r="H75" s="18"/>
      <c r="I75" s="18"/>
    </row>
    <row r="76" spans="1:9" ht="17.100000000000001" customHeight="1">
      <c r="A76" s="18"/>
      <c r="B76" s="18"/>
      <c r="C76" s="18"/>
      <c r="D76" s="18"/>
      <c r="E76" s="18"/>
      <c r="F76" s="18"/>
      <c r="G76" s="18"/>
      <c r="H76" s="18"/>
      <c r="I76" s="18"/>
    </row>
    <row r="77" spans="1:9" ht="17.100000000000001" customHeight="1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17.100000000000001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9" ht="17.100000000000001" customHeight="1">
      <c r="A79" s="18"/>
      <c r="B79" s="18"/>
      <c r="C79" s="18"/>
      <c r="D79" s="18"/>
      <c r="E79" s="18"/>
      <c r="F79" s="18"/>
      <c r="G79" s="18"/>
      <c r="H79" s="18"/>
      <c r="I79" s="18"/>
    </row>
    <row r="80" spans="1:9" ht="17.100000000000001" customHeight="1">
      <c r="A80" s="18"/>
      <c r="B80" s="18"/>
      <c r="C80" s="18"/>
      <c r="D80" s="18"/>
      <c r="E80" s="18"/>
      <c r="F80" s="18"/>
      <c r="G80" s="18"/>
      <c r="H80" s="18"/>
      <c r="I80" s="18"/>
    </row>
    <row r="81" spans="1:9" ht="17.100000000000001" customHeight="1">
      <c r="A81" s="18"/>
      <c r="B81" s="18"/>
      <c r="C81" s="18"/>
      <c r="D81" s="18"/>
      <c r="E81" s="18"/>
      <c r="F81" s="18"/>
      <c r="G81" s="18"/>
      <c r="H81" s="18"/>
      <c r="I81" s="18"/>
    </row>
    <row r="82" spans="1:9" ht="17.100000000000001" customHeight="1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17.100000000000001" customHeight="1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100000000000001" customHeight="1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17.100000000000001" customHeight="1">
      <c r="A85" s="18"/>
      <c r="B85" s="18"/>
      <c r="C85" s="18"/>
      <c r="D85" s="18"/>
      <c r="E85" s="18"/>
      <c r="F85" s="18"/>
      <c r="G85" s="18"/>
      <c r="H85" s="18"/>
      <c r="I85" s="18"/>
    </row>
    <row r="86" spans="1:9" ht="17.100000000000001" customHeight="1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7.100000000000001" customHeight="1">
      <c r="A87" s="18"/>
      <c r="B87" s="18"/>
      <c r="C87" s="18"/>
      <c r="D87" s="18"/>
      <c r="E87" s="18"/>
      <c r="F87" s="18"/>
      <c r="G87" s="18"/>
      <c r="H87" s="18"/>
      <c r="I87" s="18"/>
    </row>
    <row r="88" spans="1:9" ht="17.100000000000001" customHeight="1">
      <c r="A88" s="18"/>
      <c r="B88" s="18"/>
      <c r="C88" s="18"/>
      <c r="D88" s="18"/>
      <c r="E88" s="18"/>
      <c r="F88" s="18"/>
      <c r="G88" s="18"/>
      <c r="H88" s="18"/>
      <c r="I88" s="18"/>
    </row>
    <row r="89" spans="1:9" ht="17.100000000000001" customHeight="1">
      <c r="A89" s="18"/>
      <c r="B89" s="18"/>
      <c r="C89" s="18"/>
      <c r="D89" s="18"/>
      <c r="E89" s="18"/>
      <c r="F89" s="18"/>
      <c r="G89" s="18"/>
      <c r="H89" s="18"/>
      <c r="I89" s="18"/>
    </row>
    <row r="90" spans="1:9" ht="17.100000000000001" customHeight="1">
      <c r="A90" s="18"/>
      <c r="B90" s="18"/>
      <c r="C90" s="18"/>
      <c r="D90" s="18"/>
      <c r="E90" s="18"/>
      <c r="F90" s="18"/>
      <c r="G90" s="18"/>
      <c r="H90" s="18"/>
      <c r="I90" s="18"/>
    </row>
    <row r="91" spans="1:9" ht="17.100000000000001" customHeight="1">
      <c r="A91" s="18"/>
      <c r="B91" s="18"/>
      <c r="C91" s="18"/>
      <c r="D91" s="18"/>
      <c r="E91" s="18"/>
      <c r="F91" s="18"/>
      <c r="G91" s="18"/>
      <c r="H91" s="18"/>
      <c r="I91" s="18"/>
    </row>
    <row r="92" spans="1:9" ht="17.100000000000001" customHeight="1">
      <c r="A92" s="18"/>
      <c r="B92" s="18"/>
      <c r="C92" s="18"/>
      <c r="D92" s="18"/>
      <c r="E92" s="18"/>
      <c r="F92" s="18"/>
      <c r="G92" s="18"/>
      <c r="H92" s="18"/>
      <c r="I92" s="18"/>
    </row>
    <row r="93" spans="1:9" ht="17.100000000000001" customHeight="1">
      <c r="A93" s="18"/>
      <c r="B93" s="18"/>
      <c r="C93" s="18"/>
      <c r="D93" s="18"/>
      <c r="E93" s="18"/>
      <c r="F93" s="18"/>
      <c r="G93" s="18"/>
      <c r="H93" s="18"/>
      <c r="I93" s="18"/>
    </row>
    <row r="94" spans="1:9" ht="17.100000000000001" customHeight="1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17.100000000000001" customHeight="1">
      <c r="A95" s="18"/>
      <c r="B95" s="18"/>
      <c r="C95" s="18"/>
      <c r="D95" s="18"/>
      <c r="E95" s="18"/>
      <c r="F95" s="18"/>
      <c r="G95" s="18"/>
      <c r="H95" s="18"/>
      <c r="I95" s="18"/>
    </row>
    <row r="96" spans="1:9" ht="17.100000000000001" customHeight="1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7.100000000000001" customHeight="1">
      <c r="A97" s="18"/>
      <c r="B97" s="18"/>
      <c r="C97" s="18"/>
      <c r="D97" s="18"/>
      <c r="E97" s="18"/>
      <c r="F97" s="18"/>
      <c r="G97" s="18"/>
      <c r="H97" s="18"/>
      <c r="I97" s="18"/>
    </row>
    <row r="98" spans="1:9" ht="17.100000000000001" customHeight="1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17.100000000000001" customHeight="1">
      <c r="A99" s="18"/>
      <c r="B99" s="18"/>
      <c r="C99" s="18"/>
      <c r="D99" s="18"/>
      <c r="E99" s="18"/>
      <c r="F99" s="18"/>
      <c r="G99" s="18"/>
      <c r="H99" s="18"/>
      <c r="I99" s="18"/>
    </row>
    <row r="100" spans="1:9" ht="17.100000000000001" customHeight="1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17.100000000000001" customHeight="1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7.100000000000001" customHeight="1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17.100000000000001" customHeight="1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ht="17.100000000000001" customHeight="1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17.100000000000001" customHeight="1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ht="17.100000000000001" customHeight="1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ht="17.100000000000001" customHeight="1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ht="17.100000000000001" customHeight="1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ht="17.100000000000001" customHeight="1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ht="17.100000000000001" customHeight="1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ht="17.100000000000001" customHeight="1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ht="17.100000000000001" customHeight="1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17.100000000000001" customHeight="1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ht="17.100000000000001" customHeight="1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ht="17.100000000000001" customHeight="1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ht="17.100000000000001" customHeight="1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17.100000000000001" customHeight="1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ht="17.100000000000001" customHeight="1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7.100000000000001" customHeight="1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ht="17.100000000000001" customHeight="1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ht="17.100000000000001" customHeight="1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ht="17.100000000000001" customHeight="1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ht="17.100000000000001" customHeight="1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ht="17.100000000000001" customHeight="1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ht="17.100000000000001" customHeight="1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7.100000000000001" customHeight="1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ht="17.100000000000001" customHeight="1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ht="17.100000000000001" customHeight="1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ht="17.100000000000001" customHeight="1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ht="17.100000000000001" customHeight="1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ht="17.100000000000001" customHeight="1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ht="17.100000000000001" customHeight="1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ht="17.100000000000001" customHeight="1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ht="17.100000000000001" customHeight="1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ht="17.100000000000001" customHeight="1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ht="17.100000000000001" customHeight="1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ht="17.100000000000001" customHeight="1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ht="17.100000000000001" customHeight="1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ht="17.100000000000001" customHeight="1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ht="17.100000000000001" customHeight="1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ht="17.100000000000001" customHeight="1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ht="17.100000000000001" customHeight="1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ht="17.100000000000001" customHeight="1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ht="17.100000000000001" customHeight="1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ht="17.100000000000001" customHeight="1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 ht="17.100000000000001" customHeight="1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 ht="17.100000000000001" customHeight="1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 ht="17.100000000000001" customHeight="1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 ht="17.100000000000001" customHeight="1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 ht="17.100000000000001" customHeight="1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 ht="17.100000000000001" customHeight="1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 ht="17.100000000000001" customHeight="1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 ht="17.100000000000001" customHeight="1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 ht="17.100000000000001" customHeight="1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 ht="17.100000000000001" customHeight="1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 ht="17.100000000000001" customHeight="1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 ht="17.100000000000001" customHeight="1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 ht="17.100000000000001" customHeight="1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 ht="17.100000000000001" customHeight="1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 ht="17.100000000000001" customHeight="1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7.100000000000001" customHeight="1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 ht="17.100000000000001" customHeight="1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 ht="17.100000000000001" customHeight="1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17.100000000000001" customHeight="1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 ht="17.100000000000001" customHeight="1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17.100000000000001" customHeight="1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ht="17.100000000000001" customHeight="1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17.100000000000001" customHeight="1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 ht="17.100000000000001" customHeight="1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 ht="17.100000000000001" customHeight="1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 ht="17.100000000000001" customHeight="1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 ht="17.100000000000001" customHeight="1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 ht="17.100000000000001" customHeight="1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 ht="17.100000000000001" customHeight="1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 ht="17.100000000000001" customHeight="1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 ht="17.100000000000001" customHeight="1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 ht="17.100000000000001" customHeight="1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>
      <c r="A506" s="18"/>
      <c r="B506" s="18"/>
      <c r="C506" s="18"/>
      <c r="D506" s="18"/>
      <c r="E506" s="18"/>
      <c r="F506" s="18"/>
      <c r="G506" s="18"/>
      <c r="H506" s="18"/>
      <c r="I506" s="18"/>
    </row>
    <row r="507" spans="1:9" ht="17.100000000000001" customHeight="1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 ht="17.100000000000001" customHeight="1">
      <c r="A508" s="18"/>
      <c r="B508" s="18"/>
      <c r="C508" s="18"/>
      <c r="D508" s="18"/>
      <c r="E508" s="18"/>
      <c r="F508" s="18"/>
      <c r="G508" s="18"/>
      <c r="H508" s="18"/>
      <c r="I508" s="18"/>
    </row>
    <row r="509" spans="1:9" ht="17.100000000000001" customHeight="1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 ht="17.100000000000001" customHeight="1">
      <c r="A510" s="18"/>
      <c r="B510" s="18"/>
      <c r="C510" s="18"/>
      <c r="D510" s="18"/>
      <c r="E510" s="18"/>
      <c r="F510" s="18"/>
      <c r="G510" s="18"/>
      <c r="H510" s="18"/>
      <c r="I510" s="18"/>
    </row>
    <row r="511" spans="1:9" ht="17.100000000000001" customHeight="1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 ht="17.100000000000001" customHeight="1">
      <c r="A512" s="18"/>
      <c r="B512" s="18"/>
      <c r="C512" s="18"/>
      <c r="D512" s="18"/>
      <c r="E512" s="18"/>
      <c r="F512" s="18"/>
      <c r="G512" s="18"/>
      <c r="H512" s="18"/>
      <c r="I512" s="18"/>
    </row>
    <row r="513" spans="1:9" ht="17.100000000000001" customHeight="1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 ht="17.100000000000001" customHeight="1">
      <c r="A514" s="18"/>
      <c r="B514" s="18"/>
      <c r="C514" s="18"/>
      <c r="D514" s="18"/>
      <c r="E514" s="18"/>
      <c r="F514" s="18"/>
      <c r="G514" s="18"/>
      <c r="H514" s="18"/>
      <c r="I514" s="18"/>
    </row>
    <row r="515" spans="1:9" ht="17.100000000000001" customHeight="1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 ht="17.100000000000001" customHeight="1">
      <c r="A516" s="18"/>
      <c r="B516" s="18"/>
      <c r="C516" s="18"/>
      <c r="D516" s="18"/>
      <c r="E516" s="18"/>
      <c r="F516" s="18"/>
      <c r="G516" s="18"/>
      <c r="H516" s="18"/>
      <c r="I516" s="18"/>
    </row>
    <row r="517" spans="1:9" ht="17.100000000000001" customHeight="1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 ht="17.100000000000001" customHeight="1">
      <c r="A518" s="18"/>
      <c r="B518" s="18"/>
      <c r="C518" s="18"/>
      <c r="D518" s="18"/>
      <c r="E518" s="18"/>
      <c r="F518" s="18"/>
      <c r="G518" s="18"/>
      <c r="H518" s="18"/>
      <c r="I518" s="18"/>
    </row>
    <row r="519" spans="1:9" ht="17.100000000000001" customHeight="1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 ht="17.100000000000001" customHeight="1">
      <c r="A520" s="18"/>
      <c r="B520" s="18"/>
      <c r="C520" s="18"/>
      <c r="D520" s="18"/>
      <c r="E520" s="18"/>
      <c r="F520" s="18"/>
      <c r="G520" s="18"/>
      <c r="H520" s="18"/>
      <c r="I520" s="18"/>
    </row>
    <row r="521" spans="1:9" ht="17.100000000000001" customHeight="1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 ht="17.100000000000001" customHeight="1">
      <c r="A522" s="18"/>
      <c r="B522" s="18"/>
      <c r="C522" s="18"/>
      <c r="D522" s="18"/>
      <c r="E522" s="18"/>
      <c r="F522" s="18"/>
      <c r="G522" s="18"/>
      <c r="H522" s="18"/>
      <c r="I522" s="18"/>
    </row>
    <row r="523" spans="1:9" ht="17.100000000000001" customHeight="1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 ht="17.100000000000001" customHeight="1">
      <c r="A524" s="18"/>
      <c r="B524" s="18"/>
      <c r="C524" s="18"/>
      <c r="D524" s="18"/>
      <c r="E524" s="18"/>
      <c r="F524" s="18"/>
      <c r="G524" s="18"/>
      <c r="H524" s="18"/>
      <c r="I524" s="18"/>
    </row>
    <row r="525" spans="1:9" ht="17.100000000000001" customHeight="1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 ht="17.100000000000001" customHeight="1">
      <c r="A526" s="18"/>
      <c r="B526" s="18"/>
      <c r="C526" s="18"/>
      <c r="D526" s="18"/>
      <c r="E526" s="18"/>
      <c r="F526" s="18"/>
      <c r="G526" s="18"/>
      <c r="H526" s="18"/>
      <c r="I526" s="18"/>
    </row>
    <row r="527" spans="1:9" ht="17.100000000000001" customHeight="1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 ht="17.100000000000001" customHeight="1">
      <c r="A528" s="18"/>
      <c r="B528" s="18"/>
      <c r="C528" s="18"/>
      <c r="D528" s="18"/>
      <c r="E528" s="18"/>
      <c r="F528" s="18"/>
      <c r="G528" s="18"/>
      <c r="H528" s="18"/>
      <c r="I528" s="18"/>
    </row>
    <row r="529" spans="1:9" ht="17.100000000000001" customHeight="1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 ht="17.100000000000001" customHeight="1">
      <c r="A530" s="18"/>
      <c r="B530" s="18"/>
      <c r="C530" s="18"/>
      <c r="D530" s="18"/>
      <c r="E530" s="18"/>
      <c r="F530" s="18"/>
      <c r="G530" s="18"/>
      <c r="H530" s="18"/>
      <c r="I530" s="18"/>
    </row>
    <row r="531" spans="1:9" ht="17.100000000000001" customHeight="1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 ht="17.100000000000001" customHeight="1">
      <c r="A532" s="18"/>
      <c r="B532" s="18"/>
      <c r="C532" s="18"/>
      <c r="D532" s="18"/>
      <c r="E532" s="18"/>
      <c r="F532" s="18"/>
      <c r="G532" s="18"/>
      <c r="H532" s="18"/>
      <c r="I532" s="18"/>
    </row>
    <row r="533" spans="1:9" ht="17.100000000000001" customHeight="1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 ht="17.100000000000001" customHeight="1">
      <c r="A534" s="18"/>
      <c r="B534" s="18"/>
      <c r="C534" s="18"/>
      <c r="D534" s="18"/>
      <c r="E534" s="18"/>
      <c r="F534" s="18"/>
      <c r="G534" s="18"/>
      <c r="H534" s="18"/>
      <c r="I534" s="18"/>
    </row>
    <row r="535" spans="1:9" ht="17.100000000000001" customHeight="1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 ht="17.100000000000001" customHeight="1">
      <c r="A536" s="18"/>
      <c r="B536" s="18"/>
      <c r="C536" s="18"/>
      <c r="D536" s="18"/>
      <c r="E536" s="18"/>
      <c r="F536" s="18"/>
      <c r="G536" s="18"/>
      <c r="H536" s="18"/>
      <c r="I536" s="18"/>
    </row>
    <row r="537" spans="1:9" ht="17.100000000000001" customHeight="1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 ht="17.100000000000001" customHeight="1">
      <c r="A538" s="18"/>
      <c r="B538" s="18"/>
      <c r="C538" s="18"/>
      <c r="D538" s="18"/>
      <c r="E538" s="18"/>
      <c r="F538" s="18"/>
      <c r="G538" s="18"/>
      <c r="H538" s="18"/>
      <c r="I538" s="18"/>
    </row>
    <row r="539" spans="1:9" ht="17.100000000000001" customHeight="1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 ht="17.100000000000001" customHeight="1">
      <c r="A540" s="18"/>
      <c r="B540" s="18"/>
      <c r="C540" s="18"/>
      <c r="D540" s="18"/>
      <c r="E540" s="18"/>
      <c r="F540" s="18"/>
      <c r="G540" s="18"/>
      <c r="H540" s="18"/>
      <c r="I540" s="18"/>
    </row>
    <row r="541" spans="1:9" ht="17.100000000000001" customHeight="1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 ht="17.100000000000001" customHeight="1">
      <c r="A542" s="18"/>
      <c r="B542" s="18"/>
      <c r="C542" s="18"/>
      <c r="D542" s="18"/>
      <c r="E542" s="18"/>
      <c r="F542" s="18"/>
      <c r="G542" s="18"/>
      <c r="H542" s="18"/>
      <c r="I542" s="18"/>
    </row>
    <row r="543" spans="1:9" ht="17.100000000000001" customHeight="1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 ht="17.100000000000001" customHeight="1">
      <c r="A544" s="18"/>
      <c r="B544" s="18"/>
      <c r="C544" s="18"/>
      <c r="D544" s="18"/>
      <c r="E544" s="18"/>
      <c r="F544" s="18"/>
      <c r="G544" s="18"/>
      <c r="H544" s="18"/>
      <c r="I544" s="18"/>
    </row>
    <row r="545" spans="1:9" ht="17.100000000000001" customHeight="1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 ht="17.100000000000001" customHeight="1">
      <c r="A546" s="18"/>
      <c r="B546" s="18"/>
      <c r="C546" s="18"/>
      <c r="D546" s="18"/>
      <c r="E546" s="18"/>
      <c r="F546" s="18"/>
      <c r="G546" s="18"/>
      <c r="H546" s="18"/>
      <c r="I546" s="18"/>
    </row>
    <row r="547" spans="1:9" ht="17.100000000000001" customHeight="1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 ht="17.100000000000001" customHeight="1">
      <c r="A548" s="18"/>
      <c r="B548" s="18"/>
      <c r="C548" s="18"/>
      <c r="D548" s="18"/>
      <c r="E548" s="18"/>
      <c r="F548" s="18"/>
      <c r="G548" s="18"/>
      <c r="H548" s="18"/>
      <c r="I548" s="18"/>
    </row>
    <row r="549" spans="1:9" ht="17.100000000000001" customHeight="1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17.100000000000001" customHeight="1">
      <c r="A550" s="18"/>
      <c r="B550" s="18"/>
      <c r="C550" s="18"/>
      <c r="D550" s="18"/>
      <c r="E550" s="18"/>
      <c r="F550" s="18"/>
      <c r="G550" s="18"/>
      <c r="H550" s="18"/>
      <c r="I550" s="18"/>
    </row>
    <row r="551" spans="1:9" ht="17.100000000000001" customHeight="1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17.100000000000001" customHeight="1">
      <c r="A552" s="18"/>
      <c r="B552" s="18"/>
      <c r="C552" s="18"/>
      <c r="D552" s="18"/>
      <c r="E552" s="18"/>
      <c r="F552" s="18"/>
      <c r="G552" s="18"/>
      <c r="H552" s="18"/>
      <c r="I552" s="18"/>
    </row>
    <row r="553" spans="1:9" ht="17.100000000000001" customHeight="1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 ht="17.100000000000001" customHeight="1">
      <c r="A554" s="18"/>
      <c r="B554" s="18"/>
      <c r="C554" s="18"/>
      <c r="D554" s="18"/>
      <c r="E554" s="18"/>
      <c r="F554" s="18"/>
      <c r="G554" s="18"/>
      <c r="H554" s="18"/>
      <c r="I554" s="18"/>
    </row>
    <row r="555" spans="1:9" ht="17.100000000000001" customHeight="1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 ht="17.100000000000001" customHeight="1">
      <c r="A556" s="18"/>
      <c r="B556" s="18"/>
      <c r="C556" s="18"/>
      <c r="D556" s="18"/>
      <c r="E556" s="18"/>
      <c r="F556" s="18"/>
      <c r="G556" s="18"/>
      <c r="H556" s="18"/>
      <c r="I556" s="18"/>
    </row>
    <row r="557" spans="1:9" ht="17.100000000000001" customHeight="1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 ht="17.100000000000001" customHeight="1">
      <c r="A558" s="18"/>
      <c r="B558" s="18"/>
      <c r="C558" s="18"/>
      <c r="D558" s="18"/>
      <c r="E558" s="18"/>
      <c r="F558" s="18"/>
      <c r="G558" s="18"/>
      <c r="H558" s="18"/>
      <c r="I558" s="18"/>
    </row>
    <row r="559" spans="1:9" ht="17.100000000000001" customHeight="1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 ht="17.100000000000001" customHeight="1">
      <c r="A560" s="18"/>
      <c r="B560" s="18"/>
      <c r="C560" s="18"/>
      <c r="D560" s="18"/>
      <c r="E560" s="18"/>
      <c r="F560" s="18"/>
      <c r="G560" s="18"/>
      <c r="H560" s="18"/>
      <c r="I560" s="18"/>
    </row>
    <row r="561" spans="1:9" ht="17.100000000000001" customHeight="1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 ht="17.100000000000001" customHeight="1">
      <c r="A562" s="18"/>
      <c r="B562" s="18"/>
      <c r="C562" s="18"/>
      <c r="D562" s="18"/>
      <c r="E562" s="18"/>
      <c r="F562" s="18"/>
      <c r="G562" s="18"/>
      <c r="H562" s="18"/>
      <c r="I562" s="18"/>
    </row>
    <row r="563" spans="1:9" ht="17.100000000000001" customHeight="1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 ht="17.100000000000001" customHeight="1">
      <c r="A564" s="18"/>
      <c r="B564" s="18"/>
      <c r="C564" s="18"/>
      <c r="D564" s="18"/>
      <c r="E564" s="18"/>
      <c r="F564" s="18"/>
      <c r="G564" s="18"/>
      <c r="H564" s="18"/>
      <c r="I564" s="18"/>
    </row>
    <row r="565" spans="1:9" ht="17.100000000000001" customHeight="1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 ht="17.100000000000001" customHeight="1">
      <c r="A566" s="18"/>
      <c r="B566" s="18"/>
      <c r="C566" s="18"/>
      <c r="D566" s="18"/>
      <c r="E566" s="18"/>
      <c r="F566" s="18"/>
      <c r="G566" s="18"/>
      <c r="H566" s="18"/>
      <c r="I566" s="18"/>
    </row>
    <row r="567" spans="1:9" ht="17.100000000000001" customHeight="1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 ht="17.100000000000001" customHeight="1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17.100000000000001" customHeight="1">
      <c r="A569" s="18"/>
      <c r="B569" s="18"/>
      <c r="C569" s="18"/>
      <c r="D569" s="18"/>
      <c r="E569" s="18"/>
      <c r="F569" s="18"/>
      <c r="G569" s="18"/>
      <c r="H569" s="18"/>
      <c r="I569" s="18"/>
    </row>
    <row r="570" spans="1:9" ht="17.100000000000001" customHeight="1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 ht="17.100000000000001" customHeight="1">
      <c r="A571" s="18"/>
      <c r="B571" s="18"/>
      <c r="C571" s="18"/>
      <c r="D571" s="18"/>
      <c r="E571" s="18"/>
      <c r="F571" s="18"/>
      <c r="G571" s="18"/>
      <c r="H571" s="18"/>
      <c r="I571" s="18"/>
    </row>
    <row r="572" spans="1:9" ht="17.100000000000001" customHeight="1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 ht="17.100000000000001" customHeight="1">
      <c r="A573" s="18"/>
      <c r="B573" s="18"/>
      <c r="C573" s="18"/>
      <c r="D573" s="18"/>
      <c r="E573" s="18"/>
      <c r="F573" s="18"/>
      <c r="G573" s="18"/>
      <c r="H573" s="18"/>
      <c r="I573" s="18"/>
    </row>
    <row r="574" spans="1:9" ht="17.100000000000001" customHeight="1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 ht="17.100000000000001" customHeight="1">
      <c r="A575" s="18"/>
      <c r="B575" s="18"/>
      <c r="C575" s="18"/>
      <c r="D575" s="18"/>
      <c r="E575" s="18"/>
      <c r="F575" s="18"/>
      <c r="G575" s="18"/>
      <c r="H575" s="18"/>
      <c r="I575" s="18"/>
    </row>
    <row r="576" spans="1:9" ht="17.100000000000001" customHeight="1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 ht="17.100000000000001" customHeight="1">
      <c r="A577" s="18"/>
      <c r="B577" s="18"/>
      <c r="C577" s="18"/>
      <c r="D577" s="18"/>
      <c r="E577" s="18"/>
      <c r="F577" s="18"/>
      <c r="G577" s="18"/>
      <c r="H577" s="18"/>
      <c r="I577" s="18"/>
    </row>
    <row r="578" spans="1:9" ht="17.100000000000001" customHeight="1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 ht="17.100000000000001" customHeight="1">
      <c r="A579" s="18"/>
      <c r="B579" s="18"/>
      <c r="C579" s="18"/>
      <c r="D579" s="18"/>
      <c r="E579" s="18"/>
      <c r="F579" s="18"/>
      <c r="G579" s="18"/>
      <c r="H579" s="18"/>
      <c r="I579" s="18"/>
    </row>
    <row r="580" spans="1:9" ht="17.100000000000001" customHeight="1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 ht="17.100000000000001" customHeight="1">
      <c r="A581" s="18"/>
      <c r="B581" s="18"/>
      <c r="C581" s="18"/>
      <c r="D581" s="18"/>
      <c r="E581" s="18"/>
      <c r="F581" s="18"/>
      <c r="G581" s="18"/>
      <c r="H581" s="18"/>
      <c r="I581" s="18"/>
    </row>
    <row r="582" spans="1:9" ht="17.100000000000001" customHeight="1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 ht="17.100000000000001" customHeight="1">
      <c r="A583" s="18"/>
      <c r="B583" s="18"/>
      <c r="C583" s="18"/>
      <c r="D583" s="18"/>
      <c r="E583" s="18"/>
      <c r="F583" s="18"/>
      <c r="G583" s="18"/>
      <c r="H583" s="18"/>
      <c r="I583" s="18"/>
    </row>
    <row r="584" spans="1:9" ht="17.100000000000001" customHeight="1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17.100000000000001" customHeight="1">
      <c r="A585" s="18"/>
      <c r="B585" s="18"/>
      <c r="C585" s="18"/>
      <c r="D585" s="18"/>
      <c r="E585" s="18"/>
      <c r="F585" s="18"/>
      <c r="G585" s="18"/>
      <c r="H585" s="18"/>
      <c r="I585" s="18"/>
    </row>
    <row r="586" spans="1:9" ht="17.100000000000001" customHeight="1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17.100000000000001" customHeight="1">
      <c r="A587" s="18"/>
      <c r="B587" s="18"/>
      <c r="C587" s="18"/>
      <c r="D587" s="18"/>
      <c r="E587" s="18"/>
      <c r="F587" s="18"/>
      <c r="G587" s="18"/>
      <c r="H587" s="18"/>
      <c r="I587" s="18"/>
    </row>
    <row r="588" spans="1:9" ht="17.100000000000001" customHeight="1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 ht="17.100000000000001" customHeight="1">
      <c r="A589" s="18"/>
      <c r="B589" s="18"/>
      <c r="C589" s="18"/>
      <c r="D589" s="18"/>
      <c r="E589" s="18"/>
      <c r="F589" s="18"/>
      <c r="G589" s="18"/>
      <c r="H589" s="18"/>
      <c r="I589" s="18"/>
    </row>
    <row r="590" spans="1:9" ht="17.100000000000001" customHeight="1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 ht="17.100000000000001" customHeight="1">
      <c r="A591" s="18"/>
      <c r="B591" s="18"/>
      <c r="C591" s="18"/>
      <c r="D591" s="18"/>
      <c r="E591" s="18"/>
      <c r="F591" s="18"/>
      <c r="G591" s="18"/>
      <c r="H591" s="18"/>
      <c r="I591" s="18"/>
    </row>
    <row r="592" spans="1:9" ht="17.100000000000001" customHeight="1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 ht="17.100000000000001" customHeight="1">
      <c r="A593" s="18"/>
      <c r="B593" s="18"/>
      <c r="C593" s="18"/>
      <c r="D593" s="18"/>
      <c r="E593" s="18"/>
      <c r="F593" s="18"/>
      <c r="G593" s="18"/>
      <c r="H593" s="18"/>
      <c r="I593" s="18"/>
    </row>
    <row r="594" spans="1:9" ht="17.100000000000001" customHeight="1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 ht="17.100000000000001" customHeight="1">
      <c r="A595" s="18"/>
      <c r="B595" s="18"/>
      <c r="C595" s="18"/>
      <c r="D595" s="18"/>
      <c r="E595" s="18"/>
      <c r="F595" s="18"/>
      <c r="G595" s="18"/>
      <c r="H595" s="18"/>
      <c r="I595" s="18"/>
    </row>
    <row r="596" spans="1:9" ht="17.100000000000001" customHeight="1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 ht="17.100000000000001" customHeight="1">
      <c r="A597" s="18"/>
      <c r="B597" s="18"/>
      <c r="C597" s="18"/>
      <c r="D597" s="18"/>
      <c r="E597" s="18"/>
      <c r="F597" s="18"/>
      <c r="G597" s="18"/>
      <c r="H597" s="18"/>
      <c r="I597" s="18"/>
    </row>
    <row r="598" spans="1:9" ht="17.100000000000001" customHeight="1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 ht="17.100000000000001" customHeight="1">
      <c r="A599" s="18"/>
      <c r="B599" s="18"/>
      <c r="C599" s="18"/>
      <c r="D599" s="18"/>
      <c r="E599" s="18"/>
      <c r="F599" s="18"/>
      <c r="G599" s="18"/>
      <c r="H599" s="18"/>
      <c r="I599" s="18"/>
    </row>
    <row r="600" spans="1:9" ht="17.100000000000001" customHeight="1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 ht="17.100000000000001" customHeight="1">
      <c r="A601" s="18"/>
      <c r="B601" s="18"/>
      <c r="C601" s="18"/>
      <c r="D601" s="18"/>
      <c r="E601" s="18"/>
      <c r="F601" s="18"/>
      <c r="G601" s="18"/>
      <c r="H601" s="18"/>
      <c r="I601" s="18"/>
    </row>
    <row r="602" spans="1:9" ht="17.100000000000001" customHeight="1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 ht="17.100000000000001" customHeight="1">
      <c r="A603" s="18"/>
      <c r="B603" s="18"/>
      <c r="C603" s="18"/>
      <c r="D603" s="18"/>
      <c r="E603" s="18"/>
      <c r="F603" s="18"/>
      <c r="G603" s="18"/>
      <c r="H603" s="18"/>
      <c r="I603" s="18"/>
    </row>
    <row r="604" spans="1:9" ht="17.100000000000001" customHeight="1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 ht="17.100000000000001" customHeight="1">
      <c r="A605" s="18"/>
      <c r="B605" s="18"/>
      <c r="C605" s="18"/>
      <c r="D605" s="18"/>
      <c r="E605" s="18"/>
      <c r="F605" s="18"/>
      <c r="G605" s="18"/>
      <c r="H605" s="18"/>
      <c r="I605" s="18"/>
    </row>
    <row r="606" spans="1:9" ht="17.100000000000001" customHeight="1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 ht="17.100000000000001" customHeight="1">
      <c r="A607" s="18"/>
      <c r="B607" s="18"/>
      <c r="C607" s="18"/>
      <c r="D607" s="18"/>
      <c r="E607" s="18"/>
      <c r="F607" s="18"/>
      <c r="G607" s="18"/>
      <c r="H607" s="18"/>
      <c r="I607" s="18"/>
    </row>
    <row r="608" spans="1:9" ht="17.100000000000001" customHeight="1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 ht="17.100000000000001" customHeight="1">
      <c r="A609" s="18"/>
      <c r="B609" s="18"/>
      <c r="C609" s="18"/>
      <c r="D609" s="18"/>
      <c r="E609" s="18"/>
      <c r="F609" s="18"/>
      <c r="G609" s="18"/>
      <c r="H609" s="18"/>
      <c r="I609" s="18"/>
    </row>
    <row r="610" spans="1:9" ht="17.100000000000001" customHeight="1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 ht="17.100000000000001" customHeight="1">
      <c r="A611" s="18"/>
      <c r="B611" s="18"/>
      <c r="C611" s="18"/>
      <c r="D611" s="18"/>
      <c r="E611" s="18"/>
      <c r="F611" s="18"/>
      <c r="G611" s="18"/>
      <c r="H611" s="18"/>
      <c r="I611" s="18"/>
    </row>
    <row r="612" spans="1:9" ht="17.100000000000001" customHeight="1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 ht="17.100000000000001" customHeight="1">
      <c r="A613" s="18"/>
      <c r="B613" s="18"/>
      <c r="C613" s="18"/>
      <c r="D613" s="18"/>
      <c r="E613" s="18"/>
      <c r="F613" s="18"/>
      <c r="G613" s="18"/>
      <c r="H613" s="18"/>
      <c r="I613" s="18"/>
    </row>
    <row r="614" spans="1:9" ht="17.100000000000001" customHeight="1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 ht="17.100000000000001" customHeight="1">
      <c r="A615" s="18"/>
      <c r="B615" s="18"/>
      <c r="C615" s="18"/>
      <c r="D615" s="18"/>
      <c r="E615" s="18"/>
      <c r="F615" s="18"/>
      <c r="G615" s="18"/>
      <c r="H615" s="18"/>
      <c r="I615" s="18"/>
    </row>
    <row r="616" spans="1:9" ht="17.100000000000001" customHeight="1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 ht="17.100000000000001" customHeight="1">
      <c r="A617" s="18"/>
      <c r="B617" s="18"/>
      <c r="C617" s="18"/>
      <c r="D617" s="18"/>
      <c r="E617" s="18"/>
      <c r="F617" s="18"/>
      <c r="G617" s="18"/>
      <c r="H617" s="18"/>
      <c r="I617" s="18"/>
    </row>
    <row r="618" spans="1:9" ht="17.100000000000001" customHeight="1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 ht="17.100000000000001" customHeight="1">
      <c r="A619" s="18"/>
      <c r="B619" s="18"/>
      <c r="C619" s="18"/>
      <c r="D619" s="18"/>
      <c r="E619" s="18"/>
      <c r="F619" s="18"/>
      <c r="G619" s="18"/>
      <c r="H619" s="18"/>
      <c r="I619" s="18"/>
    </row>
    <row r="620" spans="1:9" ht="17.100000000000001" customHeight="1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 ht="17.100000000000001" customHeight="1">
      <c r="A621" s="18"/>
      <c r="B621" s="18"/>
      <c r="C621" s="18"/>
      <c r="D621" s="18"/>
      <c r="E621" s="18"/>
      <c r="F621" s="18"/>
      <c r="G621" s="18"/>
      <c r="H621" s="18"/>
      <c r="I621" s="18"/>
    </row>
    <row r="622" spans="1:9" ht="17.100000000000001" customHeight="1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 ht="17.100000000000001" customHeight="1">
      <c r="A623" s="18"/>
      <c r="B623" s="18"/>
      <c r="C623" s="18"/>
      <c r="D623" s="18"/>
      <c r="E623" s="18"/>
      <c r="F623" s="18"/>
      <c r="G623" s="18"/>
      <c r="H623" s="18"/>
      <c r="I623" s="18"/>
    </row>
    <row r="624" spans="1:9" ht="17.100000000000001" customHeight="1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 ht="17.100000000000001" customHeight="1">
      <c r="A625" s="18"/>
      <c r="B625" s="18"/>
      <c r="C625" s="18"/>
      <c r="D625" s="18"/>
      <c r="E625" s="18"/>
      <c r="F625" s="18"/>
      <c r="G625" s="18"/>
      <c r="H625" s="18"/>
      <c r="I625" s="18"/>
    </row>
    <row r="626" spans="1:9" ht="17.100000000000001" customHeight="1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 ht="17.100000000000001" customHeight="1">
      <c r="A627" s="18"/>
      <c r="B627" s="18"/>
      <c r="C627" s="18"/>
      <c r="D627" s="18"/>
      <c r="E627" s="18"/>
      <c r="F627" s="18"/>
      <c r="G627" s="18"/>
      <c r="H627" s="18"/>
      <c r="I627" s="18"/>
    </row>
    <row r="628" spans="1:9" ht="17.100000000000001" customHeight="1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 ht="17.100000000000001" customHeight="1">
      <c r="A629" s="18"/>
      <c r="B629" s="18"/>
      <c r="C629" s="18"/>
      <c r="D629" s="18"/>
      <c r="E629" s="18"/>
      <c r="F629" s="18"/>
      <c r="G629" s="18"/>
      <c r="H629" s="18"/>
      <c r="I629" s="18"/>
    </row>
    <row r="630" spans="1:9" ht="17.100000000000001" customHeight="1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 ht="17.100000000000001" customHeight="1">
      <c r="A631" s="18"/>
      <c r="B631" s="18"/>
      <c r="C631" s="18"/>
      <c r="D631" s="18"/>
      <c r="E631" s="18"/>
      <c r="F631" s="18"/>
      <c r="G631" s="18"/>
      <c r="H631" s="18"/>
      <c r="I631" s="18"/>
    </row>
    <row r="632" spans="1:9" ht="17.100000000000001" customHeight="1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 ht="17.100000000000001" customHeight="1">
      <c r="A633" s="18"/>
      <c r="B633" s="18"/>
      <c r="C633" s="18"/>
      <c r="D633" s="18"/>
      <c r="E633" s="18"/>
      <c r="F633" s="18"/>
      <c r="G633" s="18"/>
      <c r="H633" s="18"/>
      <c r="I633" s="18"/>
    </row>
    <row r="634" spans="1:9" ht="17.100000000000001" customHeight="1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 ht="17.100000000000001" customHeight="1">
      <c r="A635" s="18"/>
      <c r="B635" s="18"/>
      <c r="C635" s="18"/>
      <c r="D635" s="18"/>
      <c r="E635" s="18"/>
      <c r="F635" s="18"/>
      <c r="G635" s="18"/>
      <c r="H635" s="18"/>
      <c r="I635" s="18"/>
    </row>
    <row r="636" spans="1:9" ht="17.100000000000001" customHeight="1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 ht="17.100000000000001" customHeight="1">
      <c r="A637" s="18"/>
      <c r="B637" s="18"/>
      <c r="C637" s="18"/>
      <c r="D637" s="18"/>
      <c r="E637" s="18"/>
      <c r="F637" s="18"/>
      <c r="G637" s="18"/>
      <c r="H637" s="18"/>
      <c r="I637" s="18"/>
    </row>
    <row r="638" spans="1:9" ht="17.100000000000001" customHeight="1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 ht="17.100000000000001" customHeight="1">
      <c r="A639" s="18"/>
      <c r="B639" s="18"/>
      <c r="C639" s="18"/>
      <c r="D639" s="18"/>
      <c r="E639" s="18"/>
      <c r="F639" s="18"/>
      <c r="G639" s="18"/>
      <c r="H639" s="18"/>
      <c r="I639" s="18"/>
    </row>
    <row r="640" spans="1:9" ht="17.100000000000001" customHeight="1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 ht="17.100000000000001" customHeight="1">
      <c r="A641" s="18"/>
      <c r="B641" s="18"/>
      <c r="C641" s="18"/>
      <c r="D641" s="18"/>
      <c r="E641" s="18"/>
      <c r="F641" s="18"/>
      <c r="G641" s="18"/>
      <c r="H641" s="18"/>
      <c r="I641" s="18"/>
    </row>
    <row r="642" spans="1:9" ht="17.100000000000001" customHeight="1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 ht="17.100000000000001" customHeight="1">
      <c r="A643" s="18"/>
      <c r="B643" s="18"/>
      <c r="C643" s="18"/>
      <c r="D643" s="18"/>
      <c r="E643" s="18"/>
      <c r="F643" s="18"/>
      <c r="G643" s="18"/>
      <c r="H643" s="18"/>
      <c r="I643" s="18"/>
    </row>
    <row r="644" spans="1:9" ht="17.100000000000001" customHeight="1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 ht="17.100000000000001" customHeight="1">
      <c r="A645" s="18"/>
      <c r="B645" s="18"/>
      <c r="C645" s="18"/>
      <c r="D645" s="18"/>
      <c r="E645" s="18"/>
      <c r="F645" s="18"/>
      <c r="G645" s="18"/>
      <c r="H645" s="18"/>
      <c r="I645" s="18"/>
    </row>
    <row r="646" spans="1:9" ht="17.100000000000001" customHeight="1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 ht="17.100000000000001" customHeight="1">
      <c r="A647" s="18"/>
      <c r="B647" s="18"/>
      <c r="C647" s="18"/>
      <c r="D647" s="18"/>
      <c r="E647" s="18"/>
      <c r="F647" s="18"/>
      <c r="G647" s="18"/>
      <c r="H647" s="18"/>
      <c r="I647" s="18"/>
    </row>
    <row r="648" spans="1:9" ht="17.100000000000001" customHeight="1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 ht="17.100000000000001" customHeight="1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17.100000000000001" customHeight="1">
      <c r="A650" s="18"/>
      <c r="B650" s="18"/>
      <c r="C650" s="18"/>
      <c r="D650" s="18"/>
      <c r="E650" s="18"/>
      <c r="F650" s="18"/>
      <c r="G650" s="18"/>
      <c r="H650" s="18"/>
      <c r="I650" s="18"/>
    </row>
    <row r="651" spans="1:9" ht="17.100000000000001" customHeight="1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17.100000000000001" customHeight="1">
      <c r="A652" s="18"/>
      <c r="B652" s="18"/>
      <c r="C652" s="18"/>
      <c r="D652" s="18"/>
      <c r="E652" s="18"/>
      <c r="F652" s="18"/>
      <c r="G652" s="18"/>
      <c r="H652" s="18"/>
      <c r="I652" s="18"/>
    </row>
    <row r="653" spans="1:9" ht="17.100000000000001" customHeight="1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 ht="17.100000000000001" customHeight="1">
      <c r="A654" s="18"/>
      <c r="B654" s="18"/>
      <c r="C654" s="18"/>
      <c r="D654" s="18"/>
      <c r="E654" s="18"/>
      <c r="F654" s="18"/>
      <c r="G654" s="18"/>
      <c r="H654" s="18"/>
      <c r="I654" s="18"/>
    </row>
    <row r="655" spans="1:9" ht="17.100000000000001" customHeight="1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 ht="17.100000000000001" customHeight="1">
      <c r="A656" s="18"/>
      <c r="B656" s="18"/>
      <c r="C656" s="18"/>
      <c r="D656" s="18"/>
      <c r="E656" s="18"/>
      <c r="F656" s="18"/>
      <c r="G656" s="18"/>
      <c r="H656" s="18"/>
      <c r="I656" s="18"/>
    </row>
    <row r="657" spans="1:9" ht="17.100000000000001" customHeight="1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 ht="17.100000000000001" customHeight="1">
      <c r="A658" s="18"/>
      <c r="B658" s="18"/>
      <c r="C658" s="18"/>
      <c r="D658" s="18"/>
      <c r="E658" s="18"/>
      <c r="F658" s="18"/>
      <c r="G658" s="18"/>
      <c r="H658" s="18"/>
      <c r="I658" s="18"/>
    </row>
    <row r="659" spans="1:9" ht="17.100000000000001" customHeight="1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 ht="17.100000000000001" customHeight="1">
      <c r="A660" s="18"/>
      <c r="B660" s="18"/>
      <c r="C660" s="18"/>
      <c r="D660" s="18"/>
      <c r="E660" s="18"/>
      <c r="F660" s="18"/>
      <c r="G660" s="18"/>
      <c r="H660" s="18"/>
      <c r="I660" s="18"/>
    </row>
    <row r="661" spans="1:9" ht="17.100000000000001" customHeight="1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 ht="17.100000000000001" customHeight="1">
      <c r="A662" s="18"/>
      <c r="B662" s="18"/>
      <c r="C662" s="18"/>
      <c r="D662" s="18"/>
      <c r="E662" s="18"/>
      <c r="F662" s="18"/>
      <c r="G662" s="18"/>
      <c r="H662" s="18"/>
      <c r="I662" s="18"/>
    </row>
    <row r="663" spans="1:9" ht="17.100000000000001" customHeight="1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 ht="17.100000000000001" customHeight="1">
      <c r="A664" s="18"/>
      <c r="B664" s="18"/>
      <c r="C664" s="18"/>
      <c r="D664" s="18"/>
      <c r="E664" s="18"/>
      <c r="F664" s="18"/>
      <c r="G664" s="18"/>
      <c r="H664" s="18"/>
      <c r="I664" s="18"/>
    </row>
    <row r="665" spans="1:9" ht="17.100000000000001" customHeight="1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 ht="17.100000000000001" customHeight="1">
      <c r="A666" s="18"/>
      <c r="B666" s="18"/>
      <c r="C666" s="18"/>
      <c r="D666" s="18"/>
      <c r="E666" s="18"/>
      <c r="F666" s="18"/>
      <c r="G666" s="18"/>
      <c r="H666" s="18"/>
      <c r="I666" s="18"/>
    </row>
    <row r="667" spans="1:9" ht="17.100000000000001" customHeight="1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 ht="17.100000000000001" customHeight="1">
      <c r="A668" s="18"/>
      <c r="B668" s="18"/>
      <c r="C668" s="18"/>
      <c r="D668" s="18"/>
      <c r="E668" s="18"/>
      <c r="F668" s="18"/>
      <c r="G668" s="18"/>
      <c r="H668" s="18"/>
      <c r="I668" s="18"/>
    </row>
    <row r="669" spans="1:9" ht="17.100000000000001" customHeight="1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 ht="17.100000000000001" customHeight="1">
      <c r="A670" s="18"/>
      <c r="B670" s="18"/>
      <c r="C670" s="18"/>
      <c r="D670" s="18"/>
      <c r="E670" s="18"/>
      <c r="F670" s="18"/>
      <c r="G670" s="18"/>
      <c r="H670" s="18"/>
      <c r="I670" s="18"/>
    </row>
    <row r="671" spans="1:9" ht="17.100000000000001" customHeight="1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 ht="17.100000000000001" customHeight="1">
      <c r="A672" s="18"/>
      <c r="B672" s="18"/>
      <c r="C672" s="18"/>
      <c r="D672" s="18"/>
      <c r="E672" s="18"/>
      <c r="F672" s="18"/>
      <c r="G672" s="18"/>
      <c r="H672" s="18"/>
      <c r="I672" s="18"/>
    </row>
    <row r="673" spans="1:9" ht="17.100000000000001" customHeight="1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 ht="17.100000000000001" customHeight="1">
      <c r="A674" s="18"/>
      <c r="B674" s="18"/>
      <c r="C674" s="18"/>
      <c r="D674" s="18"/>
      <c r="E674" s="18"/>
      <c r="F674" s="18"/>
      <c r="G674" s="18"/>
      <c r="H674" s="18"/>
      <c r="I674" s="18"/>
    </row>
    <row r="675" spans="1:9" ht="17.100000000000001" customHeight="1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 ht="17.100000000000001" customHeight="1">
      <c r="A676" s="18"/>
      <c r="B676" s="18"/>
      <c r="C676" s="18"/>
      <c r="D676" s="18"/>
      <c r="E676" s="18"/>
      <c r="F676" s="18"/>
      <c r="G676" s="18"/>
      <c r="H676" s="18"/>
      <c r="I676" s="18"/>
    </row>
    <row r="677" spans="1:9" ht="17.100000000000001" customHeight="1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 ht="17.100000000000001" customHeight="1">
      <c r="A678" s="18"/>
      <c r="B678" s="18"/>
      <c r="C678" s="18"/>
      <c r="D678" s="18"/>
      <c r="E678" s="18"/>
      <c r="F678" s="18"/>
      <c r="G678" s="18"/>
      <c r="H678" s="18"/>
      <c r="I678" s="18"/>
    </row>
    <row r="679" spans="1:9" ht="17.100000000000001" customHeight="1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 ht="17.100000000000001" customHeight="1">
      <c r="A680" s="18"/>
      <c r="B680" s="18"/>
      <c r="C680" s="18"/>
      <c r="D680" s="18"/>
      <c r="E680" s="18"/>
      <c r="F680" s="18"/>
      <c r="G680" s="18"/>
      <c r="H680" s="18"/>
      <c r="I680" s="18"/>
    </row>
    <row r="681" spans="1:9" ht="17.100000000000001" customHeight="1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 ht="17.100000000000001" customHeight="1">
      <c r="A682" s="18"/>
      <c r="B682" s="18"/>
      <c r="C682" s="18"/>
      <c r="D682" s="18"/>
      <c r="E682" s="18"/>
      <c r="F682" s="18"/>
      <c r="G682" s="18"/>
      <c r="H682" s="18"/>
      <c r="I682" s="18"/>
    </row>
    <row r="683" spans="1:9" ht="17.100000000000001" customHeight="1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 ht="17.100000000000001" customHeight="1">
      <c r="A684" s="18"/>
      <c r="B684" s="18"/>
      <c r="C684" s="18"/>
      <c r="D684" s="18"/>
      <c r="E684" s="18"/>
      <c r="F684" s="18"/>
      <c r="G684" s="18"/>
      <c r="H684" s="18"/>
      <c r="I684" s="18"/>
    </row>
    <row r="685" spans="1:9" ht="17.100000000000001" customHeight="1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 ht="17.100000000000001" customHeight="1">
      <c r="A686" s="18"/>
      <c r="B686" s="18"/>
      <c r="C686" s="18"/>
      <c r="D686" s="18"/>
      <c r="E686" s="18"/>
      <c r="F686" s="18"/>
      <c r="G686" s="18"/>
      <c r="H686" s="18"/>
      <c r="I686" s="18"/>
    </row>
    <row r="687" spans="1:9" ht="17.100000000000001" customHeight="1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 ht="17.100000000000001" customHeight="1">
      <c r="A688" s="18"/>
      <c r="B688" s="18"/>
      <c r="C688" s="18"/>
      <c r="D688" s="18"/>
      <c r="E688" s="18"/>
      <c r="F688" s="18"/>
      <c r="G688" s="18"/>
      <c r="H688" s="18"/>
      <c r="I688" s="18"/>
    </row>
    <row r="689" spans="1:9" ht="17.100000000000001" customHeight="1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 ht="17.100000000000001" customHeight="1">
      <c r="A690" s="18"/>
      <c r="B690" s="18"/>
      <c r="C690" s="18"/>
      <c r="D690" s="18"/>
      <c r="E690" s="18"/>
      <c r="F690" s="18"/>
      <c r="G690" s="18"/>
      <c r="H690" s="18"/>
      <c r="I690" s="18"/>
    </row>
    <row r="691" spans="1:9" ht="17.100000000000001" customHeight="1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 ht="17.100000000000001" customHeight="1">
      <c r="A692" s="18"/>
      <c r="B692" s="18"/>
      <c r="C692" s="18"/>
      <c r="D692" s="18"/>
      <c r="E692" s="18"/>
      <c r="F692" s="18"/>
      <c r="G692" s="18"/>
      <c r="H692" s="18"/>
      <c r="I692" s="18"/>
    </row>
    <row r="693" spans="1:9" ht="17.100000000000001" customHeight="1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 ht="17.100000000000001" customHeight="1">
      <c r="A694" s="18"/>
      <c r="B694" s="18"/>
      <c r="C694" s="18"/>
      <c r="D694" s="18"/>
      <c r="E694" s="18"/>
      <c r="F694" s="18"/>
      <c r="G694" s="18"/>
      <c r="H694" s="18"/>
      <c r="I694" s="18"/>
    </row>
    <row r="695" spans="1:9" ht="17.100000000000001" customHeight="1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 ht="17.100000000000001" customHeight="1">
      <c r="A696" s="18"/>
      <c r="B696" s="18"/>
      <c r="C696" s="18"/>
      <c r="D696" s="18"/>
      <c r="E696" s="18"/>
      <c r="F696" s="18"/>
      <c r="G696" s="18"/>
      <c r="H696" s="18"/>
      <c r="I696" s="18"/>
    </row>
    <row r="697" spans="1:9" ht="17.100000000000001" customHeight="1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 ht="17.100000000000001" customHeight="1">
      <c r="A698" s="18"/>
      <c r="B698" s="18"/>
      <c r="C698" s="18"/>
      <c r="D698" s="18"/>
      <c r="E698" s="18"/>
      <c r="F698" s="18"/>
      <c r="G698" s="18"/>
      <c r="H698" s="18"/>
      <c r="I698" s="18"/>
    </row>
    <row r="699" spans="1:9" ht="17.100000000000001" customHeight="1">
      <c r="A699" s="18"/>
      <c r="B699" s="18"/>
      <c r="C699" s="18"/>
      <c r="D699" s="18"/>
      <c r="E699" s="18"/>
      <c r="F699" s="18"/>
      <c r="G699" s="18"/>
      <c r="H699" s="18"/>
      <c r="I699" s="18"/>
    </row>
    <row r="700" spans="1:9" ht="17.100000000000001" customHeight="1">
      <c r="A700" s="18"/>
      <c r="B700" s="18"/>
      <c r="C700" s="18"/>
      <c r="D700" s="18"/>
      <c r="E700" s="18"/>
      <c r="F700" s="18"/>
      <c r="G700" s="18"/>
      <c r="H700" s="18"/>
      <c r="I700" s="18"/>
    </row>
    <row r="701" spans="1:9" ht="17.100000000000001" customHeight="1">
      <c r="A701" s="18"/>
      <c r="B701" s="18"/>
      <c r="C701" s="18"/>
      <c r="D701" s="18"/>
      <c r="E701" s="18"/>
      <c r="F701" s="18"/>
      <c r="G701" s="18"/>
      <c r="H701" s="18"/>
      <c r="I701" s="18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6"/>
  <sheetViews>
    <sheetView workbookViewId="0">
      <selection activeCell="G25" sqref="G25"/>
    </sheetView>
  </sheetViews>
  <sheetFormatPr defaultColWidth="9.140625" defaultRowHeight="17.100000000000001" customHeight="1"/>
  <cols>
    <col min="1" max="1" width="10.7109375" style="3" customWidth="1"/>
    <col min="2" max="16" width="6.7109375" style="3" customWidth="1"/>
    <col min="17" max="16384" width="9.140625" style="3"/>
  </cols>
  <sheetData>
    <row r="1" spans="1:16" ht="17.100000000000001" customHeight="1">
      <c r="A1" s="197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1"/>
    </row>
    <row r="2" spans="1:16" ht="17.100000000000001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</row>
    <row r="3" spans="1:16" ht="17.100000000000001" customHeight="1">
      <c r="A3" s="177" t="s">
        <v>864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6"/>
    </row>
    <row r="4" spans="1:16" ht="17.100000000000001" customHeight="1">
      <c r="A4" s="72"/>
      <c r="B4" s="72"/>
      <c r="C4" s="52"/>
      <c r="D4" s="72"/>
      <c r="E4" s="72"/>
      <c r="F4" s="7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s="61" customFormat="1" ht="17.100000000000001" customHeight="1">
      <c r="A5" s="77" t="s">
        <v>680</v>
      </c>
      <c r="B5" s="30" t="s">
        <v>695</v>
      </c>
      <c r="C5" s="30" t="s">
        <v>696</v>
      </c>
      <c r="D5" s="77" t="s">
        <v>697</v>
      </c>
      <c r="E5" s="30" t="s">
        <v>698</v>
      </c>
      <c r="F5" s="77" t="s">
        <v>699</v>
      </c>
      <c r="G5" s="33" t="s">
        <v>700</v>
      </c>
      <c r="H5" s="33"/>
      <c r="I5" s="77" t="s">
        <v>701</v>
      </c>
      <c r="J5" s="77" t="s">
        <v>702</v>
      </c>
      <c r="K5" s="77" t="s">
        <v>703</v>
      </c>
      <c r="L5" s="77" t="s">
        <v>704</v>
      </c>
      <c r="M5" s="77" t="s">
        <v>705</v>
      </c>
      <c r="N5" s="77" t="s">
        <v>706</v>
      </c>
      <c r="O5" s="30"/>
      <c r="P5" s="77" t="s">
        <v>694</v>
      </c>
    </row>
    <row r="6" spans="1:16" ht="17.100000000000001" customHeight="1">
      <c r="A6" s="72"/>
      <c r="B6" s="72"/>
      <c r="C6" s="72"/>
      <c r="D6" s="72"/>
      <c r="E6" s="72"/>
      <c r="F6" s="7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s="61" customFormat="1" ht="17.100000000000001" customHeight="1">
      <c r="A7" s="77">
        <v>1950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1</v>
      </c>
      <c r="H7" s="30"/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30"/>
      <c r="P7" s="30">
        <v>1</v>
      </c>
    </row>
    <row r="8" spans="1:16" ht="17.100000000000001" customHeight="1">
      <c r="A8" s="72">
        <v>1951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52"/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52"/>
      <c r="P8" s="52">
        <v>0</v>
      </c>
    </row>
    <row r="9" spans="1:16" s="61" customFormat="1" ht="17.100000000000001" customHeight="1">
      <c r="A9" s="77">
        <v>1952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30"/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30"/>
      <c r="P9" s="30">
        <v>0</v>
      </c>
    </row>
    <row r="10" spans="1:16" ht="17.100000000000001" customHeight="1">
      <c r="A10" s="72">
        <v>1953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52"/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52"/>
      <c r="P10" s="52">
        <v>0</v>
      </c>
    </row>
    <row r="11" spans="1:16" s="61" customFormat="1" ht="17.100000000000001" customHeight="1">
      <c r="A11" s="77">
        <v>1954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1</v>
      </c>
      <c r="H11" s="30"/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30"/>
      <c r="P11" s="30">
        <v>1</v>
      </c>
    </row>
    <row r="12" spans="1:16" ht="17.100000000000001" customHeight="1">
      <c r="A12" s="72"/>
      <c r="B12" s="72"/>
      <c r="C12" s="72"/>
      <c r="D12" s="72"/>
      <c r="E12" s="72"/>
      <c r="F12" s="7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s="61" customFormat="1" ht="17.100000000000001" customHeight="1">
      <c r="A13" s="77">
        <v>1955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30"/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30"/>
      <c r="P13" s="30">
        <v>0</v>
      </c>
    </row>
    <row r="14" spans="1:16" ht="17.100000000000001" customHeight="1">
      <c r="A14" s="72">
        <v>1956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52"/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52"/>
      <c r="P14" s="52">
        <v>0</v>
      </c>
    </row>
    <row r="15" spans="1:16" s="61" customFormat="1" ht="17.100000000000001" customHeight="1">
      <c r="A15" s="77">
        <v>1957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30"/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30"/>
      <c r="P15" s="30">
        <v>0</v>
      </c>
    </row>
    <row r="16" spans="1:16" ht="17.100000000000001" customHeight="1">
      <c r="A16" s="72">
        <v>1958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1</v>
      </c>
      <c r="H16" s="52"/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52"/>
      <c r="P16" s="52">
        <v>1</v>
      </c>
    </row>
    <row r="17" spans="1:16" s="61" customFormat="1" ht="17.100000000000001" customHeight="1">
      <c r="A17" s="77">
        <v>1959</v>
      </c>
      <c r="B17" s="77">
        <v>0</v>
      </c>
      <c r="C17" s="77">
        <v>0</v>
      </c>
      <c r="D17" s="77">
        <v>0</v>
      </c>
      <c r="E17" s="77">
        <v>0</v>
      </c>
      <c r="F17" s="77">
        <v>1</v>
      </c>
      <c r="G17" s="77">
        <v>0</v>
      </c>
      <c r="H17" s="30"/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30"/>
      <c r="P17" s="30">
        <v>1</v>
      </c>
    </row>
    <row r="18" spans="1:16" ht="17.100000000000001" customHeight="1">
      <c r="A18" s="72"/>
      <c r="B18" s="72"/>
      <c r="C18" s="72"/>
      <c r="D18" s="72"/>
      <c r="E18" s="72"/>
      <c r="F18" s="7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s="61" customFormat="1" ht="17.100000000000001" customHeight="1">
      <c r="A19" s="77">
        <v>1960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30"/>
      <c r="I19" s="77">
        <v>0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30"/>
      <c r="P19" s="30">
        <v>1</v>
      </c>
    </row>
    <row r="20" spans="1:16" ht="17.100000000000001" customHeight="1">
      <c r="A20" s="72">
        <v>1961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52"/>
      <c r="I20" s="72">
        <v>0</v>
      </c>
      <c r="J20" s="72">
        <v>2</v>
      </c>
      <c r="K20" s="72">
        <v>1</v>
      </c>
      <c r="L20" s="72">
        <v>0</v>
      </c>
      <c r="M20" s="72">
        <v>0</v>
      </c>
      <c r="N20" s="72">
        <v>0</v>
      </c>
      <c r="O20" s="52"/>
      <c r="P20" s="52">
        <v>3</v>
      </c>
    </row>
    <row r="21" spans="1:16" s="61" customFormat="1" ht="17.100000000000001" customHeight="1">
      <c r="A21" s="77">
        <v>1962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1</v>
      </c>
      <c r="H21" s="30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30"/>
      <c r="P21" s="30">
        <v>1</v>
      </c>
    </row>
    <row r="22" spans="1:16" ht="17.100000000000001" customHeight="1">
      <c r="A22" s="72">
        <v>1963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1</v>
      </c>
      <c r="H22" s="52"/>
      <c r="I22" s="72">
        <v>0</v>
      </c>
      <c r="J22" s="72">
        <v>1</v>
      </c>
      <c r="K22" s="72">
        <v>0</v>
      </c>
      <c r="L22" s="72">
        <v>0</v>
      </c>
      <c r="M22" s="72">
        <v>0</v>
      </c>
      <c r="N22" s="72">
        <v>0</v>
      </c>
      <c r="O22" s="52"/>
      <c r="P22" s="52">
        <v>2</v>
      </c>
    </row>
    <row r="23" spans="1:16" s="61" customFormat="1" ht="17.100000000000001" customHeight="1">
      <c r="A23" s="77">
        <v>1964</v>
      </c>
      <c r="B23" s="77">
        <v>0</v>
      </c>
      <c r="C23" s="77">
        <v>0</v>
      </c>
      <c r="D23" s="77">
        <v>0</v>
      </c>
      <c r="E23" s="77">
        <v>0</v>
      </c>
      <c r="F23" s="77">
        <v>2</v>
      </c>
      <c r="G23" s="77">
        <v>0</v>
      </c>
      <c r="H23" s="30"/>
      <c r="I23" s="77">
        <v>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30"/>
      <c r="P23" s="30">
        <v>3</v>
      </c>
    </row>
    <row r="24" spans="1:16" ht="17.100000000000001" customHeight="1">
      <c r="A24" s="72"/>
      <c r="B24" s="72"/>
      <c r="C24" s="72"/>
      <c r="D24" s="72"/>
      <c r="E24" s="72"/>
      <c r="F24" s="7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s="61" customFormat="1" ht="17.100000000000001" customHeight="1">
      <c r="A25" s="77">
        <v>1965</v>
      </c>
      <c r="B25" s="77">
        <v>0</v>
      </c>
      <c r="C25" s="77">
        <v>0</v>
      </c>
      <c r="D25" s="77">
        <v>0</v>
      </c>
      <c r="E25" s="77">
        <v>0</v>
      </c>
      <c r="F25" s="77">
        <v>1</v>
      </c>
      <c r="G25" s="77">
        <v>0</v>
      </c>
      <c r="H25" s="30"/>
      <c r="I25" s="77">
        <v>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30"/>
      <c r="P25" s="30">
        <v>2</v>
      </c>
    </row>
    <row r="26" spans="1:16" ht="17.100000000000001" customHeight="1">
      <c r="A26" s="72">
        <v>1966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52"/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52"/>
      <c r="P26" s="52">
        <v>0</v>
      </c>
    </row>
    <row r="27" spans="1:16" s="61" customFormat="1" ht="17.100000000000001" customHeight="1">
      <c r="A27" s="77">
        <v>1967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30"/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30"/>
      <c r="P27" s="30">
        <v>0</v>
      </c>
    </row>
    <row r="28" spans="1:16" ht="17.100000000000001" customHeight="1">
      <c r="A28" s="72">
        <v>1968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52"/>
      <c r="I28" s="72">
        <v>0</v>
      </c>
      <c r="J28" s="72">
        <v>1</v>
      </c>
      <c r="K28" s="72">
        <v>0</v>
      </c>
      <c r="L28" s="72">
        <v>0</v>
      </c>
      <c r="M28" s="72">
        <v>0</v>
      </c>
      <c r="N28" s="72">
        <v>0</v>
      </c>
      <c r="O28" s="52"/>
      <c r="P28" s="52">
        <v>1</v>
      </c>
    </row>
    <row r="29" spans="1:16" s="61" customFormat="1" ht="17.100000000000001" customHeight="1">
      <c r="A29" s="77">
        <v>1969</v>
      </c>
      <c r="B29" s="77">
        <v>0</v>
      </c>
      <c r="C29" s="77">
        <v>0</v>
      </c>
      <c r="D29" s="77">
        <v>0</v>
      </c>
      <c r="E29" s="77">
        <v>0</v>
      </c>
      <c r="F29" s="77">
        <v>1</v>
      </c>
      <c r="G29" s="77">
        <v>0</v>
      </c>
      <c r="H29" s="30"/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30"/>
      <c r="P29" s="30">
        <v>1</v>
      </c>
    </row>
    <row r="30" spans="1:16" ht="17.100000000000001" customHeight="1">
      <c r="A30" s="72"/>
      <c r="B30" s="72"/>
      <c r="C30" s="72"/>
      <c r="D30" s="72"/>
      <c r="E30" s="72"/>
      <c r="F30" s="7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s="61" customFormat="1" ht="17.100000000000001" customHeight="1">
      <c r="A31" s="77">
        <v>1970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1</v>
      </c>
      <c r="H31" s="30"/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30"/>
      <c r="P31" s="30">
        <v>1</v>
      </c>
    </row>
    <row r="32" spans="1:16" ht="17.100000000000001" customHeight="1">
      <c r="A32" s="72">
        <v>1971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52"/>
      <c r="I32" s="72">
        <v>1</v>
      </c>
      <c r="J32" s="72">
        <v>3</v>
      </c>
      <c r="K32" s="72">
        <v>1</v>
      </c>
      <c r="L32" s="72">
        <v>0</v>
      </c>
      <c r="M32" s="72">
        <v>0</v>
      </c>
      <c r="N32" s="72">
        <v>0</v>
      </c>
      <c r="O32" s="52"/>
      <c r="P32" s="52">
        <v>5</v>
      </c>
    </row>
    <row r="33" spans="1:17" s="61" customFormat="1" ht="17.100000000000001" customHeight="1">
      <c r="A33" s="77">
        <v>1972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30"/>
      <c r="I33" s="77">
        <v>2</v>
      </c>
      <c r="J33" s="77">
        <v>0</v>
      </c>
      <c r="K33" s="77">
        <v>1</v>
      </c>
      <c r="L33" s="77">
        <v>0</v>
      </c>
      <c r="M33" s="77">
        <v>0</v>
      </c>
      <c r="N33" s="77">
        <v>0</v>
      </c>
      <c r="O33" s="30"/>
      <c r="P33" s="30">
        <v>3</v>
      </c>
    </row>
    <row r="34" spans="1:17" ht="17.100000000000001" customHeight="1">
      <c r="A34" s="72">
        <v>1973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1</v>
      </c>
      <c r="H34" s="52"/>
      <c r="I34" s="72">
        <v>1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52"/>
      <c r="P34" s="52">
        <v>3</v>
      </c>
    </row>
    <row r="35" spans="1:17" s="61" customFormat="1" ht="17.100000000000001" customHeight="1">
      <c r="A35" s="77">
        <v>1974</v>
      </c>
      <c r="B35" s="77">
        <v>0</v>
      </c>
      <c r="C35" s="77">
        <v>0</v>
      </c>
      <c r="D35" s="77">
        <v>0</v>
      </c>
      <c r="E35" s="77">
        <v>1</v>
      </c>
      <c r="F35" s="77">
        <v>1</v>
      </c>
      <c r="G35" s="77">
        <v>1</v>
      </c>
      <c r="H35" s="30"/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30"/>
      <c r="P35" s="30">
        <v>3</v>
      </c>
    </row>
    <row r="36" spans="1:17" ht="17.100000000000001" customHeight="1">
      <c r="A36" s="72"/>
      <c r="B36" s="72"/>
      <c r="C36" s="72"/>
      <c r="D36" s="72"/>
      <c r="E36" s="72"/>
      <c r="F36" s="7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7" s="61" customFormat="1" ht="17.100000000000001" customHeight="1">
      <c r="A37" s="77">
        <v>1975</v>
      </c>
      <c r="B37" s="77">
        <v>0</v>
      </c>
      <c r="C37" s="77">
        <v>0</v>
      </c>
      <c r="D37" s="77">
        <v>0</v>
      </c>
      <c r="E37" s="77">
        <v>0</v>
      </c>
      <c r="F37" s="77">
        <v>1</v>
      </c>
      <c r="G37" s="77">
        <v>1</v>
      </c>
      <c r="H37" s="30"/>
      <c r="I37" s="77">
        <v>0</v>
      </c>
      <c r="J37" s="77">
        <v>0</v>
      </c>
      <c r="K37" s="77">
        <v>0</v>
      </c>
      <c r="L37" s="77">
        <v>0</v>
      </c>
      <c r="M37" s="77">
        <v>1</v>
      </c>
      <c r="N37" s="77">
        <v>0</v>
      </c>
      <c r="O37" s="30"/>
      <c r="P37" s="30">
        <v>3</v>
      </c>
    </row>
    <row r="38" spans="1:17" ht="17.100000000000001" customHeight="1">
      <c r="A38" s="72">
        <v>1976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v>1</v>
      </c>
      <c r="H38" s="52"/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52"/>
      <c r="P38" s="52">
        <v>1</v>
      </c>
    </row>
    <row r="39" spans="1:17" s="61" customFormat="1" ht="17.100000000000001" customHeight="1">
      <c r="A39" s="77">
        <v>1977</v>
      </c>
      <c r="B39" s="77">
        <v>0</v>
      </c>
      <c r="C39" s="77">
        <v>0</v>
      </c>
      <c r="D39" s="77">
        <v>0</v>
      </c>
      <c r="E39" s="77">
        <v>0</v>
      </c>
      <c r="F39" s="77">
        <v>2</v>
      </c>
      <c r="G39" s="77">
        <v>0</v>
      </c>
      <c r="H39" s="30"/>
      <c r="I39" s="77">
        <v>2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30"/>
      <c r="P39" s="30">
        <v>5</v>
      </c>
    </row>
    <row r="40" spans="1:17" ht="17.100000000000001" customHeight="1">
      <c r="A40" s="72">
        <v>1978</v>
      </c>
      <c r="B40" s="72">
        <v>0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52"/>
      <c r="I40" s="72">
        <v>0</v>
      </c>
      <c r="J40" s="72">
        <v>2</v>
      </c>
      <c r="K40" s="72">
        <v>0</v>
      </c>
      <c r="L40" s="72">
        <v>0</v>
      </c>
      <c r="M40" s="72">
        <v>0</v>
      </c>
      <c r="N40" s="72">
        <v>0</v>
      </c>
      <c r="O40" s="52"/>
      <c r="P40" s="52">
        <v>3</v>
      </c>
    </row>
    <row r="41" spans="1:17" s="61" customFormat="1" ht="17.100000000000001" customHeight="1">
      <c r="A41" s="77">
        <v>1979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1</v>
      </c>
      <c r="H41" s="30"/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30"/>
      <c r="P41" s="30">
        <v>1</v>
      </c>
    </row>
    <row r="42" spans="1:17" ht="17.100000000000001" customHeight="1">
      <c r="A42" s="72"/>
      <c r="B42" s="72"/>
      <c r="C42" s="72"/>
      <c r="D42" s="72"/>
      <c r="E42" s="72"/>
      <c r="F42" s="7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7" s="61" customFormat="1" ht="17.100000000000001" customHeight="1">
      <c r="A43" s="77">
        <v>1980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30"/>
      <c r="I43" s="77">
        <v>1</v>
      </c>
      <c r="J43" s="77">
        <v>1</v>
      </c>
      <c r="K43" s="77">
        <v>0</v>
      </c>
      <c r="L43" s="77">
        <v>0</v>
      </c>
      <c r="M43" s="77">
        <v>0</v>
      </c>
      <c r="N43" s="77">
        <v>0</v>
      </c>
      <c r="O43" s="30"/>
      <c r="P43" s="30">
        <v>2</v>
      </c>
    </row>
    <row r="44" spans="1:17" ht="17.100000000000001" customHeight="1">
      <c r="A44" s="72">
        <v>1981</v>
      </c>
      <c r="B44" s="72">
        <v>0</v>
      </c>
      <c r="C44" s="72">
        <v>0</v>
      </c>
      <c r="D44" s="72">
        <v>1</v>
      </c>
      <c r="E44" s="72">
        <v>0</v>
      </c>
      <c r="F44" s="72">
        <v>0</v>
      </c>
      <c r="G44" s="72">
        <v>0</v>
      </c>
      <c r="H44" s="52"/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52"/>
      <c r="P44" s="52">
        <v>1</v>
      </c>
    </row>
    <row r="45" spans="1:17" s="61" customFormat="1" ht="17.100000000000001" customHeight="1">
      <c r="A45" s="77">
        <v>1982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30"/>
      <c r="I45" s="77">
        <v>1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30"/>
      <c r="P45" s="30">
        <v>1</v>
      </c>
    </row>
    <row r="46" spans="1:17" ht="17.100000000000001" customHeight="1">
      <c r="A46" s="72">
        <v>1983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1</v>
      </c>
      <c r="H46" s="52"/>
      <c r="I46" s="72">
        <v>2</v>
      </c>
      <c r="J46" s="72">
        <v>1</v>
      </c>
      <c r="K46" s="72">
        <v>1</v>
      </c>
      <c r="L46" s="72">
        <v>0</v>
      </c>
      <c r="M46" s="72">
        <v>0</v>
      </c>
      <c r="N46" s="72">
        <v>0</v>
      </c>
      <c r="O46" s="52"/>
      <c r="P46" s="52">
        <v>5</v>
      </c>
    </row>
    <row r="47" spans="1:17" s="61" customFormat="1" ht="17.100000000000001" customHeight="1">
      <c r="A47" s="77">
        <v>1984</v>
      </c>
      <c r="B47" s="77">
        <v>0</v>
      </c>
      <c r="C47" s="77">
        <v>0</v>
      </c>
      <c r="D47" s="77">
        <v>0</v>
      </c>
      <c r="E47" s="77">
        <v>1</v>
      </c>
      <c r="F47" s="77">
        <v>0</v>
      </c>
      <c r="G47" s="77">
        <v>2</v>
      </c>
      <c r="H47" s="30"/>
      <c r="I47" s="77">
        <v>2</v>
      </c>
      <c r="J47" s="77">
        <v>0</v>
      </c>
      <c r="K47" s="77">
        <v>1</v>
      </c>
      <c r="L47" s="77">
        <v>1</v>
      </c>
      <c r="M47" s="77">
        <v>0</v>
      </c>
      <c r="N47" s="77">
        <v>0</v>
      </c>
      <c r="O47" s="30"/>
      <c r="P47" s="30">
        <v>7</v>
      </c>
      <c r="Q47" s="30"/>
    </row>
    <row r="48" spans="1:17" ht="17.100000000000001" customHeight="1">
      <c r="A48" s="72"/>
      <c r="B48" s="72"/>
      <c r="C48" s="72"/>
      <c r="D48" s="72"/>
      <c r="E48" s="72"/>
      <c r="F48" s="7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s="61" customFormat="1" ht="17.100000000000001" customHeight="1">
      <c r="A49" s="77">
        <v>1985</v>
      </c>
      <c r="B49" s="77">
        <v>0</v>
      </c>
      <c r="C49" s="77">
        <v>0</v>
      </c>
      <c r="D49" s="77">
        <v>0</v>
      </c>
      <c r="E49" s="77">
        <v>0</v>
      </c>
      <c r="F49" s="77">
        <v>1</v>
      </c>
      <c r="G49" s="77">
        <v>0</v>
      </c>
      <c r="H49" s="30"/>
      <c r="I49" s="77">
        <v>0</v>
      </c>
      <c r="J49" s="77">
        <v>1</v>
      </c>
      <c r="K49" s="77">
        <v>0</v>
      </c>
      <c r="L49" s="77">
        <v>0</v>
      </c>
      <c r="M49" s="77">
        <v>0</v>
      </c>
      <c r="N49" s="77">
        <v>0</v>
      </c>
      <c r="O49" s="30"/>
      <c r="P49" s="30">
        <v>2</v>
      </c>
    </row>
    <row r="50" spans="1:16" ht="17.100000000000001" customHeight="1">
      <c r="A50" s="72">
        <v>1986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1</v>
      </c>
      <c r="H50" s="52"/>
      <c r="I50" s="72">
        <v>2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52"/>
      <c r="P50" s="52">
        <v>3</v>
      </c>
    </row>
    <row r="51" spans="1:16" s="61" customFormat="1" ht="17.100000000000001" customHeight="1">
      <c r="A51" s="77">
        <v>1987</v>
      </c>
      <c r="B51" s="77">
        <v>0</v>
      </c>
      <c r="C51" s="77">
        <v>0</v>
      </c>
      <c r="D51" s="77">
        <v>0</v>
      </c>
      <c r="E51" s="77">
        <v>0</v>
      </c>
      <c r="F51" s="77">
        <v>1</v>
      </c>
      <c r="G51" s="77">
        <v>2</v>
      </c>
      <c r="H51" s="30"/>
      <c r="I51" s="77">
        <v>3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30"/>
      <c r="P51" s="30">
        <v>6</v>
      </c>
    </row>
    <row r="52" spans="1:16" ht="17.100000000000001" customHeight="1">
      <c r="A52" s="72">
        <v>1988</v>
      </c>
      <c r="B52" s="72">
        <v>0</v>
      </c>
      <c r="C52" s="72">
        <v>0</v>
      </c>
      <c r="D52" s="72">
        <v>0</v>
      </c>
      <c r="E52" s="72">
        <v>0</v>
      </c>
      <c r="F52" s="72">
        <v>1</v>
      </c>
      <c r="G52" s="72">
        <v>0</v>
      </c>
      <c r="H52" s="52"/>
      <c r="I52" s="72">
        <v>2</v>
      </c>
      <c r="J52" s="72">
        <v>0</v>
      </c>
      <c r="K52" s="72">
        <v>1</v>
      </c>
      <c r="L52" s="72">
        <v>0</v>
      </c>
      <c r="M52" s="72">
        <v>0</v>
      </c>
      <c r="N52" s="72">
        <v>0</v>
      </c>
      <c r="O52" s="52"/>
      <c r="P52" s="52">
        <v>4</v>
      </c>
    </row>
    <row r="53" spans="1:16" s="61" customFormat="1" ht="17.100000000000001" customHeight="1">
      <c r="A53" s="77">
        <v>1989</v>
      </c>
      <c r="B53" s="77">
        <v>0</v>
      </c>
      <c r="C53" s="77">
        <v>0</v>
      </c>
      <c r="D53" s="77">
        <v>0</v>
      </c>
      <c r="E53" s="77">
        <v>0</v>
      </c>
      <c r="F53" s="77">
        <v>1</v>
      </c>
      <c r="G53" s="77">
        <v>1</v>
      </c>
      <c r="H53" s="30"/>
      <c r="I53" s="77">
        <v>0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30"/>
      <c r="P53" s="30">
        <v>3</v>
      </c>
    </row>
    <row r="54" spans="1:16" ht="17.100000000000001" customHeight="1">
      <c r="A54" s="72"/>
      <c r="B54" s="72"/>
      <c r="C54" s="72"/>
      <c r="D54" s="72"/>
      <c r="E54" s="72"/>
      <c r="F54" s="7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s="61" customFormat="1" ht="17.100000000000001" customHeight="1">
      <c r="A55" s="77">
        <v>1990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1</v>
      </c>
      <c r="H55" s="30"/>
      <c r="I55" s="77">
        <v>0</v>
      </c>
      <c r="J55" s="77">
        <v>1</v>
      </c>
      <c r="K55" s="77">
        <v>0</v>
      </c>
      <c r="L55" s="77">
        <v>0</v>
      </c>
      <c r="M55" s="77">
        <v>1</v>
      </c>
      <c r="N55" s="77">
        <v>0</v>
      </c>
      <c r="O55" s="30"/>
      <c r="P55" s="30">
        <v>3</v>
      </c>
    </row>
    <row r="56" spans="1:16" ht="17.100000000000001" customHeight="1">
      <c r="A56" s="72">
        <v>1991</v>
      </c>
      <c r="B56" s="72">
        <v>0</v>
      </c>
      <c r="C56" s="72">
        <v>0</v>
      </c>
      <c r="D56" s="72">
        <v>0</v>
      </c>
      <c r="E56" s="72">
        <v>0</v>
      </c>
      <c r="F56" s="72">
        <v>2</v>
      </c>
      <c r="G56" s="72">
        <v>0</v>
      </c>
      <c r="H56" s="52"/>
      <c r="I56" s="72">
        <v>0</v>
      </c>
      <c r="J56" s="72">
        <v>1</v>
      </c>
      <c r="K56" s="72">
        <v>0</v>
      </c>
      <c r="L56" s="72">
        <v>0</v>
      </c>
      <c r="M56" s="72">
        <v>0</v>
      </c>
      <c r="N56" s="72">
        <v>0</v>
      </c>
      <c r="O56" s="52"/>
      <c r="P56" s="52">
        <v>3</v>
      </c>
    </row>
    <row r="57" spans="1:16" s="61" customFormat="1" ht="17.100000000000001" customHeight="1">
      <c r="A57" s="77">
        <v>1992</v>
      </c>
      <c r="B57" s="77">
        <v>0</v>
      </c>
      <c r="C57" s="77">
        <v>0</v>
      </c>
      <c r="D57" s="77">
        <v>0</v>
      </c>
      <c r="E57" s="77">
        <v>0</v>
      </c>
      <c r="F57" s="77">
        <v>1</v>
      </c>
      <c r="G57" s="77">
        <v>1</v>
      </c>
      <c r="H57" s="30"/>
      <c r="I57" s="77">
        <v>1</v>
      </c>
      <c r="J57" s="77">
        <v>0</v>
      </c>
      <c r="K57" s="77">
        <v>2</v>
      </c>
      <c r="L57" s="77">
        <v>0</v>
      </c>
      <c r="M57" s="77">
        <v>0</v>
      </c>
      <c r="N57" s="77">
        <v>0</v>
      </c>
      <c r="O57" s="30"/>
      <c r="P57" s="30">
        <v>5</v>
      </c>
    </row>
    <row r="58" spans="1:16" ht="17.100000000000001" customHeight="1">
      <c r="A58" s="72">
        <v>1993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v>1</v>
      </c>
      <c r="H58" s="52"/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52"/>
      <c r="P58" s="52">
        <v>1</v>
      </c>
    </row>
    <row r="59" spans="1:16" s="61" customFormat="1" ht="17.100000000000001" customHeight="1">
      <c r="A59" s="77">
        <v>1994</v>
      </c>
      <c r="B59" s="77">
        <v>0</v>
      </c>
      <c r="C59" s="77">
        <v>0</v>
      </c>
      <c r="D59" s="77">
        <v>0</v>
      </c>
      <c r="E59" s="77">
        <v>1</v>
      </c>
      <c r="F59" s="77">
        <v>0</v>
      </c>
      <c r="G59" s="77">
        <v>0</v>
      </c>
      <c r="H59" s="30"/>
      <c r="I59" s="77">
        <v>1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30"/>
      <c r="P59" s="30">
        <v>2</v>
      </c>
    </row>
    <row r="60" spans="1:16" ht="17.100000000000001" customHeight="1">
      <c r="A60" s="72"/>
      <c r="B60" s="72"/>
      <c r="C60" s="72"/>
      <c r="D60" s="72"/>
      <c r="E60" s="72"/>
      <c r="F60" s="7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s="61" customFormat="1" ht="17.100000000000001" customHeight="1">
      <c r="A61" s="77">
        <v>1995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1</v>
      </c>
      <c r="H61" s="30"/>
      <c r="I61" s="77">
        <v>1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30"/>
      <c r="P61" s="30">
        <v>5</v>
      </c>
    </row>
    <row r="62" spans="1:16" ht="17.100000000000001" customHeight="1">
      <c r="A62" s="72">
        <v>1996</v>
      </c>
      <c r="B62" s="72">
        <v>0</v>
      </c>
      <c r="C62" s="72">
        <v>0</v>
      </c>
      <c r="D62" s="72">
        <v>0</v>
      </c>
      <c r="E62" s="72">
        <v>0</v>
      </c>
      <c r="F62" s="72">
        <v>1</v>
      </c>
      <c r="G62" s="72">
        <v>1</v>
      </c>
      <c r="H62" s="52"/>
      <c r="I62" s="72">
        <v>1</v>
      </c>
      <c r="J62" s="72">
        <v>1</v>
      </c>
      <c r="K62" s="72">
        <v>0</v>
      </c>
      <c r="L62" s="72">
        <v>0</v>
      </c>
      <c r="M62" s="72">
        <v>0</v>
      </c>
      <c r="N62" s="72">
        <v>0</v>
      </c>
      <c r="O62" s="52"/>
      <c r="P62" s="52">
        <v>4</v>
      </c>
    </row>
    <row r="63" spans="1:16" s="61" customFormat="1" ht="17.100000000000001" customHeight="1">
      <c r="A63" s="77">
        <v>1997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2</v>
      </c>
      <c r="H63" s="30"/>
      <c r="I63" s="77">
        <v>3</v>
      </c>
      <c r="J63" s="77">
        <v>0</v>
      </c>
      <c r="K63" s="77">
        <v>1</v>
      </c>
      <c r="L63" s="77">
        <v>0</v>
      </c>
      <c r="M63" s="77">
        <v>0</v>
      </c>
      <c r="N63" s="77">
        <v>0</v>
      </c>
      <c r="O63" s="30"/>
      <c r="P63" s="30">
        <v>6</v>
      </c>
    </row>
    <row r="64" spans="1:16" ht="17.100000000000001" customHeight="1">
      <c r="A64" s="72">
        <v>1998</v>
      </c>
      <c r="B64" s="72">
        <v>0</v>
      </c>
      <c r="C64" s="72">
        <v>0</v>
      </c>
      <c r="D64" s="72">
        <v>0</v>
      </c>
      <c r="E64" s="72">
        <v>0</v>
      </c>
      <c r="F64" s="72">
        <v>4</v>
      </c>
      <c r="G64" s="72">
        <v>4</v>
      </c>
      <c r="H64" s="52"/>
      <c r="I64" s="72">
        <v>0</v>
      </c>
      <c r="J64" s="72">
        <v>0</v>
      </c>
      <c r="K64" s="72">
        <v>1</v>
      </c>
      <c r="L64" s="72">
        <v>0</v>
      </c>
      <c r="M64" s="72">
        <v>0</v>
      </c>
      <c r="N64" s="72">
        <v>0</v>
      </c>
      <c r="O64" s="52"/>
      <c r="P64" s="52">
        <v>9</v>
      </c>
    </row>
    <row r="65" spans="1:16" s="61" customFormat="1" ht="17.100000000000001" customHeight="1">
      <c r="A65" s="77">
        <v>1999</v>
      </c>
      <c r="B65" s="77">
        <v>0</v>
      </c>
      <c r="C65" s="77">
        <v>0</v>
      </c>
      <c r="D65" s="77">
        <v>0</v>
      </c>
      <c r="E65" s="77">
        <v>0</v>
      </c>
      <c r="F65" s="77">
        <v>1</v>
      </c>
      <c r="G65" s="77">
        <v>2</v>
      </c>
      <c r="H65" s="30"/>
      <c r="I65" s="77">
        <v>5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30"/>
      <c r="P65" s="30">
        <v>8</v>
      </c>
    </row>
    <row r="66" spans="1:16" ht="17.100000000000001" customHeight="1">
      <c r="A66" s="72"/>
      <c r="B66" s="72"/>
      <c r="C66" s="72"/>
      <c r="D66" s="72"/>
      <c r="E66" s="72"/>
      <c r="F66" s="7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s="61" customFormat="1" ht="17.100000000000001" customHeight="1">
      <c r="A67" s="77">
        <v>2000</v>
      </c>
      <c r="B67" s="77">
        <v>0</v>
      </c>
      <c r="C67" s="77">
        <v>0</v>
      </c>
      <c r="D67" s="77">
        <v>1</v>
      </c>
      <c r="E67" s="77">
        <v>0</v>
      </c>
      <c r="F67" s="77">
        <v>0</v>
      </c>
      <c r="G67" s="77">
        <v>0</v>
      </c>
      <c r="H67" s="30"/>
      <c r="I67" s="77">
        <v>0</v>
      </c>
      <c r="J67" s="77">
        <v>2</v>
      </c>
      <c r="K67" s="77">
        <v>1</v>
      </c>
      <c r="L67" s="77">
        <v>0</v>
      </c>
      <c r="M67" s="77">
        <v>0</v>
      </c>
      <c r="N67" s="77">
        <v>0</v>
      </c>
      <c r="O67" s="30"/>
      <c r="P67" s="30">
        <v>4</v>
      </c>
    </row>
    <row r="68" spans="1:16" ht="17.100000000000001" customHeight="1">
      <c r="A68" s="72">
        <v>2001</v>
      </c>
      <c r="B68" s="72">
        <v>0</v>
      </c>
      <c r="C68" s="72">
        <v>0</v>
      </c>
      <c r="D68" s="72">
        <v>0</v>
      </c>
      <c r="E68" s="72">
        <v>1</v>
      </c>
      <c r="F68" s="72">
        <v>1</v>
      </c>
      <c r="G68" s="72">
        <v>2</v>
      </c>
      <c r="H68" s="52"/>
      <c r="I68" s="72">
        <v>1</v>
      </c>
      <c r="J68" s="72">
        <v>0</v>
      </c>
      <c r="K68" s="72">
        <v>1</v>
      </c>
      <c r="L68" s="72">
        <v>0</v>
      </c>
      <c r="M68" s="72">
        <v>0</v>
      </c>
      <c r="N68" s="72">
        <v>0</v>
      </c>
      <c r="O68" s="52"/>
      <c r="P68" s="52">
        <v>6</v>
      </c>
    </row>
    <row r="69" spans="1:16" s="61" customFormat="1" ht="17.100000000000001" customHeight="1">
      <c r="A69" s="77">
        <v>2002</v>
      </c>
      <c r="B69" s="77">
        <v>0</v>
      </c>
      <c r="C69" s="77">
        <v>0</v>
      </c>
      <c r="D69" s="77">
        <v>0</v>
      </c>
      <c r="E69" s="77">
        <v>2</v>
      </c>
      <c r="F69" s="77">
        <v>1</v>
      </c>
      <c r="G69" s="77">
        <v>1</v>
      </c>
      <c r="H69" s="30"/>
      <c r="I69" s="77">
        <v>3</v>
      </c>
      <c r="J69" s="77">
        <v>1</v>
      </c>
      <c r="K69" s="77">
        <v>2</v>
      </c>
      <c r="L69" s="77">
        <v>0</v>
      </c>
      <c r="M69" s="77">
        <v>0</v>
      </c>
      <c r="N69" s="77">
        <v>0</v>
      </c>
      <c r="O69" s="30"/>
      <c r="P69" s="30">
        <v>10</v>
      </c>
    </row>
    <row r="70" spans="1:16" ht="17.100000000000001" customHeight="1">
      <c r="A70" s="72">
        <v>2003</v>
      </c>
      <c r="B70" s="72">
        <v>0</v>
      </c>
      <c r="C70" s="72">
        <v>0</v>
      </c>
      <c r="D70" s="72">
        <v>0</v>
      </c>
      <c r="E70" s="72">
        <v>1</v>
      </c>
      <c r="F70" s="72">
        <v>0</v>
      </c>
      <c r="G70" s="72">
        <v>0</v>
      </c>
      <c r="H70" s="52"/>
      <c r="I70" s="72">
        <v>1</v>
      </c>
      <c r="J70" s="72">
        <v>1</v>
      </c>
      <c r="K70" s="72">
        <v>0</v>
      </c>
      <c r="L70" s="72">
        <v>0</v>
      </c>
      <c r="M70" s="72">
        <v>0</v>
      </c>
      <c r="N70" s="72">
        <v>0</v>
      </c>
      <c r="O70" s="52"/>
      <c r="P70" s="52">
        <v>3</v>
      </c>
    </row>
    <row r="71" spans="1:16" s="61" customFormat="1" ht="17.100000000000001" customHeight="1">
      <c r="A71" s="77">
        <v>2004</v>
      </c>
      <c r="B71" s="77">
        <v>0</v>
      </c>
      <c r="C71" s="77">
        <v>0</v>
      </c>
      <c r="D71" s="77">
        <v>0</v>
      </c>
      <c r="E71" s="77">
        <v>1</v>
      </c>
      <c r="F71" s="77">
        <v>2</v>
      </c>
      <c r="G71" s="77">
        <v>1</v>
      </c>
      <c r="H71" s="30"/>
      <c r="I71" s="77">
        <v>1</v>
      </c>
      <c r="J71" s="77">
        <v>1</v>
      </c>
      <c r="K71" s="77">
        <v>0</v>
      </c>
      <c r="L71" s="77">
        <v>1</v>
      </c>
      <c r="M71" s="77">
        <v>0</v>
      </c>
      <c r="N71" s="77">
        <v>0</v>
      </c>
      <c r="O71" s="30"/>
      <c r="P71" s="30">
        <v>7</v>
      </c>
    </row>
    <row r="72" spans="1:16" ht="17.100000000000001" customHeight="1">
      <c r="A72" s="72"/>
      <c r="B72" s="72"/>
      <c r="C72" s="72"/>
      <c r="D72" s="72"/>
      <c r="E72" s="72"/>
      <c r="F72" s="7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s="61" customFormat="1" ht="17.100000000000001" customHeight="1">
      <c r="A73" s="77">
        <v>2005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4</v>
      </c>
      <c r="H73" s="30"/>
      <c r="I73" s="77">
        <v>1</v>
      </c>
      <c r="J73" s="77">
        <v>1</v>
      </c>
      <c r="K73" s="77">
        <v>0</v>
      </c>
      <c r="L73" s="77">
        <v>0</v>
      </c>
      <c r="M73" s="77">
        <v>0</v>
      </c>
      <c r="N73" s="77">
        <v>0</v>
      </c>
      <c r="O73" s="30"/>
      <c r="P73" s="30">
        <v>6</v>
      </c>
    </row>
    <row r="74" spans="1:16" ht="17.100000000000001" customHeight="1">
      <c r="A74" s="72">
        <v>2006</v>
      </c>
      <c r="B74" s="72">
        <v>0</v>
      </c>
      <c r="C74" s="72">
        <v>0</v>
      </c>
      <c r="D74" s="72">
        <v>0</v>
      </c>
      <c r="E74" s="72">
        <v>1</v>
      </c>
      <c r="F74" s="72">
        <v>1</v>
      </c>
      <c r="G74" s="72">
        <v>1</v>
      </c>
      <c r="H74" s="52"/>
      <c r="I74" s="72">
        <v>1</v>
      </c>
      <c r="J74" s="72">
        <v>1</v>
      </c>
      <c r="K74" s="72">
        <v>0</v>
      </c>
      <c r="L74" s="72">
        <v>2</v>
      </c>
      <c r="M74" s="72">
        <v>0</v>
      </c>
      <c r="N74" s="72">
        <v>0</v>
      </c>
      <c r="O74" s="52"/>
      <c r="P74" s="52">
        <v>7</v>
      </c>
    </row>
    <row r="75" spans="1:16" s="61" customFormat="1" ht="17.100000000000001" customHeight="1">
      <c r="A75" s="77">
        <v>2007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3</v>
      </c>
      <c r="H75" s="30"/>
      <c r="I75" s="77">
        <v>2</v>
      </c>
      <c r="J75" s="77">
        <v>1</v>
      </c>
      <c r="K75" s="77">
        <v>0</v>
      </c>
      <c r="L75" s="77">
        <v>0</v>
      </c>
      <c r="M75" s="77">
        <v>0</v>
      </c>
      <c r="N75" s="77">
        <v>0</v>
      </c>
      <c r="O75" s="30"/>
      <c r="P75" s="30">
        <v>6</v>
      </c>
    </row>
    <row r="76" spans="1:16" ht="17.100000000000001" customHeight="1">
      <c r="A76" s="72">
        <v>2008</v>
      </c>
      <c r="B76" s="72">
        <v>0</v>
      </c>
      <c r="C76" s="72">
        <v>0</v>
      </c>
      <c r="D76" s="72">
        <v>0</v>
      </c>
      <c r="E76" s="72">
        <v>1</v>
      </c>
      <c r="F76" s="72">
        <v>1</v>
      </c>
      <c r="G76" s="72">
        <v>1</v>
      </c>
      <c r="H76" s="52"/>
      <c r="I76" s="72">
        <v>2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52"/>
      <c r="P76" s="52">
        <v>5</v>
      </c>
    </row>
    <row r="77" spans="1:16" s="61" customFormat="1" ht="17.100000000000001" customHeight="1">
      <c r="A77" s="77">
        <v>2009</v>
      </c>
      <c r="B77" s="77">
        <v>0</v>
      </c>
      <c r="C77" s="77">
        <v>0</v>
      </c>
      <c r="D77" s="77">
        <v>0</v>
      </c>
      <c r="E77" s="77">
        <v>1</v>
      </c>
      <c r="F77" s="77">
        <v>1</v>
      </c>
      <c r="G77" s="77">
        <v>0</v>
      </c>
      <c r="H77" s="30"/>
      <c r="I77" s="77">
        <v>0</v>
      </c>
      <c r="J77" s="77">
        <v>1</v>
      </c>
      <c r="K77" s="77">
        <v>1</v>
      </c>
      <c r="L77" s="77">
        <v>0</v>
      </c>
      <c r="M77" s="77">
        <v>0</v>
      </c>
      <c r="N77" s="77">
        <v>0</v>
      </c>
      <c r="O77" s="30"/>
      <c r="P77" s="30">
        <v>4</v>
      </c>
    </row>
    <row r="78" spans="1:16" ht="17.100000000000001" customHeight="1">
      <c r="A78" s="72"/>
      <c r="B78" s="72"/>
      <c r="C78" s="72"/>
      <c r="D78" s="72"/>
      <c r="E78" s="72"/>
      <c r="F78" s="72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s="61" customFormat="1" ht="17.100000000000001" customHeight="1">
      <c r="A79" s="77">
        <v>2010</v>
      </c>
      <c r="B79" s="77">
        <v>0</v>
      </c>
      <c r="C79" s="77">
        <v>0</v>
      </c>
      <c r="D79" s="77">
        <v>0</v>
      </c>
      <c r="E79" s="77">
        <v>0</v>
      </c>
      <c r="F79" s="77">
        <v>1</v>
      </c>
      <c r="G79" s="30">
        <v>0</v>
      </c>
      <c r="H79" s="30"/>
      <c r="I79" s="30">
        <v>4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/>
      <c r="P79" s="30">
        <v>5</v>
      </c>
    </row>
    <row r="80" spans="1:16" s="61" customFormat="1" ht="17.100000000000001" customHeight="1">
      <c r="A80" s="72">
        <v>2011</v>
      </c>
      <c r="B80" s="72">
        <v>0</v>
      </c>
      <c r="C80" s="72">
        <v>0</v>
      </c>
      <c r="D80" s="72">
        <v>0</v>
      </c>
      <c r="E80" s="72">
        <v>1</v>
      </c>
      <c r="F80" s="72">
        <v>1</v>
      </c>
      <c r="G80" s="52">
        <v>1</v>
      </c>
      <c r="H80" s="52"/>
      <c r="I80" s="52">
        <v>4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/>
      <c r="P80" s="52">
        <v>7</v>
      </c>
    </row>
    <row r="81" spans="1:16" s="61" customFormat="1" ht="17.100000000000001" customHeight="1">
      <c r="A81" s="77">
        <v>2012</v>
      </c>
      <c r="B81" s="77">
        <v>0</v>
      </c>
      <c r="C81" s="77">
        <v>0</v>
      </c>
      <c r="D81" s="77">
        <v>0</v>
      </c>
      <c r="E81" s="77">
        <v>0</v>
      </c>
      <c r="F81" s="77">
        <v>2</v>
      </c>
      <c r="G81" s="30">
        <v>2</v>
      </c>
      <c r="H81" s="30"/>
      <c r="I81" s="30">
        <v>0</v>
      </c>
      <c r="J81" s="30">
        <v>0</v>
      </c>
      <c r="K81" s="30">
        <v>1</v>
      </c>
      <c r="L81" s="30">
        <v>1</v>
      </c>
      <c r="M81" s="30">
        <v>0</v>
      </c>
      <c r="N81" s="30">
        <v>0</v>
      </c>
      <c r="O81" s="30"/>
      <c r="P81" s="30">
        <v>6</v>
      </c>
    </row>
    <row r="82" spans="1:16" s="61" customFormat="1" ht="17.100000000000001" customHeight="1">
      <c r="A82" s="72">
        <v>2013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52">
        <v>1</v>
      </c>
      <c r="H82" s="52"/>
      <c r="I82" s="52">
        <v>0</v>
      </c>
      <c r="J82" s="52">
        <v>1</v>
      </c>
      <c r="K82" s="52">
        <v>1</v>
      </c>
      <c r="L82" s="52">
        <v>0</v>
      </c>
      <c r="M82" s="52">
        <v>0</v>
      </c>
      <c r="N82" s="52">
        <v>0</v>
      </c>
      <c r="O82" s="52"/>
      <c r="P82" s="52">
        <v>3</v>
      </c>
    </row>
    <row r="83" spans="1:16" s="61" customFormat="1" ht="17.100000000000001" customHeight="1">
      <c r="A83" s="77">
        <v>2014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30">
        <v>0</v>
      </c>
      <c r="H83" s="30"/>
      <c r="I83" s="30">
        <v>0</v>
      </c>
      <c r="J83" s="30">
        <v>2</v>
      </c>
      <c r="K83" s="30">
        <v>0</v>
      </c>
      <c r="L83" s="30">
        <v>0</v>
      </c>
      <c r="M83" s="30">
        <v>0</v>
      </c>
      <c r="N83" s="30">
        <v>0</v>
      </c>
      <c r="O83" s="30"/>
      <c r="P83" s="30">
        <v>2</v>
      </c>
    </row>
    <row r="84" spans="1:16" s="61" customFormat="1" ht="17.100000000000001" customHeight="1">
      <c r="A84" s="72"/>
      <c r="B84" s="72"/>
      <c r="C84" s="72"/>
      <c r="D84" s="72"/>
      <c r="E84" s="72"/>
      <c r="F84" s="7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s="61" customFormat="1" ht="17.100000000000001" customHeight="1">
      <c r="A85" s="77">
        <v>2015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30">
        <v>0</v>
      </c>
      <c r="H85" s="30"/>
      <c r="I85" s="30">
        <v>2</v>
      </c>
      <c r="J85" s="30">
        <v>1</v>
      </c>
      <c r="K85" s="30">
        <v>0</v>
      </c>
      <c r="L85" s="30">
        <v>0</v>
      </c>
      <c r="M85" s="30">
        <v>0</v>
      </c>
      <c r="N85" s="30">
        <v>0</v>
      </c>
      <c r="O85" s="30"/>
      <c r="P85" s="30">
        <v>3</v>
      </c>
    </row>
    <row r="86" spans="1:16" s="61" customFormat="1" ht="17.100000000000001" customHeight="1">
      <c r="A86" s="72">
        <v>2016</v>
      </c>
      <c r="B86" s="72">
        <v>0</v>
      </c>
      <c r="C86" s="72">
        <v>0</v>
      </c>
      <c r="D86" s="72">
        <v>0</v>
      </c>
      <c r="E86" s="72">
        <v>0</v>
      </c>
      <c r="F86" s="72">
        <v>0</v>
      </c>
      <c r="G86" s="52">
        <v>4</v>
      </c>
      <c r="H86" s="52"/>
      <c r="I86" s="52">
        <v>2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/>
      <c r="P86" s="52">
        <v>7</v>
      </c>
    </row>
    <row r="87" spans="1:16" s="61" customFormat="1" ht="17.100000000000001" customHeight="1">
      <c r="A87" s="77">
        <v>2017</v>
      </c>
      <c r="B87" s="77">
        <v>0</v>
      </c>
      <c r="C87" s="77">
        <v>0</v>
      </c>
      <c r="D87" s="77">
        <v>0</v>
      </c>
      <c r="E87" s="77">
        <v>2</v>
      </c>
      <c r="F87" s="77">
        <v>2</v>
      </c>
      <c r="G87" s="30">
        <v>1</v>
      </c>
      <c r="H87" s="30"/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 t="s">
        <v>296</v>
      </c>
      <c r="P87" s="30">
        <v>5</v>
      </c>
    </row>
    <row r="88" spans="1:16" ht="17.100000000000001" customHeight="1">
      <c r="A88" s="72">
        <v>2018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52">
        <v>3</v>
      </c>
      <c r="H88" s="52"/>
      <c r="I88" s="52">
        <v>1</v>
      </c>
      <c r="J88" s="52">
        <v>1</v>
      </c>
      <c r="K88" s="52">
        <v>2</v>
      </c>
      <c r="L88" s="52">
        <v>0</v>
      </c>
      <c r="M88" s="52">
        <v>0</v>
      </c>
      <c r="N88" s="52">
        <v>0</v>
      </c>
      <c r="O88" s="52"/>
      <c r="P88" s="52">
        <v>7</v>
      </c>
    </row>
    <row r="89" spans="1:16" s="61" customFormat="1" ht="17.100000000000001" customHeight="1">
      <c r="A89" s="77">
        <v>2019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30">
        <v>0</v>
      </c>
      <c r="H89" s="30"/>
      <c r="I89" s="30">
        <v>2</v>
      </c>
      <c r="J89" s="30">
        <v>1</v>
      </c>
      <c r="K89" s="30">
        <v>2</v>
      </c>
      <c r="L89" s="30">
        <v>1</v>
      </c>
      <c r="M89" s="30">
        <v>0</v>
      </c>
      <c r="N89" s="30">
        <v>0</v>
      </c>
      <c r="O89" s="30"/>
      <c r="P89" s="30">
        <v>6</v>
      </c>
    </row>
    <row r="90" spans="1:16" ht="17.100000000000001" customHeight="1">
      <c r="A90" s="72"/>
      <c r="B90" s="72"/>
      <c r="C90" s="72"/>
      <c r="D90" s="72"/>
      <c r="E90" s="72"/>
      <c r="F90" s="72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s="61" customFormat="1" ht="17.100000000000001" customHeight="1">
      <c r="A91" s="77">
        <v>2020</v>
      </c>
      <c r="B91" s="77">
        <v>0</v>
      </c>
      <c r="C91" s="77">
        <v>0</v>
      </c>
      <c r="D91" s="77">
        <v>0</v>
      </c>
      <c r="E91" s="77">
        <v>1</v>
      </c>
      <c r="F91" s="77">
        <v>0</v>
      </c>
      <c r="G91" s="30">
        <v>1</v>
      </c>
      <c r="H91" s="30"/>
      <c r="I91" s="30">
        <v>2</v>
      </c>
      <c r="J91" s="30">
        <v>1</v>
      </c>
      <c r="K91" s="30">
        <v>0</v>
      </c>
      <c r="L91" s="30">
        <v>0</v>
      </c>
      <c r="M91" s="30">
        <v>0</v>
      </c>
      <c r="N91" s="30">
        <v>0</v>
      </c>
      <c r="O91" s="30"/>
      <c r="P91" s="30">
        <v>5</v>
      </c>
    </row>
    <row r="92" spans="1:16" ht="17.100000000000001" customHeight="1">
      <c r="A92" s="72">
        <v>2021</v>
      </c>
      <c r="B92" s="72">
        <v>0</v>
      </c>
      <c r="C92" s="72">
        <v>0</v>
      </c>
      <c r="D92" s="72">
        <v>0</v>
      </c>
      <c r="E92" s="72">
        <v>1</v>
      </c>
      <c r="F92" s="72">
        <v>1</v>
      </c>
      <c r="G92" s="52">
        <v>2</v>
      </c>
      <c r="H92" s="52"/>
      <c r="I92" s="52">
        <v>4</v>
      </c>
      <c r="J92" s="52">
        <v>0</v>
      </c>
      <c r="K92" s="52">
        <v>0</v>
      </c>
      <c r="L92" s="52">
        <v>0</v>
      </c>
      <c r="M92" s="52">
        <v>0</v>
      </c>
      <c r="N92" s="52">
        <v>1</v>
      </c>
      <c r="O92" s="52"/>
      <c r="P92" s="52">
        <v>9</v>
      </c>
    </row>
    <row r="93" spans="1:16" s="61" customFormat="1" ht="17.100000000000001" customHeight="1">
      <c r="A93" s="77">
        <v>2022</v>
      </c>
      <c r="B93" s="77">
        <v>0</v>
      </c>
      <c r="C93" s="77">
        <v>0</v>
      </c>
      <c r="D93" s="77">
        <v>0</v>
      </c>
      <c r="E93" s="77">
        <v>0</v>
      </c>
      <c r="F93" s="77">
        <v>3</v>
      </c>
      <c r="G93" s="30">
        <v>1</v>
      </c>
      <c r="H93" s="30"/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 t="s">
        <v>296</v>
      </c>
      <c r="P93" s="30">
        <v>4</v>
      </c>
    </row>
    <row r="94" spans="1:16" ht="17.100000000000001" customHeight="1">
      <c r="A94" s="72">
        <v>2023</v>
      </c>
      <c r="B94" s="72">
        <v>0</v>
      </c>
      <c r="C94" s="72">
        <v>0</v>
      </c>
      <c r="D94" s="72">
        <v>0</v>
      </c>
      <c r="E94" s="72">
        <v>0</v>
      </c>
      <c r="F94" s="72">
        <v>1</v>
      </c>
      <c r="G94" s="52">
        <v>0</v>
      </c>
      <c r="H94" s="52"/>
      <c r="I94" s="52">
        <v>2</v>
      </c>
      <c r="J94" s="52">
        <v>1</v>
      </c>
      <c r="K94" s="52">
        <v>0</v>
      </c>
      <c r="L94" s="52">
        <v>1</v>
      </c>
      <c r="M94" s="52">
        <v>0</v>
      </c>
      <c r="N94" s="52">
        <v>0</v>
      </c>
      <c r="O94" s="52"/>
      <c r="P94" s="52">
        <v>5</v>
      </c>
    </row>
    <row r="95" spans="1:16" s="61" customFormat="1" ht="17.100000000000001" customHeight="1">
      <c r="A95" s="77">
        <v>2024</v>
      </c>
      <c r="B95" s="77">
        <v>0</v>
      </c>
      <c r="C95" s="77">
        <v>0</v>
      </c>
      <c r="D95" s="77">
        <v>0</v>
      </c>
      <c r="E95" s="77">
        <v>0</v>
      </c>
      <c r="F95" s="77">
        <v>1</v>
      </c>
      <c r="G95" s="30">
        <v>3</v>
      </c>
      <c r="H95" s="30"/>
      <c r="I95" s="30">
        <v>2</v>
      </c>
      <c r="J95" s="30">
        <v>1</v>
      </c>
      <c r="K95" s="30">
        <v>1</v>
      </c>
      <c r="L95" s="30">
        <v>0</v>
      </c>
      <c r="M95" s="30">
        <v>0</v>
      </c>
      <c r="N95" s="30">
        <v>0</v>
      </c>
      <c r="O95" s="30" t="s">
        <v>296</v>
      </c>
      <c r="P95" s="30">
        <v>8</v>
      </c>
    </row>
    <row r="96" spans="1:16" ht="17.100000000000001" customHeight="1">
      <c r="A96" s="72"/>
      <c r="B96" s="72"/>
      <c r="C96" s="72"/>
      <c r="D96" s="72"/>
      <c r="E96" s="72"/>
      <c r="F96" s="72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6" s="61" customFormat="1" ht="17.100000000000001" customHeight="1">
      <c r="A97" s="77">
        <v>2025</v>
      </c>
      <c r="B97" s="77"/>
      <c r="C97" s="77"/>
      <c r="D97" s="77"/>
      <c r="E97" s="77"/>
      <c r="F97" s="77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17.100000000000001" customHeight="1">
      <c r="A98" s="72">
        <v>2026</v>
      </c>
      <c r="B98" s="72"/>
      <c r="C98" s="72"/>
      <c r="D98" s="72"/>
      <c r="E98" s="72"/>
      <c r="F98" s="72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s="61" customFormat="1" ht="17.100000000000001" customHeight="1">
      <c r="A99" s="77">
        <v>2027</v>
      </c>
      <c r="B99" s="77"/>
      <c r="C99" s="77"/>
      <c r="D99" s="77"/>
      <c r="E99" s="77"/>
      <c r="F99" s="77"/>
      <c r="G99" s="30"/>
      <c r="H99" s="30"/>
      <c r="I99" s="30"/>
      <c r="J99" s="30"/>
      <c r="K99" s="30"/>
      <c r="L99" s="30"/>
      <c r="M99" s="30"/>
      <c r="N99" s="30"/>
      <c r="O99" s="30"/>
      <c r="P99" s="30"/>
    </row>
    <row r="100" spans="1:16" ht="17.100000000000001" customHeight="1">
      <c r="A100" s="72">
        <v>2028</v>
      </c>
      <c r="B100" s="72"/>
      <c r="C100" s="72"/>
      <c r="D100" s="72"/>
      <c r="E100" s="72"/>
      <c r="F100" s="7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s="61" customFormat="1" ht="17.100000000000001" customHeight="1">
      <c r="A101" s="77">
        <v>2029</v>
      </c>
      <c r="B101" s="77"/>
      <c r="C101" s="77"/>
      <c r="D101" s="77"/>
      <c r="E101" s="77"/>
      <c r="F101" s="77"/>
      <c r="G101" s="30"/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1:16" s="61" customFormat="1" ht="17.100000000000001" customHeight="1">
      <c r="A102" s="72"/>
      <c r="B102" s="72"/>
      <c r="C102" s="72"/>
      <c r="D102" s="72"/>
      <c r="E102" s="72"/>
      <c r="F102" s="7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1:16" s="61" customFormat="1" ht="17.100000000000001" customHeight="1">
      <c r="A103" s="77"/>
      <c r="B103" s="77"/>
      <c r="C103" s="77"/>
      <c r="D103" s="77"/>
      <c r="E103" s="77"/>
      <c r="F103" s="77"/>
      <c r="G103" s="30"/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1:16" ht="17.100000000000001" customHeight="1">
      <c r="A104" s="100" t="s">
        <v>694</v>
      </c>
      <c r="B104" s="72">
        <f t="shared" ref="B104:G104" si="0">SUM(B7:B103)</f>
        <v>0</v>
      </c>
      <c r="C104" s="72">
        <f t="shared" si="0"/>
        <v>0</v>
      </c>
      <c r="D104" s="72">
        <f t="shared" si="0"/>
        <v>2</v>
      </c>
      <c r="E104" s="72">
        <f t="shared" si="0"/>
        <v>16</v>
      </c>
      <c r="F104" s="72">
        <f t="shared" si="0"/>
        <v>42</v>
      </c>
      <c r="G104" s="72">
        <f t="shared" si="0"/>
        <v>63</v>
      </c>
      <c r="H104" s="72"/>
      <c r="I104" s="72">
        <f t="shared" ref="I104:N104" si="1">SUM(I7:I103)</f>
        <v>70</v>
      </c>
      <c r="J104" s="72">
        <f t="shared" si="1"/>
        <v>39</v>
      </c>
      <c r="K104" s="72">
        <f t="shared" si="1"/>
        <v>23</v>
      </c>
      <c r="L104" s="72">
        <f t="shared" si="1"/>
        <v>7</v>
      </c>
      <c r="M104" s="72">
        <f t="shared" si="1"/>
        <v>3</v>
      </c>
      <c r="N104" s="72">
        <f t="shared" si="1"/>
        <v>1</v>
      </c>
      <c r="O104" s="72"/>
      <c r="P104" s="72">
        <f>SUM(P7:P103)</f>
        <v>266</v>
      </c>
    </row>
    <row r="105" spans="1:16" s="61" customFormat="1" ht="17.100000000000001" customHeight="1">
      <c r="A105" s="77"/>
      <c r="B105" s="77"/>
      <c r="C105" s="77"/>
      <c r="D105" s="77"/>
      <c r="E105" s="77"/>
      <c r="F105" s="77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1:16" ht="17.100000000000001" customHeight="1">
      <c r="A106" s="100" t="s">
        <v>761</v>
      </c>
      <c r="B106" s="75">
        <f>SUM(B43:B103)/45</f>
        <v>0</v>
      </c>
      <c r="C106" s="75">
        <f t="shared" ref="C106:P106" si="2">SUM(C43:C103)/45</f>
        <v>0</v>
      </c>
      <c r="D106" s="75">
        <f t="shared" si="2"/>
        <v>4.4444444444444446E-2</v>
      </c>
      <c r="E106" s="75">
        <f t="shared" si="2"/>
        <v>0.33333333333333331</v>
      </c>
      <c r="F106" s="75">
        <f t="shared" si="2"/>
        <v>0.71111111111111114</v>
      </c>
      <c r="G106" s="75">
        <f t="shared" si="2"/>
        <v>1.1555555555555554</v>
      </c>
      <c r="H106" s="86" t="s">
        <v>296</v>
      </c>
      <c r="I106" s="75">
        <f t="shared" si="2"/>
        <v>1.3777777777777778</v>
      </c>
      <c r="J106" s="75">
        <f t="shared" si="2"/>
        <v>0.62222222222222223</v>
      </c>
      <c r="K106" s="75">
        <f t="shared" si="2"/>
        <v>0.44444444444444442</v>
      </c>
      <c r="L106" s="75">
        <f t="shared" si="2"/>
        <v>0.15555555555555556</v>
      </c>
      <c r="M106" s="75">
        <f t="shared" si="2"/>
        <v>2.2222222222222223E-2</v>
      </c>
      <c r="N106" s="75">
        <f t="shared" si="2"/>
        <v>2.2222222222222223E-2</v>
      </c>
      <c r="O106" s="86"/>
      <c r="P106" s="75">
        <f t="shared" si="2"/>
        <v>4.8888888888888893</v>
      </c>
    </row>
    <row r="107" spans="1:16" s="61" customFormat="1" ht="17.100000000000001" customHeight="1">
      <c r="A107" s="77" t="s">
        <v>863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6" ht="17.100000000000001" customHeight="1">
      <c r="A108" s="72"/>
      <c r="B108" s="72"/>
      <c r="C108" s="72"/>
      <c r="D108" s="72"/>
      <c r="E108" s="72"/>
      <c r="F108" s="72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1:16" s="61" customFormat="1" ht="17.100000000000001" customHeight="1">
      <c r="A109" s="101" t="s">
        <v>680</v>
      </c>
      <c r="B109" s="101" t="s">
        <v>762</v>
      </c>
      <c r="C109" s="77"/>
      <c r="D109" s="77"/>
      <c r="E109" s="77"/>
      <c r="F109" s="77"/>
      <c r="G109" s="30"/>
      <c r="H109" s="30"/>
      <c r="I109" s="30"/>
      <c r="J109" s="30"/>
      <c r="K109" s="30"/>
      <c r="L109" s="30"/>
      <c r="M109" s="30"/>
      <c r="N109" s="30"/>
      <c r="O109" s="30"/>
      <c r="P109" s="30"/>
    </row>
    <row r="110" spans="1:16" ht="17.100000000000001" customHeight="1">
      <c r="A110" s="72">
        <v>1980</v>
      </c>
      <c r="B110" s="52">
        <v>2</v>
      </c>
      <c r="C110" s="72"/>
      <c r="D110" s="72"/>
      <c r="E110" s="72"/>
      <c r="F110" s="72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1:16" s="61" customFormat="1" ht="17.100000000000001" customHeight="1">
      <c r="A111" s="77">
        <v>1981</v>
      </c>
      <c r="B111" s="30">
        <v>1</v>
      </c>
      <c r="C111" s="77"/>
      <c r="D111" s="77"/>
      <c r="E111" s="77"/>
      <c r="F111" s="77"/>
      <c r="G111" s="30"/>
      <c r="H111" s="30"/>
      <c r="I111" s="30"/>
      <c r="J111" s="30"/>
      <c r="K111" s="30"/>
      <c r="L111" s="30"/>
      <c r="M111" s="30"/>
      <c r="N111" s="30"/>
      <c r="O111" s="30"/>
      <c r="P111" s="30"/>
    </row>
    <row r="112" spans="1:16" ht="17.100000000000001" customHeight="1">
      <c r="A112" s="72">
        <v>1982</v>
      </c>
      <c r="B112" s="52">
        <v>1</v>
      </c>
      <c r="C112" s="72"/>
      <c r="D112" s="72"/>
      <c r="E112" s="72"/>
      <c r="F112" s="72"/>
      <c r="G112" s="52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1:16" s="61" customFormat="1" ht="17.100000000000001" customHeight="1">
      <c r="A113" s="77">
        <v>1983</v>
      </c>
      <c r="B113" s="30">
        <v>5</v>
      </c>
      <c r="C113" s="77"/>
      <c r="D113" s="77"/>
      <c r="E113" s="77"/>
      <c r="F113" s="77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ht="17.100000000000001" customHeight="1">
      <c r="A114" s="72">
        <v>1984</v>
      </c>
      <c r="B114" s="52">
        <v>7</v>
      </c>
      <c r="C114" s="72"/>
      <c r="D114" s="72"/>
      <c r="E114" s="72"/>
      <c r="F114" s="72"/>
      <c r="G114" s="52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1:16" s="61" customFormat="1" ht="17.100000000000001" customHeight="1">
      <c r="A115" s="77">
        <v>1985</v>
      </c>
      <c r="B115" s="30">
        <v>2</v>
      </c>
      <c r="C115" s="77"/>
      <c r="D115" s="77"/>
      <c r="E115" s="77"/>
      <c r="F115" s="77"/>
      <c r="G115" s="30"/>
      <c r="H115" s="30"/>
      <c r="I115" s="30"/>
      <c r="J115" s="30"/>
      <c r="K115" s="30"/>
      <c r="L115" s="30"/>
      <c r="M115" s="30"/>
      <c r="N115" s="30"/>
      <c r="O115" s="30"/>
      <c r="P115" s="30"/>
    </row>
    <row r="116" spans="1:16" ht="17.100000000000001" customHeight="1">
      <c r="A116" s="72">
        <v>1986</v>
      </c>
      <c r="B116" s="52">
        <v>3</v>
      </c>
      <c r="C116" s="72"/>
      <c r="D116" s="72"/>
      <c r="E116" s="72"/>
      <c r="F116" s="72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 s="61" customFormat="1" ht="17.100000000000001" customHeight="1">
      <c r="A117" s="77">
        <v>1987</v>
      </c>
      <c r="B117" s="30">
        <v>6</v>
      </c>
      <c r="C117" s="77"/>
      <c r="D117" s="77"/>
      <c r="E117" s="77"/>
      <c r="F117" s="77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6" ht="17.100000000000001" customHeight="1">
      <c r="A118" s="72">
        <v>1988</v>
      </c>
      <c r="B118" s="52">
        <v>4</v>
      </c>
      <c r="C118" s="72"/>
      <c r="D118" s="72"/>
      <c r="E118" s="72"/>
      <c r="F118" s="7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6" s="61" customFormat="1" ht="17.100000000000001" customHeight="1">
      <c r="A119" s="77">
        <v>1989</v>
      </c>
      <c r="B119" s="30">
        <v>3</v>
      </c>
      <c r="C119" s="77"/>
      <c r="D119" s="77"/>
      <c r="E119" s="77"/>
      <c r="F119" s="77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 ht="17.100000000000001" customHeight="1">
      <c r="A120" s="72">
        <v>1990</v>
      </c>
      <c r="B120" s="52">
        <v>3</v>
      </c>
      <c r="C120" s="72"/>
      <c r="D120" s="72"/>
      <c r="E120" s="72"/>
      <c r="F120" s="7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6" s="61" customFormat="1" ht="17.100000000000001" customHeight="1">
      <c r="A121" s="77">
        <v>1991</v>
      </c>
      <c r="B121" s="30">
        <v>3</v>
      </c>
      <c r="C121" s="77"/>
      <c r="D121" s="77"/>
      <c r="E121" s="77"/>
      <c r="F121" s="77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ht="17.100000000000001" customHeight="1">
      <c r="A122" s="72">
        <v>1992</v>
      </c>
      <c r="B122" s="52">
        <v>5</v>
      </c>
      <c r="C122" s="72"/>
      <c r="D122" s="72"/>
      <c r="E122" s="72"/>
      <c r="F122" s="72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 s="61" customFormat="1" ht="17.100000000000001" customHeight="1">
      <c r="A123" s="77">
        <v>1993</v>
      </c>
      <c r="B123" s="30">
        <v>1</v>
      </c>
      <c r="C123" s="77"/>
      <c r="D123" s="77"/>
      <c r="E123" s="77"/>
      <c r="F123" s="77"/>
      <c r="G123" s="30"/>
      <c r="H123" s="30"/>
      <c r="I123" s="30"/>
      <c r="J123" s="30"/>
      <c r="K123" s="30"/>
      <c r="L123" s="30"/>
      <c r="M123" s="30"/>
      <c r="N123" s="30"/>
      <c r="O123" s="30"/>
      <c r="P123" s="30"/>
    </row>
    <row r="124" spans="1:16" ht="17.100000000000001" customHeight="1">
      <c r="A124" s="72">
        <v>1994</v>
      </c>
      <c r="B124" s="52">
        <v>2</v>
      </c>
      <c r="C124" s="72"/>
      <c r="D124" s="72"/>
      <c r="E124" s="72"/>
      <c r="F124" s="7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 s="61" customFormat="1" ht="17.100000000000001" customHeight="1">
      <c r="A125" s="77">
        <v>1995</v>
      </c>
      <c r="B125" s="30">
        <v>5</v>
      </c>
      <c r="C125" s="77"/>
      <c r="D125" s="77"/>
      <c r="E125" s="77"/>
      <c r="F125" s="77"/>
      <c r="G125" s="30"/>
      <c r="H125" s="30"/>
      <c r="I125" s="30"/>
      <c r="J125" s="30"/>
      <c r="K125" s="30"/>
      <c r="L125" s="30"/>
      <c r="M125" s="30"/>
      <c r="N125" s="30"/>
      <c r="O125" s="30"/>
      <c r="P125" s="30"/>
    </row>
    <row r="126" spans="1:16" ht="17.100000000000001" customHeight="1">
      <c r="A126" s="72">
        <v>1996</v>
      </c>
      <c r="B126" s="52">
        <v>4</v>
      </c>
      <c r="C126" s="72"/>
      <c r="D126" s="72"/>
      <c r="E126" s="72"/>
      <c r="F126" s="72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1:16" s="61" customFormat="1" ht="17.100000000000001" customHeight="1">
      <c r="A127" s="77">
        <v>1997</v>
      </c>
      <c r="B127" s="30">
        <v>6</v>
      </c>
      <c r="C127" s="77"/>
      <c r="D127" s="77"/>
      <c r="E127" s="77"/>
      <c r="F127" s="77"/>
      <c r="G127" s="30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ht="17.100000000000001" customHeight="1">
      <c r="A128" s="72">
        <v>1998</v>
      </c>
      <c r="B128" s="52">
        <v>9</v>
      </c>
      <c r="C128" s="72"/>
      <c r="D128" s="72"/>
      <c r="E128" s="72"/>
      <c r="F128" s="72"/>
      <c r="G128" s="52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s="61" customFormat="1" ht="17.100000000000001" customHeight="1">
      <c r="A129" s="77">
        <v>1999</v>
      </c>
      <c r="B129" s="30">
        <v>8</v>
      </c>
      <c r="C129" s="77"/>
      <c r="D129" s="77"/>
      <c r="E129" s="77"/>
      <c r="F129" s="77"/>
      <c r="G129" s="30"/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1:16" ht="17.100000000000001" customHeight="1">
      <c r="A130" s="72">
        <v>2000</v>
      </c>
      <c r="B130" s="52">
        <v>4</v>
      </c>
      <c r="C130" s="72"/>
      <c r="D130" s="72"/>
      <c r="E130" s="72"/>
      <c r="F130" s="72"/>
      <c r="G130" s="52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1:16" s="61" customFormat="1" ht="17.100000000000001" customHeight="1">
      <c r="A131" s="77">
        <v>2001</v>
      </c>
      <c r="B131" s="30">
        <v>6</v>
      </c>
      <c r="C131" s="77"/>
      <c r="D131" s="77"/>
      <c r="E131" s="77"/>
      <c r="F131" s="77"/>
      <c r="G131" s="30"/>
      <c r="H131" s="30"/>
      <c r="I131" s="30"/>
      <c r="J131" s="30"/>
      <c r="K131" s="30"/>
      <c r="L131" s="30"/>
      <c r="M131" s="30"/>
      <c r="N131" s="30"/>
      <c r="O131" s="30"/>
      <c r="P131" s="30"/>
    </row>
    <row r="132" spans="1:16" ht="17.100000000000001" customHeight="1">
      <c r="A132" s="72">
        <v>2002</v>
      </c>
      <c r="B132" s="52">
        <v>10</v>
      </c>
      <c r="C132" s="72"/>
      <c r="D132" s="72"/>
      <c r="E132" s="72"/>
      <c r="F132" s="72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1:16" s="61" customFormat="1" ht="17.100000000000001" customHeight="1">
      <c r="A133" s="77">
        <v>2003</v>
      </c>
      <c r="B133" s="30">
        <v>3</v>
      </c>
      <c r="C133" s="77"/>
      <c r="D133" s="77"/>
      <c r="E133" s="77"/>
      <c r="F133" s="77"/>
      <c r="G133" s="30"/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1:16" ht="17.100000000000001" customHeight="1">
      <c r="A134" s="72">
        <v>2004</v>
      </c>
      <c r="B134" s="52">
        <v>7</v>
      </c>
      <c r="C134" s="72"/>
      <c r="D134" s="72"/>
      <c r="E134" s="72"/>
      <c r="F134" s="72"/>
      <c r="G134" s="52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1:16" s="61" customFormat="1" ht="17.100000000000001" customHeight="1">
      <c r="A135" s="77">
        <v>2005</v>
      </c>
      <c r="B135" s="30">
        <v>6</v>
      </c>
      <c r="C135" s="77"/>
      <c r="D135" s="77"/>
      <c r="E135" s="77"/>
      <c r="F135" s="77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16" ht="17.100000000000001" customHeight="1">
      <c r="A136" s="72">
        <v>2006</v>
      </c>
      <c r="B136" s="52">
        <v>7</v>
      </c>
      <c r="C136" s="72"/>
      <c r="D136" s="72"/>
      <c r="E136" s="72"/>
      <c r="F136" s="72"/>
      <c r="G136" s="52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1:16" s="61" customFormat="1" ht="17.100000000000001" customHeight="1">
      <c r="A137" s="77">
        <v>2007</v>
      </c>
      <c r="B137" s="30">
        <v>6</v>
      </c>
      <c r="C137" s="77"/>
      <c r="D137" s="77"/>
      <c r="E137" s="77"/>
      <c r="F137" s="77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1:16" ht="17.100000000000001" customHeight="1">
      <c r="A138" s="72">
        <v>2008</v>
      </c>
      <c r="B138" s="52">
        <v>5</v>
      </c>
      <c r="C138" s="72"/>
      <c r="D138" s="72"/>
      <c r="E138" s="72"/>
      <c r="F138" s="72"/>
      <c r="G138" s="52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1:16" s="61" customFormat="1" ht="17.100000000000001" customHeight="1">
      <c r="A139" s="77">
        <v>2009</v>
      </c>
      <c r="B139" s="30">
        <v>4</v>
      </c>
      <c r="C139" s="77"/>
      <c r="D139" s="77"/>
      <c r="E139" s="77"/>
      <c r="F139" s="77"/>
      <c r="G139" s="30"/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1:16" ht="17.100000000000001" customHeight="1">
      <c r="A140" s="72">
        <v>2010</v>
      </c>
      <c r="B140" s="52">
        <v>5</v>
      </c>
      <c r="C140" s="72"/>
      <c r="D140" s="72"/>
      <c r="E140" s="72"/>
      <c r="F140" s="72"/>
      <c r="G140" s="52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1:16" s="61" customFormat="1" ht="17.100000000000001" customHeight="1">
      <c r="A141" s="77">
        <v>2011</v>
      </c>
      <c r="B141" s="30">
        <v>7</v>
      </c>
      <c r="C141" s="77"/>
      <c r="D141" s="77"/>
      <c r="E141" s="77"/>
      <c r="F141" s="77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6" ht="17.100000000000001" customHeight="1">
      <c r="A142" s="72">
        <v>2012</v>
      </c>
      <c r="B142" s="52">
        <v>6</v>
      </c>
      <c r="C142" s="72"/>
      <c r="D142" s="72"/>
      <c r="E142" s="72"/>
      <c r="F142" s="7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1:16" s="61" customFormat="1" ht="17.100000000000001" customHeight="1">
      <c r="A143" s="77">
        <v>2013</v>
      </c>
      <c r="B143" s="30">
        <v>3</v>
      </c>
      <c r="C143" s="77"/>
      <c r="D143" s="77"/>
      <c r="E143" s="77"/>
      <c r="F143" s="77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1:16" ht="17.100000000000001" customHeight="1">
      <c r="A144" s="72">
        <v>2014</v>
      </c>
      <c r="B144" s="72">
        <v>2</v>
      </c>
      <c r="C144" s="72"/>
      <c r="D144" s="72"/>
      <c r="E144" s="72"/>
      <c r="F144" s="72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7" s="61" customFormat="1" ht="17.100000000000001" customHeight="1">
      <c r="A145" s="77">
        <v>2015</v>
      </c>
      <c r="B145" s="77">
        <v>3</v>
      </c>
      <c r="C145" s="77"/>
      <c r="D145" s="77"/>
      <c r="E145" s="77"/>
      <c r="F145" s="77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1:17" ht="17.100000000000001" customHeight="1">
      <c r="A146" s="72">
        <v>2016</v>
      </c>
      <c r="B146" s="72">
        <v>7</v>
      </c>
      <c r="C146" s="72"/>
      <c r="D146" s="72"/>
      <c r="E146" s="72"/>
      <c r="F146" s="72"/>
      <c r="G146" s="52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1:17" s="61" customFormat="1" ht="17.100000000000001" customHeight="1">
      <c r="A147" s="77">
        <v>2017</v>
      </c>
      <c r="B147" s="77">
        <v>5</v>
      </c>
      <c r="C147" s="77"/>
      <c r="D147" s="77"/>
      <c r="E147" s="77"/>
      <c r="F147" s="77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7" ht="17.100000000000001" customHeight="1">
      <c r="A148" s="72">
        <v>2018</v>
      </c>
      <c r="B148" s="72">
        <v>7</v>
      </c>
      <c r="C148" s="72"/>
      <c r="D148" s="72"/>
      <c r="E148" s="72"/>
      <c r="F148" s="7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61"/>
    </row>
    <row r="149" spans="1:17" s="61" customFormat="1" ht="17.100000000000001" customHeight="1">
      <c r="A149" s="77">
        <v>2019</v>
      </c>
      <c r="B149" s="77">
        <v>6</v>
      </c>
      <c r="C149" s="77"/>
      <c r="D149" s="77"/>
      <c r="E149" s="77"/>
      <c r="F149" s="77"/>
      <c r="G149" s="30"/>
      <c r="H149" s="30"/>
      <c r="I149" s="30"/>
      <c r="J149" s="30"/>
      <c r="K149" s="30"/>
      <c r="L149" s="30"/>
      <c r="M149" s="30"/>
      <c r="N149" s="30"/>
      <c r="O149" s="30"/>
      <c r="P149" s="30"/>
    </row>
    <row r="150" spans="1:17" ht="17.100000000000001" customHeight="1">
      <c r="A150" s="72">
        <v>2020</v>
      </c>
      <c r="B150" s="72">
        <v>5</v>
      </c>
      <c r="C150" s="72"/>
      <c r="D150" s="72"/>
      <c r="E150" s="72"/>
      <c r="F150" s="7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61"/>
    </row>
    <row r="151" spans="1:17" s="61" customFormat="1" ht="17.100000000000001" customHeight="1">
      <c r="A151" s="77">
        <v>2021</v>
      </c>
      <c r="B151" s="77">
        <v>7</v>
      </c>
      <c r="C151" s="77"/>
      <c r="D151" s="77"/>
      <c r="E151" s="77"/>
      <c r="F151" s="77"/>
      <c r="G151" s="30"/>
      <c r="H151" s="30"/>
      <c r="I151" s="30"/>
      <c r="J151" s="30"/>
      <c r="K151" s="30"/>
      <c r="L151" s="30"/>
      <c r="M151" s="30"/>
      <c r="N151" s="30"/>
      <c r="O151" s="30"/>
      <c r="P151" s="30"/>
    </row>
    <row r="152" spans="1:17" ht="17.100000000000001" customHeight="1">
      <c r="A152" s="72">
        <v>2022</v>
      </c>
      <c r="B152" s="72">
        <v>4</v>
      </c>
      <c r="C152" s="72"/>
      <c r="D152" s="72"/>
      <c r="E152" s="72"/>
      <c r="F152" s="7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61"/>
    </row>
    <row r="153" spans="1:17" s="61" customFormat="1" ht="17.100000000000001" customHeight="1">
      <c r="A153" s="77">
        <v>2023</v>
      </c>
      <c r="B153" s="77">
        <v>5</v>
      </c>
      <c r="C153" s="77"/>
      <c r="D153" s="77"/>
      <c r="E153" s="77"/>
      <c r="F153" s="77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7" ht="17.100000000000001" customHeight="1">
      <c r="A154" s="72">
        <v>2024</v>
      </c>
      <c r="B154" s="72">
        <v>8</v>
      </c>
      <c r="C154" s="72"/>
      <c r="D154" s="72"/>
      <c r="E154" s="72"/>
      <c r="F154" s="7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61"/>
    </row>
    <row r="155" spans="1:17" s="61" customFormat="1" ht="17.100000000000001" customHeight="1">
      <c r="A155" s="77">
        <v>2025</v>
      </c>
      <c r="B155" s="77"/>
      <c r="C155" s="77"/>
      <c r="D155" s="77"/>
      <c r="E155" s="77"/>
      <c r="F155" s="77"/>
      <c r="G155" s="30"/>
      <c r="H155" s="30"/>
      <c r="I155" s="30"/>
      <c r="J155" s="30"/>
      <c r="K155" s="30"/>
      <c r="L155" s="30"/>
      <c r="M155" s="30"/>
      <c r="N155" s="30"/>
      <c r="O155" s="30"/>
      <c r="P155" s="30"/>
    </row>
    <row r="156" spans="1:17" ht="17.100000000000001" customHeight="1">
      <c r="A156" s="72">
        <v>2026</v>
      </c>
      <c r="B156" s="72"/>
      <c r="C156" s="72"/>
      <c r="D156" s="72"/>
      <c r="E156" s="72"/>
      <c r="F156" s="7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61"/>
    </row>
    <row r="157" spans="1:17" s="61" customFormat="1" ht="17.100000000000001" customHeight="1">
      <c r="A157" s="77">
        <v>2027</v>
      </c>
      <c r="B157" s="77"/>
      <c r="C157" s="77"/>
      <c r="D157" s="77"/>
      <c r="E157" s="77"/>
      <c r="F157" s="77"/>
      <c r="G157" s="30"/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1:17" ht="17.100000000000001" customHeight="1">
      <c r="A158" s="72">
        <v>2028</v>
      </c>
      <c r="B158" s="72"/>
      <c r="C158" s="72"/>
      <c r="D158" s="72"/>
      <c r="E158" s="72"/>
      <c r="F158" s="7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61"/>
    </row>
    <row r="159" spans="1:17" s="61" customFormat="1" ht="17.100000000000001" customHeight="1">
      <c r="A159" s="77">
        <v>2029</v>
      </c>
      <c r="B159" s="77"/>
      <c r="C159" s="77"/>
      <c r="D159" s="77"/>
      <c r="E159" s="77"/>
      <c r="F159" s="77"/>
      <c r="G159" s="30"/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1:17" ht="17.100000000000001" customHeight="1">
      <c r="A160" s="72"/>
      <c r="B160" s="72"/>
      <c r="C160" s="72"/>
      <c r="D160" s="72"/>
      <c r="E160" s="72"/>
      <c r="F160" s="72"/>
      <c r="G160" s="52"/>
      <c r="H160" s="52"/>
      <c r="I160" s="52"/>
      <c r="J160" s="52"/>
      <c r="K160" s="52"/>
      <c r="L160" s="52"/>
      <c r="M160" s="52"/>
      <c r="N160" s="52"/>
      <c r="O160" s="52"/>
      <c r="P160" s="52"/>
    </row>
    <row r="161" spans="1:16" s="61" customFormat="1" ht="17.100000000000001" customHeight="1">
      <c r="A161" s="77"/>
      <c r="B161" s="77"/>
      <c r="C161" s="77"/>
      <c r="D161" s="77"/>
      <c r="E161" s="77"/>
      <c r="F161" s="77"/>
      <c r="G161" s="77"/>
      <c r="H161" s="77"/>
      <c r="I161" s="77"/>
      <c r="L161" s="30"/>
    </row>
    <row r="162" spans="1:16" ht="17.100000000000001" customHeight="1">
      <c r="A162" s="100" t="s">
        <v>763</v>
      </c>
      <c r="B162" s="19" t="s">
        <v>762</v>
      </c>
      <c r="C162" s="72"/>
      <c r="D162" s="72"/>
      <c r="E162" s="72"/>
      <c r="F162" s="72"/>
      <c r="G162" s="72"/>
      <c r="H162" s="72"/>
      <c r="I162" s="72"/>
      <c r="J162" s="54"/>
      <c r="K162" s="54"/>
      <c r="L162" s="54"/>
      <c r="M162" s="54"/>
      <c r="N162" s="54"/>
      <c r="O162" s="54"/>
      <c r="P162" s="54"/>
    </row>
    <row r="163" spans="1:16" s="61" customFormat="1" ht="17.100000000000001" customHeight="1">
      <c r="A163" s="81" t="s">
        <v>282</v>
      </c>
      <c r="B163" s="31">
        <f>SUM(P7:P17)</f>
        <v>4</v>
      </c>
      <c r="C163" s="77"/>
      <c r="D163" s="77"/>
      <c r="E163" s="77"/>
      <c r="F163" s="77"/>
      <c r="G163" s="77"/>
      <c r="H163" s="77"/>
      <c r="I163" s="77"/>
    </row>
    <row r="164" spans="1:16" ht="17.100000000000001" customHeight="1">
      <c r="A164" s="74" t="s">
        <v>283</v>
      </c>
      <c r="B164" s="19">
        <f>SUM(P19:P29)</f>
        <v>14</v>
      </c>
      <c r="C164" s="72"/>
      <c r="D164" s="72"/>
      <c r="E164" s="72"/>
      <c r="F164" s="72"/>
      <c r="G164" s="72"/>
      <c r="H164" s="72"/>
      <c r="I164" s="72"/>
      <c r="J164" s="54"/>
      <c r="K164" s="54"/>
      <c r="L164" s="54"/>
      <c r="M164" s="54"/>
      <c r="N164" s="54"/>
      <c r="O164" s="54"/>
      <c r="P164" s="54"/>
    </row>
    <row r="165" spans="1:16" s="61" customFormat="1" ht="17.100000000000001" customHeight="1">
      <c r="A165" s="81" t="s">
        <v>284</v>
      </c>
      <c r="B165" s="31">
        <f>SUM(P31:P41)</f>
        <v>28</v>
      </c>
      <c r="C165" s="77"/>
      <c r="D165" s="77"/>
      <c r="E165" s="77"/>
      <c r="F165" s="77"/>
      <c r="G165" s="77"/>
      <c r="H165" s="77"/>
      <c r="I165" s="77"/>
    </row>
    <row r="166" spans="1:16" ht="17.100000000000001" customHeight="1">
      <c r="A166" s="74" t="s">
        <v>257</v>
      </c>
      <c r="B166" s="19">
        <f>SUM(P43:P53)</f>
        <v>34</v>
      </c>
      <c r="C166" s="72"/>
      <c r="D166" s="72"/>
      <c r="E166" s="72"/>
      <c r="F166" s="72"/>
      <c r="G166" s="72"/>
      <c r="H166" s="72"/>
      <c r="I166" s="72"/>
      <c r="J166" s="54"/>
      <c r="K166" s="54"/>
      <c r="L166" s="54"/>
      <c r="M166" s="54"/>
      <c r="N166" s="54"/>
      <c r="O166" s="54"/>
      <c r="P166" s="54"/>
    </row>
    <row r="167" spans="1:16" s="61" customFormat="1" ht="17.100000000000001" customHeight="1">
      <c r="A167" s="81" t="s">
        <v>258</v>
      </c>
      <c r="B167" s="31">
        <f>SUM(P55:P65)</f>
        <v>46</v>
      </c>
      <c r="C167" s="77"/>
      <c r="D167" s="77"/>
      <c r="E167" s="77"/>
      <c r="F167" s="77"/>
      <c r="G167" s="77"/>
      <c r="H167" s="77"/>
      <c r="I167" s="77"/>
    </row>
    <row r="168" spans="1:16" ht="17.100000000000001" customHeight="1">
      <c r="A168" s="74" t="s">
        <v>259</v>
      </c>
      <c r="B168" s="19">
        <f>SUM(P67:P77)</f>
        <v>58</v>
      </c>
      <c r="C168" s="72"/>
      <c r="D168" s="72"/>
      <c r="E168" s="72"/>
      <c r="F168" s="72"/>
      <c r="G168" s="72"/>
      <c r="H168" s="72"/>
      <c r="I168" s="72"/>
      <c r="J168" s="54"/>
      <c r="K168" s="54"/>
      <c r="L168" s="54"/>
      <c r="M168" s="54"/>
      <c r="N168" s="54"/>
      <c r="O168" s="54"/>
      <c r="P168" s="54"/>
    </row>
    <row r="169" spans="1:16" s="61" customFormat="1" ht="17.100000000000001" customHeight="1">
      <c r="A169" s="81" t="s">
        <v>260</v>
      </c>
      <c r="B169" s="31">
        <f>SUM(P79:P89)</f>
        <v>51</v>
      </c>
      <c r="C169" s="77"/>
      <c r="D169" s="77"/>
      <c r="E169" s="77"/>
      <c r="F169" s="77"/>
      <c r="G169" s="77"/>
      <c r="H169" s="77"/>
      <c r="I169" s="77"/>
    </row>
    <row r="170" spans="1:16" s="61" customFormat="1" ht="17.100000000000001" customHeight="1">
      <c r="A170" s="74" t="s">
        <v>310</v>
      </c>
      <c r="B170" s="95">
        <f>SUM(P91:P101)</f>
        <v>31</v>
      </c>
      <c r="C170" s="72"/>
      <c r="D170" s="72"/>
      <c r="E170" s="72"/>
      <c r="F170" s="72"/>
      <c r="G170" s="72"/>
      <c r="H170" s="72"/>
      <c r="I170" s="72"/>
      <c r="J170" s="54"/>
      <c r="K170" s="54"/>
      <c r="L170" s="54"/>
      <c r="M170" s="54"/>
      <c r="N170" s="54"/>
      <c r="O170" s="54"/>
      <c r="P170" s="54"/>
    </row>
    <row r="171" spans="1:16" s="61" customFormat="1" ht="17.100000000000001" customHeight="1">
      <c r="A171" s="31"/>
      <c r="B171" s="31"/>
      <c r="C171" s="77"/>
      <c r="D171" s="77"/>
      <c r="E171" s="77"/>
      <c r="F171" s="77"/>
      <c r="G171" s="77"/>
      <c r="H171" s="77"/>
      <c r="I171" s="77"/>
    </row>
    <row r="172" spans="1:16" s="61" customFormat="1" ht="17.100000000000001" customHeight="1">
      <c r="A172" s="100" t="s">
        <v>694</v>
      </c>
      <c r="B172" s="95">
        <f>SUM(B163:B170)</f>
        <v>266</v>
      </c>
      <c r="C172" s="72"/>
      <c r="D172" s="72"/>
      <c r="E172" s="72"/>
      <c r="F172" s="72"/>
      <c r="G172" s="72"/>
      <c r="H172" s="72"/>
      <c r="I172" s="72"/>
      <c r="J172" s="54"/>
      <c r="K172" s="54"/>
      <c r="L172" s="54"/>
      <c r="M172" s="54"/>
      <c r="N172" s="54"/>
      <c r="O172" s="54"/>
      <c r="P172" s="54"/>
    </row>
    <row r="173" spans="1:16" s="61" customFormat="1" ht="17.100000000000001" customHeight="1">
      <c r="A173" s="77"/>
      <c r="B173" s="77"/>
      <c r="C173" s="77"/>
      <c r="D173" s="77"/>
      <c r="E173" s="77"/>
      <c r="F173" s="77"/>
      <c r="G173" s="77"/>
      <c r="H173" s="77"/>
      <c r="I173" s="77"/>
    </row>
    <row r="174" spans="1:16" s="61" customFormat="1" ht="17.100000000000001" customHeight="1">
      <c r="A174" s="74"/>
      <c r="B174" s="86"/>
      <c r="C174" s="72"/>
      <c r="D174" s="72"/>
      <c r="E174" s="72"/>
      <c r="F174" s="72"/>
      <c r="G174" s="72"/>
      <c r="H174" s="72"/>
      <c r="I174" s="72"/>
      <c r="J174" s="54"/>
      <c r="K174" s="54"/>
      <c r="L174" s="54"/>
      <c r="M174" s="54"/>
      <c r="N174" s="54"/>
      <c r="O174" s="54"/>
      <c r="P174" s="54"/>
    </row>
    <row r="175" spans="1:16" s="61" customFormat="1" ht="17.100000000000001" customHeight="1">
      <c r="A175" s="77"/>
      <c r="B175" s="77"/>
      <c r="C175" s="77"/>
      <c r="D175" s="77"/>
      <c r="E175" s="77"/>
      <c r="F175" s="77"/>
      <c r="G175" s="77"/>
      <c r="H175" s="77"/>
      <c r="I175" s="77"/>
    </row>
    <row r="176" spans="1:16" s="61" customFormat="1" ht="17.100000000000001" customHeight="1">
      <c r="A176" s="77"/>
      <c r="B176" s="77"/>
      <c r="C176" s="77"/>
      <c r="D176" s="77"/>
      <c r="E176" s="77"/>
      <c r="F176" s="77"/>
      <c r="G176" s="77"/>
      <c r="H176" s="77"/>
      <c r="I176" s="77"/>
    </row>
    <row r="177" spans="1:9" ht="17.100000000000001" customHeight="1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17.100000000000001" customHeight="1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 ht="17.100000000000001" customHeight="1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17.100000000000001" customHeight="1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 ht="17.100000000000001" customHeight="1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 ht="17.100000000000001" customHeight="1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7.100000000000001" customHeight="1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 ht="17.100000000000001" customHeight="1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 ht="17.100000000000001" customHeight="1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 ht="17.100000000000001" customHeight="1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 ht="17.100000000000001" customHeight="1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 ht="17.100000000000001" customHeight="1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 ht="17.100000000000001" customHeight="1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 ht="17.100000000000001" customHeight="1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ht="17.100000000000001" customHeight="1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 ht="17.100000000000001" customHeight="1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 ht="17.100000000000001" customHeight="1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 ht="17.100000000000001" customHeight="1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 ht="17.100000000000001" customHeight="1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 ht="17.100000000000001" customHeight="1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 ht="17.100000000000001" customHeight="1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 ht="17.100000000000001" customHeight="1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 ht="17.100000000000001" customHeight="1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 ht="17.100000000000001" customHeight="1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 ht="17.100000000000001" customHeight="1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 ht="17.100000000000001" customHeight="1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 ht="17.100000000000001" customHeight="1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 ht="17.100000000000001" customHeight="1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 ht="17.100000000000001" customHeight="1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 ht="17.100000000000001" customHeight="1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 ht="17.100000000000001" customHeight="1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 ht="17.100000000000001" customHeight="1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 ht="17.100000000000001" customHeight="1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 ht="17.100000000000001" customHeight="1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 ht="17.100000000000001" customHeight="1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ht="17.100000000000001" customHeight="1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 ht="17.100000000000001" customHeight="1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17.100000000000001" customHeight="1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 ht="17.100000000000001" customHeight="1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 ht="17.100000000000001" customHeight="1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 ht="17.100000000000001" customHeight="1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 ht="17.100000000000001" customHeight="1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 ht="17.100000000000001" customHeight="1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 ht="17.100000000000001" customHeight="1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 ht="17.100000000000001" customHeight="1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 ht="17.100000000000001" customHeight="1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 ht="17.100000000000001" customHeight="1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 ht="17.100000000000001" customHeight="1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 ht="17.100000000000001" customHeight="1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 ht="17.100000000000001" customHeight="1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 ht="17.100000000000001" customHeight="1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 ht="17.100000000000001" customHeight="1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 ht="17.100000000000001" customHeight="1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 ht="17.100000000000001" customHeight="1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 ht="17.100000000000001" customHeight="1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 ht="17.100000000000001" customHeight="1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 ht="17.100000000000001" customHeight="1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 ht="17.100000000000001" customHeight="1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 ht="17.100000000000001" customHeight="1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ht="17.100000000000001" customHeight="1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 ht="17.100000000000001" customHeight="1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 ht="17.100000000000001" customHeight="1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 ht="17.100000000000001" customHeight="1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 ht="17.100000000000001" customHeight="1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 ht="17.100000000000001" customHeight="1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 ht="17.100000000000001" customHeight="1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 ht="17.100000000000001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7.100000000000001" customHeight="1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17.100000000000001" customHeight="1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 ht="17.100000000000001" customHeight="1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 ht="17.100000000000001" customHeight="1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 ht="17.100000000000001" customHeight="1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 ht="17.100000000000001" customHeight="1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 ht="17.100000000000001" customHeight="1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 ht="17.100000000000001" customHeight="1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 ht="17.100000000000001" customHeight="1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 ht="17.100000000000001" customHeight="1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 ht="17.100000000000001" customHeight="1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 ht="17.100000000000001" customHeight="1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 ht="17.100000000000001" customHeight="1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 ht="17.100000000000001" customHeight="1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 ht="17.100000000000001" customHeight="1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 ht="17.100000000000001" customHeight="1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ht="17.100000000000001" customHeight="1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 ht="17.100000000000001" customHeight="1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 ht="17.100000000000001" customHeight="1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 ht="17.100000000000001" customHeight="1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 ht="17.100000000000001" customHeight="1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 ht="17.100000000000001" customHeight="1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 ht="17.100000000000001" customHeight="1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 ht="17.100000000000001" customHeight="1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 ht="17.100000000000001" customHeight="1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 ht="17.100000000000001" customHeight="1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 ht="17.100000000000001" customHeight="1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 ht="17.100000000000001" customHeight="1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 ht="17.100000000000001" customHeight="1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 ht="17.100000000000001" customHeight="1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 ht="17.100000000000001" customHeight="1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 ht="17.100000000000001" customHeight="1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 ht="17.100000000000001" customHeight="1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 ht="17.100000000000001" customHeight="1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 ht="17.100000000000001" customHeight="1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 ht="17.100000000000001" customHeight="1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 ht="17.100000000000001" customHeight="1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 ht="17.100000000000001" customHeight="1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 ht="17.100000000000001" customHeight="1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17.100000000000001" customHeight="1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 ht="17.100000000000001" customHeight="1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17.100000000000001" customHeight="1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 ht="17.100000000000001" customHeight="1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 ht="17.100000000000001" customHeight="1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 ht="17.100000000000001" customHeight="1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 ht="17.100000000000001" customHeight="1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 ht="17.100000000000001" customHeight="1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 ht="17.100000000000001" customHeight="1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 ht="17.100000000000001" customHeight="1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 ht="17.100000000000001" customHeight="1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 ht="17.100000000000001" customHeight="1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17.100000000000001" customHeight="1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 ht="17.100000000000001" customHeight="1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 ht="17.100000000000001" customHeight="1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 ht="17.100000000000001" customHeight="1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 ht="17.100000000000001" customHeight="1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 ht="17.100000000000001" customHeight="1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 ht="17.100000000000001" customHeight="1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 ht="17.100000000000001" customHeight="1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 ht="17.100000000000001" customHeight="1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 ht="17.100000000000001" customHeight="1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 ht="17.100000000000001" customHeight="1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 ht="17.100000000000001" customHeight="1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ht="17.100000000000001" customHeight="1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 ht="17.100000000000001" customHeight="1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 ht="17.100000000000001" customHeight="1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 ht="17.100000000000001" customHeight="1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 ht="17.100000000000001" customHeight="1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 ht="17.100000000000001" customHeight="1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 ht="17.100000000000001" customHeight="1">
      <c r="A313" s="18"/>
      <c r="B313" s="18"/>
      <c r="C313" s="18"/>
      <c r="D313" s="18"/>
      <c r="E313" s="18"/>
      <c r="F313" s="18"/>
      <c r="G313" s="18"/>
      <c r="H313" s="18"/>
      <c r="I313" s="18"/>
    </row>
    <row r="314" spans="1:9" ht="17.100000000000001" customHeight="1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 ht="17.100000000000001" customHeight="1">
      <c r="A315" s="18"/>
      <c r="B315" s="18"/>
      <c r="C315" s="18"/>
      <c r="D315" s="18"/>
      <c r="E315" s="18"/>
      <c r="F315" s="18"/>
      <c r="G315" s="18"/>
      <c r="H315" s="18"/>
      <c r="I315" s="18"/>
    </row>
    <row r="316" spans="1:9" ht="17.100000000000001" customHeight="1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 ht="17.100000000000001" customHeight="1">
      <c r="A317" s="18"/>
      <c r="B317" s="18"/>
      <c r="C317" s="18"/>
      <c r="D317" s="18"/>
      <c r="E317" s="18"/>
      <c r="F317" s="18"/>
      <c r="G317" s="18"/>
      <c r="H317" s="18"/>
      <c r="I317" s="18"/>
    </row>
    <row r="318" spans="1:9" ht="17.100000000000001" customHeight="1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 ht="17.100000000000001" customHeight="1">
      <c r="A319" s="18"/>
      <c r="B319" s="18"/>
      <c r="C319" s="18"/>
      <c r="D319" s="18"/>
      <c r="E319" s="18"/>
      <c r="F319" s="18"/>
      <c r="G319" s="18"/>
      <c r="H319" s="18"/>
      <c r="I319" s="18"/>
    </row>
    <row r="320" spans="1:9" ht="17.100000000000001" customHeight="1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 ht="17.100000000000001" customHeight="1">
      <c r="A321" s="18"/>
      <c r="B321" s="18"/>
      <c r="C321" s="18"/>
      <c r="D321" s="18"/>
      <c r="E321" s="18"/>
      <c r="F321" s="18"/>
      <c r="G321" s="18"/>
      <c r="H321" s="18"/>
      <c r="I321" s="18"/>
    </row>
    <row r="322" spans="1:9" ht="17.100000000000001" customHeight="1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 ht="17.100000000000001" customHeight="1">
      <c r="A323" s="18"/>
      <c r="B323" s="18"/>
      <c r="C323" s="18"/>
      <c r="D323" s="18"/>
      <c r="E323" s="18"/>
      <c r="F323" s="18"/>
      <c r="G323" s="18"/>
      <c r="H323" s="18"/>
      <c r="I323" s="18"/>
    </row>
    <row r="324" spans="1:9" ht="17.100000000000001" customHeight="1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 ht="17.100000000000001" customHeight="1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17.100000000000001" customHeight="1">
      <c r="A326" s="18"/>
      <c r="B326" s="18"/>
      <c r="C326" s="18"/>
      <c r="D326" s="18"/>
      <c r="E326" s="18"/>
      <c r="F326" s="18"/>
      <c r="G326" s="18"/>
      <c r="H326" s="18"/>
      <c r="I326" s="18"/>
    </row>
    <row r="327" spans="1:9" ht="17.100000000000001" customHeight="1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 ht="17.100000000000001" customHeight="1">
      <c r="A328" s="18"/>
      <c r="B328" s="18"/>
      <c r="C328" s="18"/>
      <c r="D328" s="18"/>
      <c r="E328" s="18"/>
      <c r="F328" s="18"/>
      <c r="G328" s="18"/>
      <c r="H328" s="18"/>
      <c r="I328" s="18"/>
    </row>
    <row r="329" spans="1:9" ht="17.100000000000001" customHeight="1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 ht="17.100000000000001" customHeight="1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ht="17.100000000000001" customHeight="1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 ht="17.100000000000001" customHeight="1">
      <c r="A332" s="18"/>
      <c r="B332" s="18"/>
      <c r="C332" s="18"/>
      <c r="D332" s="18"/>
      <c r="E332" s="18"/>
      <c r="F332" s="18"/>
      <c r="G332" s="18"/>
      <c r="H332" s="18"/>
      <c r="I332" s="18"/>
    </row>
    <row r="333" spans="1:9" ht="17.100000000000001" customHeight="1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 ht="17.100000000000001" customHeight="1">
      <c r="A334" s="18"/>
      <c r="B334" s="18"/>
      <c r="C334" s="18"/>
      <c r="D334" s="18"/>
      <c r="E334" s="18"/>
      <c r="F334" s="18"/>
      <c r="G334" s="18"/>
      <c r="H334" s="18"/>
      <c r="I334" s="18"/>
    </row>
    <row r="335" spans="1:9" ht="17.100000000000001" customHeight="1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 ht="17.100000000000001" customHeight="1">
      <c r="A336" s="18"/>
      <c r="B336" s="18"/>
      <c r="C336" s="18"/>
      <c r="D336" s="18"/>
      <c r="E336" s="18"/>
      <c r="F336" s="18"/>
      <c r="G336" s="18"/>
      <c r="H336" s="18"/>
      <c r="I336" s="18"/>
    </row>
    <row r="337" spans="1:9" ht="17.100000000000001" customHeight="1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 ht="17.100000000000001" customHeight="1">
      <c r="A338" s="18"/>
      <c r="B338" s="18"/>
      <c r="C338" s="18"/>
      <c r="D338" s="18"/>
      <c r="E338" s="18"/>
      <c r="F338" s="18"/>
      <c r="G338" s="18"/>
      <c r="H338" s="18"/>
      <c r="I338" s="18"/>
    </row>
    <row r="339" spans="1:9" ht="17.100000000000001" customHeight="1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 ht="17.100000000000001" customHeight="1">
      <c r="A340" s="18"/>
      <c r="B340" s="18"/>
      <c r="C340" s="18"/>
      <c r="D340" s="18"/>
      <c r="E340" s="18"/>
      <c r="F340" s="18"/>
      <c r="G340" s="18"/>
      <c r="H340" s="18"/>
      <c r="I340" s="18"/>
    </row>
    <row r="341" spans="1:9" ht="17.100000000000001" customHeight="1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 ht="17.100000000000001" customHeight="1">
      <c r="A342" s="18"/>
      <c r="B342" s="18"/>
      <c r="C342" s="18"/>
      <c r="D342" s="18"/>
      <c r="E342" s="18"/>
      <c r="F342" s="18"/>
      <c r="G342" s="18"/>
      <c r="H342" s="18"/>
      <c r="I342" s="18"/>
    </row>
    <row r="343" spans="1:9" ht="17.100000000000001" customHeight="1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 ht="17.100000000000001" customHeight="1">
      <c r="A344" s="18"/>
      <c r="B344" s="18"/>
      <c r="C344" s="18"/>
      <c r="D344" s="18"/>
      <c r="E344" s="18"/>
      <c r="F344" s="18"/>
      <c r="G344" s="18"/>
      <c r="H344" s="18"/>
      <c r="I344" s="18"/>
    </row>
    <row r="345" spans="1:9" ht="17.100000000000001" customHeight="1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 ht="17.100000000000001" customHeight="1">
      <c r="A346" s="18"/>
      <c r="B346" s="18"/>
      <c r="C346" s="18"/>
      <c r="D346" s="18"/>
      <c r="E346" s="18"/>
      <c r="F346" s="18"/>
      <c r="G346" s="18"/>
      <c r="H346" s="18"/>
      <c r="I346" s="18"/>
    </row>
    <row r="347" spans="1:9" ht="17.100000000000001" customHeight="1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 ht="17.100000000000001" customHeight="1">
      <c r="A348" s="18"/>
      <c r="B348" s="18"/>
      <c r="C348" s="18"/>
      <c r="D348" s="18"/>
      <c r="E348" s="18"/>
      <c r="F348" s="18"/>
      <c r="G348" s="18"/>
      <c r="H348" s="18"/>
      <c r="I348" s="18"/>
    </row>
    <row r="349" spans="1:9" ht="17.100000000000001" customHeight="1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 ht="17.100000000000001" customHeight="1">
      <c r="A350" s="18"/>
      <c r="B350" s="18"/>
      <c r="C350" s="18"/>
      <c r="D350" s="18"/>
      <c r="E350" s="18"/>
      <c r="F350" s="18"/>
      <c r="G350" s="18"/>
      <c r="H350" s="18"/>
      <c r="I350" s="18"/>
    </row>
    <row r="351" spans="1:9" ht="17.100000000000001" customHeight="1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 ht="17.100000000000001" customHeight="1">
      <c r="A352" s="18"/>
      <c r="B352" s="18"/>
      <c r="C352" s="18"/>
      <c r="D352" s="18"/>
      <c r="E352" s="18"/>
      <c r="F352" s="18"/>
      <c r="G352" s="18"/>
      <c r="H352" s="18"/>
      <c r="I352" s="18"/>
    </row>
    <row r="353" spans="1:9" ht="17.100000000000001" customHeight="1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 ht="17.100000000000001" customHeight="1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ht="17.100000000000001" customHeight="1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 ht="17.100000000000001" customHeight="1">
      <c r="A356" s="18"/>
      <c r="B356" s="18"/>
      <c r="C356" s="18"/>
      <c r="D356" s="18"/>
      <c r="E356" s="18"/>
      <c r="F356" s="18"/>
      <c r="G356" s="18"/>
      <c r="H356" s="18"/>
      <c r="I356" s="18"/>
    </row>
    <row r="357" spans="1:9" ht="17.100000000000001" customHeight="1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 ht="17.100000000000001" customHeight="1">
      <c r="A358" s="18"/>
      <c r="B358" s="18"/>
      <c r="C358" s="18"/>
      <c r="D358" s="18"/>
      <c r="E358" s="18"/>
      <c r="F358" s="18"/>
      <c r="G358" s="18"/>
      <c r="H358" s="18"/>
      <c r="I358" s="18"/>
    </row>
    <row r="359" spans="1:9" ht="17.100000000000001" customHeight="1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 ht="17.100000000000001" customHeight="1">
      <c r="A360" s="18"/>
      <c r="B360" s="18"/>
      <c r="C360" s="18"/>
      <c r="D360" s="18"/>
      <c r="E360" s="18"/>
      <c r="F360" s="18"/>
      <c r="G360" s="18"/>
      <c r="H360" s="18"/>
      <c r="I360" s="18"/>
    </row>
    <row r="361" spans="1:9" ht="17.100000000000001" customHeight="1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 ht="17.100000000000001" customHeight="1">
      <c r="A362" s="18"/>
      <c r="B362" s="18"/>
      <c r="C362" s="18"/>
      <c r="D362" s="18"/>
      <c r="E362" s="18"/>
      <c r="F362" s="18"/>
      <c r="G362" s="18"/>
      <c r="H362" s="18"/>
      <c r="I362" s="18"/>
    </row>
    <row r="363" spans="1:9" ht="17.100000000000001" customHeight="1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 ht="17.100000000000001" customHeight="1">
      <c r="A364" s="18"/>
      <c r="B364" s="18"/>
      <c r="C364" s="18"/>
      <c r="D364" s="18"/>
      <c r="E364" s="18"/>
      <c r="F364" s="18"/>
      <c r="G364" s="18"/>
      <c r="H364" s="18"/>
      <c r="I364" s="18"/>
    </row>
    <row r="365" spans="1:9" ht="17.100000000000001" customHeight="1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 ht="17.100000000000001" customHeight="1">
      <c r="A366" s="18"/>
      <c r="B366" s="18"/>
      <c r="C366" s="18"/>
      <c r="D366" s="18"/>
      <c r="E366" s="18"/>
      <c r="F366" s="18"/>
      <c r="G366" s="18"/>
      <c r="H366" s="18"/>
      <c r="I366" s="18"/>
    </row>
    <row r="367" spans="1:9" ht="17.100000000000001" customHeight="1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17.100000000000001" customHeight="1">
      <c r="A368" s="18"/>
      <c r="B368" s="18"/>
      <c r="C368" s="18"/>
      <c r="D368" s="18"/>
      <c r="E368" s="18"/>
      <c r="F368" s="18"/>
      <c r="G368" s="18"/>
      <c r="H368" s="18"/>
      <c r="I368" s="18"/>
    </row>
    <row r="369" spans="1:9" ht="17.100000000000001" customHeight="1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17.100000000000001" customHeight="1">
      <c r="A370" s="18"/>
      <c r="B370" s="18"/>
      <c r="C370" s="18"/>
      <c r="D370" s="18"/>
      <c r="E370" s="18"/>
      <c r="F370" s="18"/>
      <c r="G370" s="18"/>
      <c r="H370" s="18"/>
      <c r="I370" s="18"/>
    </row>
    <row r="371" spans="1:9" ht="17.100000000000001" customHeight="1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 ht="17.100000000000001" customHeight="1">
      <c r="A372" s="18"/>
      <c r="B372" s="18"/>
      <c r="C372" s="18"/>
      <c r="D372" s="18"/>
      <c r="E372" s="18"/>
      <c r="F372" s="18"/>
      <c r="G372" s="18"/>
      <c r="H372" s="18"/>
      <c r="I372" s="18"/>
    </row>
    <row r="373" spans="1:9" ht="17.100000000000001" customHeight="1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 ht="17.100000000000001" customHeight="1">
      <c r="A374" s="18"/>
      <c r="B374" s="18"/>
      <c r="C374" s="18"/>
      <c r="D374" s="18"/>
      <c r="E374" s="18"/>
      <c r="F374" s="18"/>
      <c r="G374" s="18"/>
      <c r="H374" s="18"/>
      <c r="I374" s="18"/>
    </row>
    <row r="375" spans="1:9" ht="17.100000000000001" customHeight="1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 ht="17.100000000000001" customHeight="1">
      <c r="A376" s="18"/>
      <c r="B376" s="18"/>
      <c r="C376" s="18"/>
      <c r="D376" s="18"/>
      <c r="E376" s="18"/>
      <c r="F376" s="18"/>
      <c r="G376" s="18"/>
      <c r="H376" s="18"/>
      <c r="I376" s="18"/>
    </row>
    <row r="377" spans="1:9" ht="17.100000000000001" customHeight="1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 ht="17.100000000000001" customHeight="1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ht="17.100000000000001" customHeight="1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 ht="17.100000000000001" customHeight="1">
      <c r="A380" s="18"/>
      <c r="B380" s="18"/>
      <c r="C380" s="18"/>
      <c r="D380" s="18"/>
      <c r="E380" s="18"/>
      <c r="F380" s="18"/>
      <c r="G380" s="18"/>
      <c r="H380" s="18"/>
      <c r="I380" s="18"/>
    </row>
    <row r="381" spans="1:9" ht="17.100000000000001" customHeight="1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 ht="17.100000000000001" customHeight="1">
      <c r="A382" s="18"/>
      <c r="B382" s="18"/>
      <c r="C382" s="18"/>
      <c r="D382" s="18"/>
      <c r="E382" s="18"/>
      <c r="F382" s="18"/>
      <c r="G382" s="18"/>
      <c r="H382" s="18"/>
      <c r="I382" s="18"/>
    </row>
    <row r="383" spans="1:9" ht="17.100000000000001" customHeight="1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 ht="17.100000000000001" customHeight="1">
      <c r="A384" s="18"/>
      <c r="B384" s="18"/>
      <c r="C384" s="18"/>
      <c r="D384" s="18"/>
      <c r="E384" s="18"/>
      <c r="F384" s="18"/>
      <c r="G384" s="18"/>
      <c r="H384" s="18"/>
      <c r="I384" s="18"/>
    </row>
    <row r="385" spans="1:9" ht="17.100000000000001" customHeight="1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 ht="17.100000000000001" customHeight="1">
      <c r="A386" s="18"/>
      <c r="B386" s="18"/>
      <c r="C386" s="18"/>
      <c r="D386" s="18"/>
      <c r="E386" s="18"/>
      <c r="F386" s="18"/>
      <c r="G386" s="18"/>
      <c r="H386" s="18"/>
      <c r="I386" s="18"/>
    </row>
    <row r="387" spans="1:9" ht="17.100000000000001" customHeight="1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 ht="17.100000000000001" customHeight="1">
      <c r="A388" s="18"/>
      <c r="B388" s="18"/>
      <c r="C388" s="18"/>
      <c r="D388" s="18"/>
      <c r="E388" s="18"/>
      <c r="F388" s="18"/>
      <c r="G388" s="18"/>
      <c r="H388" s="18"/>
      <c r="I388" s="18"/>
    </row>
    <row r="389" spans="1:9" ht="17.100000000000001" customHeight="1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 ht="17.100000000000001" customHeight="1">
      <c r="A390" s="18"/>
      <c r="B390" s="18"/>
      <c r="C390" s="18"/>
      <c r="D390" s="18"/>
      <c r="E390" s="18"/>
      <c r="F390" s="18"/>
      <c r="G390" s="18"/>
      <c r="H390" s="18"/>
      <c r="I390" s="18"/>
    </row>
    <row r="391" spans="1:9" ht="17.100000000000001" customHeight="1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 ht="17.100000000000001" customHeight="1">
      <c r="A392" s="18"/>
      <c r="B392" s="18"/>
      <c r="C392" s="18"/>
      <c r="D392" s="18"/>
      <c r="E392" s="18"/>
      <c r="F392" s="18"/>
      <c r="G392" s="18"/>
      <c r="H392" s="18"/>
      <c r="I392" s="18"/>
    </row>
    <row r="393" spans="1:9" ht="17.100000000000001" customHeight="1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 ht="17.100000000000001" customHeight="1">
      <c r="A394" s="18"/>
      <c r="B394" s="18"/>
      <c r="C394" s="18"/>
      <c r="D394" s="18"/>
      <c r="E394" s="18"/>
      <c r="F394" s="18"/>
      <c r="G394" s="18"/>
      <c r="H394" s="18"/>
      <c r="I394" s="18"/>
    </row>
    <row r="395" spans="1:9" ht="17.100000000000001" customHeight="1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 ht="17.100000000000001" customHeight="1">
      <c r="A396" s="18"/>
      <c r="B396" s="18"/>
      <c r="C396" s="18"/>
      <c r="D396" s="18"/>
      <c r="E396" s="18"/>
      <c r="F396" s="18"/>
      <c r="G396" s="18"/>
      <c r="H396" s="18"/>
      <c r="I396" s="18"/>
    </row>
    <row r="397" spans="1:9" ht="17.100000000000001" customHeight="1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 ht="17.100000000000001" customHeight="1">
      <c r="A398" s="18"/>
      <c r="B398" s="18"/>
      <c r="C398" s="18"/>
      <c r="D398" s="18"/>
      <c r="E398" s="18"/>
      <c r="F398" s="18"/>
      <c r="G398" s="18"/>
      <c r="H398" s="18"/>
      <c r="I398" s="18"/>
    </row>
    <row r="399" spans="1:9" ht="17.100000000000001" customHeight="1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 ht="17.100000000000001" customHeight="1">
      <c r="A400" s="18"/>
      <c r="B400" s="18"/>
      <c r="C400" s="18"/>
      <c r="D400" s="18"/>
      <c r="E400" s="18"/>
      <c r="F400" s="18"/>
      <c r="G400" s="18"/>
      <c r="H400" s="18"/>
      <c r="I400" s="18"/>
    </row>
    <row r="401" spans="1:9" ht="17.100000000000001" customHeight="1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 ht="17.100000000000001" customHeight="1">
      <c r="A402" s="18"/>
      <c r="B402" s="18"/>
      <c r="C402" s="18"/>
      <c r="D402" s="18"/>
      <c r="E402" s="18"/>
      <c r="F402" s="18"/>
      <c r="G402" s="18"/>
      <c r="H402" s="18"/>
      <c r="I402" s="18"/>
    </row>
    <row r="403" spans="1:9" ht="17.100000000000001" customHeight="1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 ht="17.100000000000001" customHeight="1">
      <c r="A404" s="18"/>
      <c r="B404" s="18"/>
      <c r="C404" s="18"/>
      <c r="D404" s="18"/>
      <c r="E404" s="18"/>
      <c r="F404" s="18"/>
      <c r="G404" s="18"/>
      <c r="H404" s="18"/>
      <c r="I404" s="18"/>
    </row>
    <row r="405" spans="1:9" ht="17.100000000000001" customHeight="1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 ht="17.100000000000001" customHeight="1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17.100000000000001" customHeight="1">
      <c r="A407" s="18"/>
      <c r="B407" s="18"/>
      <c r="C407" s="18"/>
      <c r="D407" s="18"/>
      <c r="E407" s="18"/>
      <c r="F407" s="18"/>
      <c r="G407" s="18"/>
      <c r="H407" s="18"/>
      <c r="I407" s="18"/>
    </row>
    <row r="408" spans="1:9" ht="17.100000000000001" customHeight="1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 ht="17.100000000000001" customHeight="1">
      <c r="A409" s="18"/>
      <c r="B409" s="18"/>
      <c r="C409" s="18"/>
      <c r="D409" s="18"/>
      <c r="E409" s="18"/>
      <c r="F409" s="18"/>
      <c r="G409" s="18"/>
      <c r="H409" s="18"/>
      <c r="I409" s="18"/>
    </row>
    <row r="410" spans="1:9" ht="17.100000000000001" customHeight="1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 ht="17.100000000000001" customHeight="1">
      <c r="A411" s="18"/>
      <c r="B411" s="18"/>
      <c r="C411" s="18"/>
      <c r="D411" s="18"/>
      <c r="E411" s="18"/>
      <c r="F411" s="18"/>
      <c r="G411" s="18"/>
      <c r="H411" s="18"/>
      <c r="I411" s="18"/>
    </row>
    <row r="412" spans="1:9" ht="17.100000000000001" customHeight="1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 ht="17.100000000000001" customHeight="1">
      <c r="A413" s="18"/>
      <c r="B413" s="18"/>
      <c r="C413" s="18"/>
      <c r="D413" s="18"/>
      <c r="E413" s="18"/>
      <c r="F413" s="18"/>
      <c r="G413" s="18"/>
      <c r="H413" s="18"/>
      <c r="I413" s="18"/>
    </row>
    <row r="414" spans="1:9" ht="17.100000000000001" customHeight="1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 ht="17.100000000000001" customHeight="1">
      <c r="A415" s="18"/>
      <c r="B415" s="18"/>
      <c r="C415" s="18"/>
      <c r="D415" s="18"/>
      <c r="E415" s="18"/>
      <c r="F415" s="18"/>
      <c r="G415" s="18"/>
      <c r="H415" s="18"/>
      <c r="I415" s="18"/>
    </row>
    <row r="416" spans="1:9" ht="17.100000000000001" customHeight="1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 ht="17.100000000000001" customHeight="1">
      <c r="A417" s="18"/>
      <c r="B417" s="18"/>
      <c r="C417" s="18"/>
      <c r="D417" s="18"/>
      <c r="E417" s="18"/>
      <c r="F417" s="18"/>
      <c r="G417" s="18"/>
      <c r="H417" s="18"/>
      <c r="I417" s="18"/>
    </row>
    <row r="418" spans="1:9" ht="17.100000000000001" customHeight="1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 ht="17.100000000000001" customHeight="1">
      <c r="A419" s="18"/>
      <c r="B419" s="18"/>
      <c r="C419" s="18"/>
      <c r="D419" s="18"/>
      <c r="E419" s="18"/>
      <c r="F419" s="18"/>
      <c r="G419" s="18"/>
      <c r="H419" s="18"/>
      <c r="I419" s="18"/>
    </row>
    <row r="420" spans="1:9" ht="17.100000000000001" customHeight="1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 ht="17.100000000000001" customHeight="1">
      <c r="A421" s="18"/>
      <c r="B421" s="18"/>
      <c r="C421" s="18"/>
      <c r="D421" s="18"/>
      <c r="E421" s="18"/>
      <c r="F421" s="18"/>
      <c r="G421" s="18"/>
      <c r="H421" s="18"/>
      <c r="I421" s="18"/>
    </row>
    <row r="422" spans="1:9" ht="17.100000000000001" customHeight="1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 ht="17.100000000000001" customHeight="1">
      <c r="A423" s="18"/>
      <c r="B423" s="18"/>
      <c r="C423" s="18"/>
      <c r="D423" s="18"/>
      <c r="E423" s="18"/>
      <c r="F423" s="18"/>
      <c r="G423" s="18"/>
      <c r="H423" s="18"/>
      <c r="I423" s="18"/>
    </row>
    <row r="424" spans="1:9" ht="17.100000000000001" customHeight="1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 ht="17.100000000000001" customHeight="1">
      <c r="A425" s="18"/>
      <c r="B425" s="18"/>
      <c r="C425" s="18"/>
      <c r="D425" s="18"/>
      <c r="E425" s="18"/>
      <c r="F425" s="18"/>
      <c r="G425" s="18"/>
      <c r="H425" s="18"/>
      <c r="I425" s="18"/>
    </row>
    <row r="426" spans="1:9" ht="17.100000000000001" customHeight="1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 ht="17.100000000000001" customHeight="1">
      <c r="A427" s="18"/>
      <c r="B427" s="18"/>
      <c r="C427" s="18"/>
      <c r="D427" s="18"/>
      <c r="E427" s="18"/>
      <c r="F427" s="18"/>
      <c r="G427" s="18"/>
      <c r="H427" s="18"/>
      <c r="I427" s="18"/>
    </row>
    <row r="428" spans="1:9" ht="17.100000000000001" customHeight="1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 ht="17.100000000000001" customHeight="1">
      <c r="A429" s="18"/>
      <c r="B429" s="18"/>
      <c r="C429" s="18"/>
      <c r="D429" s="18"/>
      <c r="E429" s="18"/>
      <c r="F429" s="18"/>
      <c r="G429" s="18"/>
      <c r="H429" s="18"/>
      <c r="I429" s="18"/>
    </row>
    <row r="430" spans="1:9" ht="17.100000000000001" customHeight="1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 ht="17.100000000000001" customHeight="1">
      <c r="A431" s="18"/>
      <c r="B431" s="18"/>
      <c r="C431" s="18"/>
      <c r="D431" s="18"/>
      <c r="E431" s="18"/>
      <c r="F431" s="18"/>
      <c r="G431" s="18"/>
      <c r="H431" s="18"/>
      <c r="I431" s="18"/>
    </row>
    <row r="432" spans="1:9" ht="17.100000000000001" customHeight="1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 ht="17.100000000000001" customHeight="1">
      <c r="A433" s="18"/>
      <c r="B433" s="18"/>
      <c r="C433" s="18"/>
      <c r="D433" s="18"/>
      <c r="E433" s="18"/>
      <c r="F433" s="18"/>
      <c r="G433" s="18"/>
      <c r="H433" s="18"/>
      <c r="I433" s="18"/>
    </row>
    <row r="434" spans="1:9" ht="17.100000000000001" customHeight="1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 ht="17.100000000000001" customHeight="1">
      <c r="A435" s="18"/>
      <c r="B435" s="18"/>
      <c r="C435" s="18"/>
      <c r="D435" s="18"/>
      <c r="E435" s="18"/>
      <c r="F435" s="18"/>
      <c r="G435" s="18"/>
      <c r="H435" s="18"/>
      <c r="I435" s="18"/>
    </row>
    <row r="436" spans="1:9" ht="17.100000000000001" customHeight="1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 ht="17.100000000000001" customHeight="1">
      <c r="A437" s="18"/>
      <c r="B437" s="18"/>
      <c r="C437" s="18"/>
      <c r="D437" s="18"/>
      <c r="E437" s="18"/>
      <c r="F437" s="18"/>
      <c r="G437" s="18"/>
      <c r="H437" s="18"/>
      <c r="I437" s="18"/>
    </row>
    <row r="438" spans="1:9" ht="17.100000000000001" customHeight="1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 ht="17.100000000000001" customHeight="1">
      <c r="A439" s="18"/>
      <c r="B439" s="18"/>
      <c r="C439" s="18"/>
      <c r="D439" s="18"/>
      <c r="E439" s="18"/>
      <c r="F439" s="18"/>
      <c r="G439" s="18"/>
      <c r="H439" s="18"/>
      <c r="I439" s="18"/>
    </row>
    <row r="440" spans="1:9" ht="17.100000000000001" customHeight="1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 ht="17.100000000000001" customHeight="1">
      <c r="A441" s="18"/>
      <c r="B441" s="18"/>
      <c r="C441" s="18"/>
      <c r="D441" s="18"/>
      <c r="E441" s="18"/>
      <c r="F441" s="18"/>
      <c r="G441" s="18"/>
      <c r="H441" s="18"/>
      <c r="I441" s="18"/>
    </row>
    <row r="442" spans="1:9" ht="17.100000000000001" customHeight="1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 ht="17.100000000000001" customHeight="1">
      <c r="A443" s="18"/>
      <c r="B443" s="18"/>
      <c r="C443" s="18"/>
      <c r="D443" s="18"/>
      <c r="E443" s="18"/>
      <c r="F443" s="18"/>
      <c r="G443" s="18"/>
      <c r="H443" s="18"/>
      <c r="I443" s="18"/>
    </row>
    <row r="444" spans="1:9" ht="17.100000000000001" customHeight="1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 ht="17.100000000000001" customHeight="1">
      <c r="A445" s="18"/>
      <c r="B445" s="18"/>
      <c r="C445" s="18"/>
      <c r="D445" s="18"/>
      <c r="E445" s="18"/>
      <c r="F445" s="18"/>
      <c r="G445" s="18"/>
      <c r="H445" s="18"/>
      <c r="I445" s="18"/>
    </row>
    <row r="446" spans="1:9" ht="17.100000000000001" customHeight="1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 ht="17.100000000000001" customHeight="1">
      <c r="A447" s="18"/>
      <c r="B447" s="18"/>
      <c r="C447" s="18"/>
      <c r="D447" s="18"/>
      <c r="E447" s="18"/>
      <c r="F447" s="18"/>
      <c r="G447" s="18"/>
      <c r="H447" s="18"/>
      <c r="I447" s="18"/>
    </row>
    <row r="448" spans="1:9" ht="17.100000000000001" customHeight="1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 ht="17.100000000000001" customHeight="1">
      <c r="A449" s="18"/>
      <c r="B449" s="18"/>
      <c r="C449" s="18"/>
      <c r="D449" s="18"/>
      <c r="E449" s="18"/>
      <c r="F449" s="18"/>
      <c r="G449" s="18"/>
      <c r="H449" s="18"/>
      <c r="I449" s="18"/>
    </row>
    <row r="450" spans="1:9" ht="17.100000000000001" customHeight="1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 ht="17.100000000000001" customHeight="1">
      <c r="A451" s="18"/>
      <c r="B451" s="18"/>
      <c r="C451" s="18"/>
      <c r="D451" s="18"/>
      <c r="E451" s="18"/>
      <c r="F451" s="18"/>
      <c r="G451" s="18"/>
      <c r="H451" s="18"/>
      <c r="I451" s="18"/>
    </row>
    <row r="452" spans="1:9" ht="17.100000000000001" customHeight="1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 ht="17.100000000000001" customHeight="1">
      <c r="A453" s="18"/>
      <c r="B453" s="18"/>
      <c r="C453" s="18"/>
      <c r="D453" s="18"/>
      <c r="E453" s="18"/>
      <c r="F453" s="18"/>
      <c r="G453" s="18"/>
      <c r="H453" s="18"/>
      <c r="I453" s="18"/>
    </row>
    <row r="454" spans="1:9" ht="17.100000000000001" customHeight="1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 ht="17.100000000000001" customHeight="1">
      <c r="A455" s="18"/>
      <c r="B455" s="18"/>
      <c r="C455" s="18"/>
      <c r="D455" s="18"/>
      <c r="E455" s="18"/>
      <c r="F455" s="18"/>
      <c r="G455" s="18"/>
      <c r="H455" s="18"/>
      <c r="I455" s="18"/>
    </row>
    <row r="456" spans="1:9" ht="17.100000000000001" customHeight="1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 ht="17.100000000000001" customHeight="1">
      <c r="A457" s="18"/>
      <c r="B457" s="18"/>
      <c r="C457" s="18"/>
      <c r="D457" s="18"/>
      <c r="E457" s="18"/>
      <c r="F457" s="18"/>
      <c r="G457" s="18"/>
      <c r="H457" s="18"/>
      <c r="I457" s="18"/>
    </row>
    <row r="458" spans="1:9" ht="17.100000000000001" customHeight="1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 ht="17.100000000000001" customHeight="1">
      <c r="A459" s="18"/>
      <c r="B459" s="18"/>
      <c r="C459" s="18"/>
      <c r="D459" s="18"/>
      <c r="E459" s="18"/>
      <c r="F459" s="18"/>
      <c r="G459" s="18"/>
      <c r="H459" s="18"/>
      <c r="I459" s="18"/>
    </row>
    <row r="460" spans="1:9" ht="17.100000000000001" customHeight="1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 ht="17.100000000000001" customHeight="1">
      <c r="A461" s="18"/>
      <c r="B461" s="18"/>
      <c r="C461" s="18"/>
      <c r="D461" s="18"/>
      <c r="E461" s="18"/>
      <c r="F461" s="18"/>
      <c r="G461" s="18"/>
      <c r="H461" s="18"/>
      <c r="I461" s="18"/>
    </row>
    <row r="462" spans="1:9" ht="17.100000000000001" customHeight="1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 ht="17.100000000000001" customHeight="1">
      <c r="A463" s="18"/>
      <c r="B463" s="18"/>
      <c r="C463" s="18"/>
      <c r="D463" s="18"/>
      <c r="E463" s="18"/>
      <c r="F463" s="18"/>
      <c r="G463" s="18"/>
      <c r="H463" s="18"/>
      <c r="I463" s="18"/>
    </row>
    <row r="464" spans="1:9" ht="17.100000000000001" customHeight="1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 ht="17.100000000000001" customHeight="1">
      <c r="A465" s="18"/>
      <c r="B465" s="18"/>
      <c r="C465" s="18"/>
      <c r="D465" s="18"/>
      <c r="E465" s="18"/>
      <c r="F465" s="18"/>
      <c r="G465" s="18"/>
      <c r="H465" s="18"/>
      <c r="I465" s="18"/>
    </row>
    <row r="466" spans="1:9" ht="17.100000000000001" customHeight="1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 ht="17.100000000000001" customHeight="1">
      <c r="A467" s="18"/>
      <c r="B467" s="18"/>
      <c r="C467" s="18"/>
      <c r="D467" s="18"/>
      <c r="E467" s="18"/>
      <c r="F467" s="18"/>
      <c r="G467" s="18"/>
      <c r="H467" s="18"/>
      <c r="I467" s="18"/>
    </row>
    <row r="468" spans="1:9" ht="17.100000000000001" customHeight="1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 ht="17.100000000000001" customHeight="1">
      <c r="A469" s="18"/>
      <c r="B469" s="18"/>
      <c r="C469" s="18"/>
      <c r="D469" s="18"/>
      <c r="E469" s="18"/>
      <c r="F469" s="18"/>
      <c r="G469" s="18"/>
      <c r="H469" s="18"/>
      <c r="I469" s="18"/>
    </row>
    <row r="470" spans="1:9" ht="17.100000000000001" customHeight="1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 ht="17.100000000000001" customHeight="1">
      <c r="A471" s="18"/>
      <c r="B471" s="18"/>
      <c r="C471" s="18"/>
      <c r="D471" s="18"/>
      <c r="E471" s="18"/>
      <c r="F471" s="18"/>
      <c r="G471" s="18"/>
      <c r="H471" s="18"/>
      <c r="I471" s="18"/>
    </row>
    <row r="472" spans="1:9" ht="17.100000000000001" customHeight="1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 ht="17.100000000000001" customHeight="1">
      <c r="A473" s="18"/>
      <c r="B473" s="18"/>
      <c r="C473" s="18"/>
      <c r="D473" s="18"/>
      <c r="E473" s="18"/>
      <c r="F473" s="18"/>
      <c r="G473" s="18"/>
      <c r="H473" s="18"/>
      <c r="I473" s="18"/>
    </row>
    <row r="474" spans="1:9" ht="17.100000000000001" customHeight="1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 ht="17.100000000000001" customHeight="1">
      <c r="A475" s="18"/>
      <c r="B475" s="18"/>
      <c r="C475" s="18"/>
      <c r="D475" s="18"/>
      <c r="E475" s="18"/>
      <c r="F475" s="18"/>
      <c r="G475" s="18"/>
      <c r="H475" s="18"/>
      <c r="I475" s="18"/>
    </row>
    <row r="476" spans="1:9" ht="17.100000000000001" customHeight="1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 ht="17.100000000000001" customHeight="1">
      <c r="A477" s="18"/>
      <c r="B477" s="18"/>
      <c r="C477" s="18"/>
      <c r="D477" s="18"/>
      <c r="E477" s="18"/>
      <c r="F477" s="18"/>
      <c r="G477" s="18"/>
      <c r="H477" s="18"/>
      <c r="I477" s="18"/>
    </row>
    <row r="478" spans="1:9" ht="17.100000000000001" customHeight="1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 ht="17.100000000000001" customHeight="1">
      <c r="A479" s="18"/>
      <c r="B479" s="18"/>
      <c r="C479" s="18"/>
      <c r="D479" s="18"/>
      <c r="E479" s="18"/>
      <c r="F479" s="18"/>
      <c r="G479" s="18"/>
      <c r="H479" s="18"/>
      <c r="I479" s="18"/>
    </row>
    <row r="480" spans="1:9" ht="17.100000000000001" customHeight="1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 ht="17.100000000000001" customHeight="1">
      <c r="A481" s="18"/>
      <c r="B481" s="18"/>
      <c r="C481" s="18"/>
      <c r="D481" s="18"/>
      <c r="E481" s="18"/>
      <c r="F481" s="18"/>
      <c r="G481" s="18"/>
      <c r="H481" s="18"/>
      <c r="I481" s="18"/>
    </row>
    <row r="482" spans="1:9" ht="17.100000000000001" customHeight="1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 ht="17.100000000000001" customHeight="1">
      <c r="A483" s="18"/>
      <c r="B483" s="18"/>
      <c r="C483" s="18"/>
      <c r="D483" s="18"/>
      <c r="E483" s="18"/>
      <c r="F483" s="18"/>
      <c r="G483" s="18"/>
      <c r="H483" s="18"/>
      <c r="I483" s="18"/>
    </row>
    <row r="484" spans="1:9" ht="17.100000000000001" customHeight="1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 ht="17.100000000000001" customHeight="1">
      <c r="A485" s="18"/>
      <c r="B485" s="18"/>
      <c r="C485" s="18"/>
      <c r="D485" s="18"/>
      <c r="E485" s="18"/>
      <c r="F485" s="18"/>
      <c r="G485" s="18"/>
      <c r="H485" s="18"/>
      <c r="I485" s="18"/>
    </row>
    <row r="486" spans="1:9" ht="17.100000000000001" customHeight="1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 ht="17.100000000000001" customHeight="1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17.100000000000001" customHeight="1">
      <c r="A488" s="18"/>
      <c r="B488" s="18"/>
      <c r="C488" s="18"/>
      <c r="D488" s="18"/>
      <c r="E488" s="18"/>
      <c r="F488" s="18"/>
      <c r="G488" s="18"/>
      <c r="H488" s="18"/>
      <c r="I488" s="18"/>
    </row>
    <row r="489" spans="1:9" ht="17.100000000000001" customHeight="1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 ht="17.100000000000001" customHeight="1">
      <c r="A490" s="18"/>
      <c r="B490" s="18"/>
      <c r="C490" s="18"/>
      <c r="D490" s="18"/>
      <c r="E490" s="18"/>
      <c r="F490" s="18"/>
      <c r="G490" s="18"/>
      <c r="H490" s="18"/>
      <c r="I490" s="18"/>
    </row>
    <row r="491" spans="1:9" ht="17.100000000000001" customHeight="1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 ht="17.100000000000001" customHeight="1">
      <c r="A492" s="18"/>
      <c r="B492" s="18"/>
      <c r="C492" s="18"/>
      <c r="D492" s="18"/>
      <c r="E492" s="18"/>
      <c r="F492" s="18"/>
      <c r="G492" s="18"/>
      <c r="H492" s="18"/>
      <c r="I492" s="18"/>
    </row>
    <row r="493" spans="1:9" ht="17.100000000000001" customHeight="1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17.100000000000001" customHeight="1">
      <c r="A494" s="18"/>
      <c r="B494" s="18"/>
      <c r="C494" s="18"/>
      <c r="D494" s="18"/>
      <c r="E494" s="18"/>
      <c r="F494" s="18"/>
      <c r="G494" s="18"/>
      <c r="H494" s="18"/>
      <c r="I494" s="18"/>
    </row>
    <row r="495" spans="1:9" ht="17.100000000000001" customHeight="1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 ht="17.100000000000001" customHeight="1">
      <c r="A496" s="18"/>
      <c r="B496" s="18"/>
      <c r="C496" s="18"/>
      <c r="D496" s="18"/>
      <c r="E496" s="18"/>
      <c r="F496" s="18"/>
      <c r="G496" s="18"/>
      <c r="H496" s="18"/>
      <c r="I496" s="18"/>
    </row>
    <row r="497" spans="1:9" ht="17.100000000000001" customHeight="1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 ht="17.100000000000001" customHeight="1">
      <c r="A498" s="18"/>
      <c r="B498" s="18"/>
      <c r="C498" s="18"/>
      <c r="D498" s="18"/>
      <c r="E498" s="18"/>
      <c r="F498" s="18"/>
      <c r="G498" s="18"/>
      <c r="H498" s="18"/>
      <c r="I498" s="18"/>
    </row>
    <row r="499" spans="1:9" ht="17.100000000000001" customHeight="1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 ht="17.100000000000001" customHeight="1">
      <c r="A500" s="18"/>
      <c r="B500" s="18"/>
      <c r="C500" s="18"/>
      <c r="D500" s="18"/>
      <c r="E500" s="18"/>
      <c r="F500" s="18"/>
      <c r="G500" s="18"/>
      <c r="H500" s="18"/>
      <c r="I500" s="18"/>
    </row>
    <row r="501" spans="1:9" ht="17.100000000000001" customHeight="1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 ht="17.100000000000001" customHeight="1">
      <c r="A502" s="18"/>
      <c r="B502" s="18"/>
      <c r="C502" s="18"/>
      <c r="D502" s="18"/>
      <c r="E502" s="18"/>
      <c r="F502" s="18"/>
      <c r="G502" s="18"/>
      <c r="H502" s="18"/>
      <c r="I502" s="18"/>
    </row>
    <row r="503" spans="1:9" ht="17.100000000000001" customHeight="1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 ht="17.100000000000001" customHeight="1">
      <c r="A504" s="18"/>
      <c r="B504" s="18"/>
      <c r="C504" s="18"/>
      <c r="D504" s="18"/>
      <c r="E504" s="18"/>
      <c r="F504" s="18"/>
      <c r="G504" s="18"/>
      <c r="H504" s="18"/>
      <c r="I504" s="18"/>
    </row>
    <row r="505" spans="1:9" ht="17.100000000000001" customHeight="1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 ht="17.100000000000001" customHeight="1">
      <c r="A506" s="18"/>
      <c r="B506" s="18"/>
      <c r="C506" s="18"/>
      <c r="D506" s="18"/>
      <c r="E506" s="18"/>
      <c r="F506" s="18"/>
      <c r="G506" s="18"/>
      <c r="H506" s="18"/>
      <c r="I506" s="18"/>
    </row>
  </sheetData>
  <mergeCells count="2">
    <mergeCell ref="A3:P3"/>
    <mergeCell ref="A1:P2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 </vt:lpstr>
      <vt:lpstr>SR - DECADE</vt:lpstr>
      <vt:lpstr>SR - EVENT DAYS 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2009-05-16T03:08:05Z</cp:lastPrinted>
  <dcterms:created xsi:type="dcterms:W3CDTF">2005-06-07T12:09:00Z</dcterms:created>
  <dcterms:modified xsi:type="dcterms:W3CDTF">2024-11-26T02:01:37Z</dcterms:modified>
</cp:coreProperties>
</file>